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 firstSheet="1" activeTab="3"/>
  </bookViews>
  <sheets>
    <sheet name="CAMPECHE " sheetId="8" r:id="rId1"/>
    <sheet name="CALKINÍ" sheetId="9" r:id="rId2"/>
    <sheet name="CARMEN" sheetId="10" r:id="rId3"/>
    <sheet name="CHAMPOTÓN" sheetId="11" r:id="rId4"/>
    <sheet name="HECELCHAKÁN" sheetId="12" r:id="rId5"/>
    <sheet name="HOPELCHÉN" sheetId="13" r:id="rId6"/>
    <sheet name="PALIZADA" sheetId="14" r:id="rId7"/>
    <sheet name="TENABO" sheetId="15" r:id="rId8"/>
    <sheet name="ESCÁRCEGA" sheetId="19" r:id="rId9"/>
    <sheet name="CANDELARIA" sheetId="17" r:id="rId10"/>
    <sheet name="CALAKMUL" sheetId="20" r:id="rId11"/>
  </sheets>
  <definedNames>
    <definedName name="_xlnm.Print_Titles" localSheetId="10">CALAKMUL!$1:$10</definedName>
    <definedName name="_xlnm.Print_Titles" localSheetId="1">CALKINÍ!$1:$10</definedName>
    <definedName name="_xlnm.Print_Titles" localSheetId="0">'CAMPECHE '!$1:$10</definedName>
    <definedName name="_xlnm.Print_Titles" localSheetId="9">CANDELARIA!$1:$10</definedName>
    <definedName name="_xlnm.Print_Titles" localSheetId="2">CARMEN!$1:$10</definedName>
    <definedName name="_xlnm.Print_Titles" localSheetId="3">CHAMPOTÓN!$1:$10</definedName>
    <definedName name="_xlnm.Print_Titles" localSheetId="8">ESCÁRCEGA!$1:$10</definedName>
    <definedName name="_xlnm.Print_Titles" localSheetId="4">HECELCHAKÁN!$1:$10</definedName>
    <definedName name="_xlnm.Print_Titles" localSheetId="5">HOPELCHÉN!$1:$10</definedName>
    <definedName name="_xlnm.Print_Titles" localSheetId="6">PALIZADA!$1:$10</definedName>
    <definedName name="_xlnm.Print_Titles" localSheetId="7">TENABO!$1:$10</definedName>
  </definedNames>
  <calcPr calcId="125725"/>
</workbook>
</file>

<file path=xl/calcChain.xml><?xml version="1.0" encoding="utf-8"?>
<calcChain xmlns="http://schemas.openxmlformats.org/spreadsheetml/2006/main">
  <c r="X47" i="20"/>
  <c r="Q47"/>
  <c r="X84" i="19" l="1"/>
  <c r="X118" i="11"/>
  <c r="X266" i="10"/>
  <c r="X84" i="9"/>
  <c r="X344" i="8"/>
  <c r="G84" i="9"/>
  <c r="G269" i="10" l="1"/>
  <c r="G87" i="9"/>
  <c r="G347" i="8"/>
  <c r="G50" i="20"/>
  <c r="G71" i="17"/>
  <c r="G87" i="19"/>
  <c r="G29" i="15"/>
  <c r="G30" i="14"/>
  <c r="G63" i="13"/>
  <c r="G52" i="12"/>
  <c r="G121" i="11"/>
  <c r="S47" i="20" l="1"/>
  <c r="O47"/>
  <c r="M47"/>
  <c r="K47"/>
  <c r="I47"/>
  <c r="G47"/>
  <c r="Q44"/>
  <c r="U44" s="1"/>
  <c r="Q43"/>
  <c r="Q42"/>
  <c r="U42" s="1"/>
  <c r="Q41"/>
  <c r="U41" s="1"/>
  <c r="Q40"/>
  <c r="U40" s="1"/>
  <c r="Q39"/>
  <c r="Q38"/>
  <c r="U38" s="1"/>
  <c r="Q37"/>
  <c r="U37" s="1"/>
  <c r="Q36"/>
  <c r="U36" s="1"/>
  <c r="Q35"/>
  <c r="U34"/>
  <c r="J34" s="1"/>
  <c r="Q34"/>
  <c r="Q33"/>
  <c r="U33" s="1"/>
  <c r="Q32"/>
  <c r="U32" s="1"/>
  <c r="Q31"/>
  <c r="Q30"/>
  <c r="U30" s="1"/>
  <c r="Q29"/>
  <c r="U29" s="1"/>
  <c r="Q28"/>
  <c r="U28" s="1"/>
  <c r="Q27"/>
  <c r="U26"/>
  <c r="J26" s="1"/>
  <c r="Q26"/>
  <c r="Q25"/>
  <c r="U25" s="1"/>
  <c r="Q24"/>
  <c r="U24" s="1"/>
  <c r="Q23"/>
  <c r="Q22"/>
  <c r="U22" s="1"/>
  <c r="Q21"/>
  <c r="U21" s="1"/>
  <c r="Q20"/>
  <c r="U20" s="1"/>
  <c r="Q19"/>
  <c r="U18"/>
  <c r="J18" s="1"/>
  <c r="Q18"/>
  <c r="P18"/>
  <c r="H18"/>
  <c r="Q17"/>
  <c r="U17" s="1"/>
  <c r="Q16"/>
  <c r="U16" s="1"/>
  <c r="Q15"/>
  <c r="U14"/>
  <c r="J14" s="1"/>
  <c r="Q14"/>
  <c r="Q13"/>
  <c r="U13" s="1"/>
  <c r="Q12"/>
  <c r="U12" s="1"/>
  <c r="Q11"/>
  <c r="U84" i="19"/>
  <c r="S84"/>
  <c r="O84"/>
  <c r="M84"/>
  <c r="K84"/>
  <c r="I84"/>
  <c r="G84"/>
  <c r="Y81"/>
  <c r="R81"/>
  <c r="Q81"/>
  <c r="U81" s="1"/>
  <c r="Q80"/>
  <c r="U79"/>
  <c r="Q79"/>
  <c r="P79"/>
  <c r="H79"/>
  <c r="Q78"/>
  <c r="U78" s="1"/>
  <c r="T78" s="1"/>
  <c r="N78"/>
  <c r="Q77"/>
  <c r="U77" s="1"/>
  <c r="R77" s="1"/>
  <c r="L77"/>
  <c r="Q76"/>
  <c r="U75"/>
  <c r="Q75"/>
  <c r="T74"/>
  <c r="Q74"/>
  <c r="U74" s="1"/>
  <c r="Y73"/>
  <c r="R73"/>
  <c r="Q73"/>
  <c r="U73" s="1"/>
  <c r="Q72"/>
  <c r="U71"/>
  <c r="Q71"/>
  <c r="P71"/>
  <c r="H71"/>
  <c r="Q70"/>
  <c r="U70" s="1"/>
  <c r="T70" s="1"/>
  <c r="N70"/>
  <c r="Q69"/>
  <c r="U69" s="1"/>
  <c r="R69" s="1"/>
  <c r="L69"/>
  <c r="Q68"/>
  <c r="U67"/>
  <c r="Q67"/>
  <c r="T66"/>
  <c r="Q66"/>
  <c r="U66" s="1"/>
  <c r="Y65"/>
  <c r="R65"/>
  <c r="Q65"/>
  <c r="U65" s="1"/>
  <c r="Q64"/>
  <c r="U63"/>
  <c r="Q63"/>
  <c r="P63"/>
  <c r="H63"/>
  <c r="Q62"/>
  <c r="U62" s="1"/>
  <c r="T62" s="1"/>
  <c r="N62"/>
  <c r="Q61"/>
  <c r="U61" s="1"/>
  <c r="R61" s="1"/>
  <c r="L61"/>
  <c r="Q60"/>
  <c r="U59"/>
  <c r="Q59"/>
  <c r="T58"/>
  <c r="Q58"/>
  <c r="U58" s="1"/>
  <c r="Y57"/>
  <c r="R57"/>
  <c r="Q57"/>
  <c r="U57" s="1"/>
  <c r="Q56"/>
  <c r="U55"/>
  <c r="Q55"/>
  <c r="P55"/>
  <c r="H55"/>
  <c r="Q54"/>
  <c r="U54" s="1"/>
  <c r="T54" s="1"/>
  <c r="N54"/>
  <c r="Q53"/>
  <c r="U53" s="1"/>
  <c r="R53" s="1"/>
  <c r="L53"/>
  <c r="Q52"/>
  <c r="U51"/>
  <c r="P51" s="1"/>
  <c r="Q51"/>
  <c r="T50"/>
  <c r="Q50"/>
  <c r="U50" s="1"/>
  <c r="Y49"/>
  <c r="R49"/>
  <c r="Q49"/>
  <c r="U49" s="1"/>
  <c r="Q48"/>
  <c r="U47"/>
  <c r="Q47"/>
  <c r="P47"/>
  <c r="H47"/>
  <c r="Q46"/>
  <c r="U46" s="1"/>
  <c r="T46" s="1"/>
  <c r="Q45"/>
  <c r="U45" s="1"/>
  <c r="R45" s="1"/>
  <c r="L45"/>
  <c r="Q44"/>
  <c r="U43"/>
  <c r="P43" s="1"/>
  <c r="Q43"/>
  <c r="T42"/>
  <c r="Q42"/>
  <c r="U42" s="1"/>
  <c r="Y41"/>
  <c r="R41"/>
  <c r="Q41"/>
  <c r="U41" s="1"/>
  <c r="Q40"/>
  <c r="U39"/>
  <c r="Q39"/>
  <c r="P39"/>
  <c r="H39"/>
  <c r="Q38"/>
  <c r="U38" s="1"/>
  <c r="T38" s="1"/>
  <c r="N38"/>
  <c r="Q37"/>
  <c r="U37" s="1"/>
  <c r="R37" s="1"/>
  <c r="L37"/>
  <c r="Q36"/>
  <c r="U35"/>
  <c r="P35" s="1"/>
  <c r="Q35"/>
  <c r="T34"/>
  <c r="Q34"/>
  <c r="U34" s="1"/>
  <c r="Q33"/>
  <c r="U33" s="1"/>
  <c r="Y33" s="1"/>
  <c r="Q32"/>
  <c r="U31"/>
  <c r="Q31"/>
  <c r="P31"/>
  <c r="H31"/>
  <c r="Q30"/>
  <c r="U30" s="1"/>
  <c r="T30" s="1"/>
  <c r="N30"/>
  <c r="Q29"/>
  <c r="U29" s="1"/>
  <c r="R29" s="1"/>
  <c r="L29"/>
  <c r="Q28"/>
  <c r="U27"/>
  <c r="Q27"/>
  <c r="T26"/>
  <c r="Q26"/>
  <c r="U26" s="1"/>
  <c r="Q25"/>
  <c r="U25" s="1"/>
  <c r="Y25" s="1"/>
  <c r="Q24"/>
  <c r="U23"/>
  <c r="Q23"/>
  <c r="P23"/>
  <c r="H23"/>
  <c r="Q22"/>
  <c r="U22" s="1"/>
  <c r="T22" s="1"/>
  <c r="Q21"/>
  <c r="U21" s="1"/>
  <c r="J21" s="1"/>
  <c r="U20"/>
  <c r="Q20"/>
  <c r="H20"/>
  <c r="U19"/>
  <c r="Q19"/>
  <c r="P19"/>
  <c r="N19"/>
  <c r="Y18"/>
  <c r="T18"/>
  <c r="R18"/>
  <c r="Q18"/>
  <c r="U18" s="1"/>
  <c r="N18"/>
  <c r="L18"/>
  <c r="Q17"/>
  <c r="U17" s="1"/>
  <c r="J17" s="1"/>
  <c r="U16"/>
  <c r="Q16"/>
  <c r="H16"/>
  <c r="U15"/>
  <c r="Q15"/>
  <c r="P15"/>
  <c r="N15"/>
  <c r="T14"/>
  <c r="R14"/>
  <c r="Q14"/>
  <c r="U14" s="1"/>
  <c r="Y14" s="1"/>
  <c r="L14"/>
  <c r="Q13"/>
  <c r="U13" s="1"/>
  <c r="J13" s="1"/>
  <c r="U12"/>
  <c r="H12" s="1"/>
  <c r="Q12"/>
  <c r="U11"/>
  <c r="Q11"/>
  <c r="P11"/>
  <c r="N11"/>
  <c r="J38" i="20" l="1"/>
  <c r="H38"/>
  <c r="J42"/>
  <c r="H42"/>
  <c r="P42"/>
  <c r="J30"/>
  <c r="H30"/>
  <c r="J22"/>
  <c r="H22"/>
  <c r="P22"/>
  <c r="H26"/>
  <c r="H34"/>
  <c r="H14"/>
  <c r="T12"/>
  <c r="N12"/>
  <c r="H12"/>
  <c r="R12"/>
  <c r="V12" s="1"/>
  <c r="P12"/>
  <c r="J12"/>
  <c r="Y12"/>
  <c r="L12"/>
  <c r="T24"/>
  <c r="N24"/>
  <c r="J24"/>
  <c r="Y24"/>
  <c r="R24"/>
  <c r="V24" s="1"/>
  <c r="P24"/>
  <c r="H24"/>
  <c r="L24"/>
  <c r="T32"/>
  <c r="N32"/>
  <c r="Y32"/>
  <c r="L32"/>
  <c r="P32"/>
  <c r="H32"/>
  <c r="J32"/>
  <c r="R32"/>
  <c r="V32" s="1"/>
  <c r="T40"/>
  <c r="N40"/>
  <c r="J40"/>
  <c r="Y40"/>
  <c r="L40"/>
  <c r="P40"/>
  <c r="H40"/>
  <c r="R40"/>
  <c r="V40" s="1"/>
  <c r="P17"/>
  <c r="H17"/>
  <c r="J17"/>
  <c r="Y17"/>
  <c r="L17"/>
  <c r="N17"/>
  <c r="R17"/>
  <c r="V17" s="1"/>
  <c r="T17"/>
  <c r="P29"/>
  <c r="H29"/>
  <c r="R29"/>
  <c r="V29" s="1"/>
  <c r="N29"/>
  <c r="J29"/>
  <c r="Y29"/>
  <c r="L29"/>
  <c r="T29"/>
  <c r="P37"/>
  <c r="H37"/>
  <c r="R37"/>
  <c r="T37"/>
  <c r="J37"/>
  <c r="Y37"/>
  <c r="L37"/>
  <c r="N37"/>
  <c r="T44"/>
  <c r="N44"/>
  <c r="J44"/>
  <c r="Y44"/>
  <c r="R44"/>
  <c r="V44" s="1"/>
  <c r="L44"/>
  <c r="P44"/>
  <c r="H44"/>
  <c r="T16"/>
  <c r="N16"/>
  <c r="H16"/>
  <c r="R16"/>
  <c r="V16" s="1"/>
  <c r="P16"/>
  <c r="J16"/>
  <c r="Y16"/>
  <c r="L16"/>
  <c r="P21"/>
  <c r="H21"/>
  <c r="Y21"/>
  <c r="L21"/>
  <c r="N21"/>
  <c r="J21"/>
  <c r="R21"/>
  <c r="V21" s="1"/>
  <c r="T21"/>
  <c r="T28"/>
  <c r="N28"/>
  <c r="H28"/>
  <c r="J28"/>
  <c r="R28"/>
  <c r="V28" s="1"/>
  <c r="P28"/>
  <c r="Y28"/>
  <c r="L28"/>
  <c r="T36"/>
  <c r="N36"/>
  <c r="J36"/>
  <c r="Y36"/>
  <c r="L36"/>
  <c r="P36"/>
  <c r="H36"/>
  <c r="R36"/>
  <c r="V36" s="1"/>
  <c r="P13"/>
  <c r="H13"/>
  <c r="J13"/>
  <c r="R13"/>
  <c r="N13"/>
  <c r="Y13"/>
  <c r="L13"/>
  <c r="T13"/>
  <c r="T20"/>
  <c r="N20"/>
  <c r="R20"/>
  <c r="V20" s="1"/>
  <c r="P20"/>
  <c r="H20"/>
  <c r="J20"/>
  <c r="Y20"/>
  <c r="L20"/>
  <c r="P25"/>
  <c r="H25"/>
  <c r="R25"/>
  <c r="V25" s="1"/>
  <c r="T25"/>
  <c r="J25"/>
  <c r="Y25"/>
  <c r="L25"/>
  <c r="N25"/>
  <c r="P33"/>
  <c r="H33"/>
  <c r="Y33"/>
  <c r="L33"/>
  <c r="J33"/>
  <c r="R33"/>
  <c r="T33"/>
  <c r="N33"/>
  <c r="P41"/>
  <c r="H41"/>
  <c r="R41"/>
  <c r="V41" s="1"/>
  <c r="T41"/>
  <c r="J41"/>
  <c r="Y41"/>
  <c r="L41"/>
  <c r="N41"/>
  <c r="P14"/>
  <c r="P26"/>
  <c r="P38"/>
  <c r="U11"/>
  <c r="T14"/>
  <c r="U15"/>
  <c r="N18"/>
  <c r="N22"/>
  <c r="T26"/>
  <c r="T30"/>
  <c r="U31"/>
  <c r="T34"/>
  <c r="U35"/>
  <c r="R35" s="1"/>
  <c r="T38"/>
  <c r="T42"/>
  <c r="L14"/>
  <c r="Y14"/>
  <c r="R18"/>
  <c r="R22"/>
  <c r="V22" s="1"/>
  <c r="L26"/>
  <c r="R26"/>
  <c r="V26" s="1"/>
  <c r="Y26"/>
  <c r="L30"/>
  <c r="R30"/>
  <c r="Y30"/>
  <c r="L34"/>
  <c r="R34"/>
  <c r="V34" s="1"/>
  <c r="Y34"/>
  <c r="L38"/>
  <c r="R38"/>
  <c r="Y38"/>
  <c r="L42"/>
  <c r="R42"/>
  <c r="V42" s="1"/>
  <c r="Y42"/>
  <c r="P30"/>
  <c r="P34"/>
  <c r="N14"/>
  <c r="T18"/>
  <c r="U19"/>
  <c r="T22"/>
  <c r="U23"/>
  <c r="R23" s="1"/>
  <c r="N26"/>
  <c r="U27"/>
  <c r="R27" s="1"/>
  <c r="N30"/>
  <c r="N34"/>
  <c r="N38"/>
  <c r="U39"/>
  <c r="N42"/>
  <c r="U43"/>
  <c r="R14"/>
  <c r="L18"/>
  <c r="Y18"/>
  <c r="L22"/>
  <c r="Y22"/>
  <c r="R33" i="19"/>
  <c r="N22"/>
  <c r="N46"/>
  <c r="R25"/>
  <c r="V25" s="1"/>
  <c r="N14"/>
  <c r="V29"/>
  <c r="V77"/>
  <c r="Y12"/>
  <c r="L12"/>
  <c r="T12"/>
  <c r="N12"/>
  <c r="Y16"/>
  <c r="L16"/>
  <c r="T16"/>
  <c r="N16"/>
  <c r="Y20"/>
  <c r="L20"/>
  <c r="T20"/>
  <c r="N20"/>
  <c r="J27"/>
  <c r="T27"/>
  <c r="Y27"/>
  <c r="R27"/>
  <c r="L27"/>
  <c r="N27"/>
  <c r="U40"/>
  <c r="R40" s="1"/>
  <c r="U48"/>
  <c r="J59"/>
  <c r="N59"/>
  <c r="Y59"/>
  <c r="R59"/>
  <c r="L59"/>
  <c r="T59"/>
  <c r="J67"/>
  <c r="T67"/>
  <c r="Y67"/>
  <c r="R67"/>
  <c r="V67" s="1"/>
  <c r="L67"/>
  <c r="N67"/>
  <c r="J75"/>
  <c r="N75"/>
  <c r="Y75"/>
  <c r="R75"/>
  <c r="L75"/>
  <c r="T75"/>
  <c r="U80"/>
  <c r="J11"/>
  <c r="Y11"/>
  <c r="L11"/>
  <c r="R11"/>
  <c r="R12"/>
  <c r="Q84"/>
  <c r="J15"/>
  <c r="Y15"/>
  <c r="R15"/>
  <c r="V15" s="1"/>
  <c r="L15"/>
  <c r="J19"/>
  <c r="Y19"/>
  <c r="R19"/>
  <c r="V19" s="1"/>
  <c r="L19"/>
  <c r="T25"/>
  <c r="N25"/>
  <c r="J25"/>
  <c r="P25"/>
  <c r="H25"/>
  <c r="P26"/>
  <c r="H26"/>
  <c r="R26"/>
  <c r="V26" s="1"/>
  <c r="J26"/>
  <c r="Y26"/>
  <c r="L26"/>
  <c r="T33"/>
  <c r="V33" s="1"/>
  <c r="N33"/>
  <c r="J33"/>
  <c r="P33"/>
  <c r="H33"/>
  <c r="P34"/>
  <c r="H34"/>
  <c r="R34"/>
  <c r="V34" s="1"/>
  <c r="J34"/>
  <c r="Y34"/>
  <c r="L34"/>
  <c r="T41"/>
  <c r="V41" s="1"/>
  <c r="N41"/>
  <c r="P41"/>
  <c r="H41"/>
  <c r="J41"/>
  <c r="P42"/>
  <c r="H42"/>
  <c r="Y42"/>
  <c r="L42"/>
  <c r="J42"/>
  <c r="R42"/>
  <c r="V42" s="1"/>
  <c r="T49"/>
  <c r="N49"/>
  <c r="J49"/>
  <c r="P49"/>
  <c r="H49"/>
  <c r="P50"/>
  <c r="H50"/>
  <c r="R50"/>
  <c r="V50" s="1"/>
  <c r="J50"/>
  <c r="Y50"/>
  <c r="L50"/>
  <c r="T57"/>
  <c r="N57"/>
  <c r="J57"/>
  <c r="P57"/>
  <c r="H57"/>
  <c r="P58"/>
  <c r="H58"/>
  <c r="R58"/>
  <c r="V58" s="1"/>
  <c r="J58"/>
  <c r="Y58"/>
  <c r="L58"/>
  <c r="T65"/>
  <c r="V65" s="1"/>
  <c r="N65"/>
  <c r="P65"/>
  <c r="H65"/>
  <c r="J65"/>
  <c r="P66"/>
  <c r="H66"/>
  <c r="Y66"/>
  <c r="L66"/>
  <c r="J66"/>
  <c r="R66"/>
  <c r="V66" s="1"/>
  <c r="T73"/>
  <c r="N73"/>
  <c r="J73"/>
  <c r="P73"/>
  <c r="H73"/>
  <c r="P74"/>
  <c r="H74"/>
  <c r="R74"/>
  <c r="V74" s="1"/>
  <c r="J74"/>
  <c r="Y74"/>
  <c r="L74"/>
  <c r="T81"/>
  <c r="N81"/>
  <c r="P81"/>
  <c r="H81"/>
  <c r="J81"/>
  <c r="P14"/>
  <c r="H14"/>
  <c r="J14"/>
  <c r="P18"/>
  <c r="H18"/>
  <c r="J18"/>
  <c r="J23"/>
  <c r="N23"/>
  <c r="Y23"/>
  <c r="R23"/>
  <c r="V23" s="1"/>
  <c r="L23"/>
  <c r="T23"/>
  <c r="R28"/>
  <c r="U28"/>
  <c r="J31"/>
  <c r="T31"/>
  <c r="Y31"/>
  <c r="R31"/>
  <c r="V31" s="1"/>
  <c r="L31"/>
  <c r="N31"/>
  <c r="R36"/>
  <c r="U36"/>
  <c r="J39"/>
  <c r="N39"/>
  <c r="Y39"/>
  <c r="R39"/>
  <c r="V39" s="1"/>
  <c r="L39"/>
  <c r="T39"/>
  <c r="R44"/>
  <c r="U44"/>
  <c r="J47"/>
  <c r="N47"/>
  <c r="Y47"/>
  <c r="R47"/>
  <c r="V47" s="1"/>
  <c r="L47"/>
  <c r="T47"/>
  <c r="R52"/>
  <c r="U52"/>
  <c r="J55"/>
  <c r="T55"/>
  <c r="Y55"/>
  <c r="R55"/>
  <c r="V55" s="1"/>
  <c r="L55"/>
  <c r="N55"/>
  <c r="U60"/>
  <c r="R60" s="1"/>
  <c r="J63"/>
  <c r="T63"/>
  <c r="Y63"/>
  <c r="R63"/>
  <c r="V63" s="1"/>
  <c r="L63"/>
  <c r="N63"/>
  <c r="R68"/>
  <c r="U68"/>
  <c r="J71"/>
  <c r="T71"/>
  <c r="Y71"/>
  <c r="R71"/>
  <c r="V71" s="1"/>
  <c r="L71"/>
  <c r="N71"/>
  <c r="R76"/>
  <c r="U76"/>
  <c r="J79"/>
  <c r="N79"/>
  <c r="Y79"/>
  <c r="R79"/>
  <c r="V79" s="1"/>
  <c r="L79"/>
  <c r="T79"/>
  <c r="V57"/>
  <c r="V73"/>
  <c r="V81"/>
  <c r="L13"/>
  <c r="Y13"/>
  <c r="V14"/>
  <c r="R16"/>
  <c r="V16" s="1"/>
  <c r="L17"/>
  <c r="Y17"/>
  <c r="V18"/>
  <c r="R20"/>
  <c r="V20" s="1"/>
  <c r="L21"/>
  <c r="Y21"/>
  <c r="Y29"/>
  <c r="Y37"/>
  <c r="Y45"/>
  <c r="Y53"/>
  <c r="Y61"/>
  <c r="Y69"/>
  <c r="Y77"/>
  <c r="H11"/>
  <c r="T11"/>
  <c r="P12"/>
  <c r="H15"/>
  <c r="T15"/>
  <c r="P16"/>
  <c r="H19"/>
  <c r="T19"/>
  <c r="P20"/>
  <c r="L25"/>
  <c r="N26"/>
  <c r="P27"/>
  <c r="L33"/>
  <c r="N34"/>
  <c r="L41"/>
  <c r="N42"/>
  <c r="L49"/>
  <c r="N50"/>
  <c r="L57"/>
  <c r="N58"/>
  <c r="P59"/>
  <c r="L65"/>
  <c r="N66"/>
  <c r="P67"/>
  <c r="L73"/>
  <c r="N74"/>
  <c r="P75"/>
  <c r="L81"/>
  <c r="T13"/>
  <c r="N13"/>
  <c r="P13"/>
  <c r="H13"/>
  <c r="T17"/>
  <c r="N17"/>
  <c r="P17"/>
  <c r="H17"/>
  <c r="T21"/>
  <c r="N21"/>
  <c r="P21"/>
  <c r="H21"/>
  <c r="U24"/>
  <c r="R24" s="1"/>
  <c r="U32"/>
  <c r="J35"/>
  <c r="N35"/>
  <c r="Y35"/>
  <c r="R35"/>
  <c r="L35"/>
  <c r="T35"/>
  <c r="J43"/>
  <c r="N43"/>
  <c r="Y43"/>
  <c r="R43"/>
  <c r="V43" s="1"/>
  <c r="L43"/>
  <c r="T43"/>
  <c r="J51"/>
  <c r="N51"/>
  <c r="Y51"/>
  <c r="R51"/>
  <c r="L51"/>
  <c r="T51"/>
  <c r="U56"/>
  <c r="U64"/>
  <c r="U72"/>
  <c r="P22"/>
  <c r="H22"/>
  <c r="R22"/>
  <c r="V22" s="1"/>
  <c r="J22"/>
  <c r="Y22"/>
  <c r="L22"/>
  <c r="T29"/>
  <c r="N29"/>
  <c r="P29"/>
  <c r="H29"/>
  <c r="J29"/>
  <c r="P30"/>
  <c r="H30"/>
  <c r="Y30"/>
  <c r="L30"/>
  <c r="J30"/>
  <c r="R30"/>
  <c r="V30" s="1"/>
  <c r="T37"/>
  <c r="V37" s="1"/>
  <c r="N37"/>
  <c r="J37"/>
  <c r="P37"/>
  <c r="H37"/>
  <c r="P38"/>
  <c r="H38"/>
  <c r="R38"/>
  <c r="V38" s="1"/>
  <c r="J38"/>
  <c r="Y38"/>
  <c r="L38"/>
  <c r="T45"/>
  <c r="V45" s="1"/>
  <c r="N45"/>
  <c r="J45"/>
  <c r="P45"/>
  <c r="H45"/>
  <c r="P46"/>
  <c r="H46"/>
  <c r="R46"/>
  <c r="V46" s="1"/>
  <c r="J46"/>
  <c r="Y46"/>
  <c r="L46"/>
  <c r="T53"/>
  <c r="V53" s="1"/>
  <c r="N53"/>
  <c r="J53"/>
  <c r="P53"/>
  <c r="H53"/>
  <c r="P54"/>
  <c r="H54"/>
  <c r="Y54"/>
  <c r="R54"/>
  <c r="V54" s="1"/>
  <c r="J54"/>
  <c r="L54"/>
  <c r="T61"/>
  <c r="V61" s="1"/>
  <c r="N61"/>
  <c r="P61"/>
  <c r="H61"/>
  <c r="J61"/>
  <c r="P62"/>
  <c r="H62"/>
  <c r="Y62"/>
  <c r="L62"/>
  <c r="J62"/>
  <c r="R62"/>
  <c r="V62" s="1"/>
  <c r="T69"/>
  <c r="V69" s="1"/>
  <c r="N69"/>
  <c r="P69"/>
  <c r="H69"/>
  <c r="J69"/>
  <c r="P70"/>
  <c r="H70"/>
  <c r="Y70"/>
  <c r="L70"/>
  <c r="J70"/>
  <c r="R70"/>
  <c r="V70" s="1"/>
  <c r="T77"/>
  <c r="N77"/>
  <c r="P77"/>
  <c r="H77"/>
  <c r="J77"/>
  <c r="P78"/>
  <c r="H78"/>
  <c r="R78"/>
  <c r="V78" s="1"/>
  <c r="J78"/>
  <c r="Y78"/>
  <c r="L78"/>
  <c r="V49"/>
  <c r="J12"/>
  <c r="R13"/>
  <c r="V13" s="1"/>
  <c r="J16"/>
  <c r="R17"/>
  <c r="V17" s="1"/>
  <c r="J20"/>
  <c r="R21"/>
  <c r="V21" s="1"/>
  <c r="H27"/>
  <c r="H35"/>
  <c r="H43"/>
  <c r="H51"/>
  <c r="H59"/>
  <c r="H67"/>
  <c r="H75"/>
  <c r="X68" i="17"/>
  <c r="S68"/>
  <c r="O68"/>
  <c r="M68"/>
  <c r="K68"/>
  <c r="I68"/>
  <c r="G68"/>
  <c r="Q65"/>
  <c r="Q64"/>
  <c r="U64" s="1"/>
  <c r="Q63"/>
  <c r="Q62"/>
  <c r="U62" s="1"/>
  <c r="Q61"/>
  <c r="U61" s="1"/>
  <c r="Q60"/>
  <c r="U60" s="1"/>
  <c r="Q59"/>
  <c r="Q58"/>
  <c r="U58" s="1"/>
  <c r="J58" s="1"/>
  <c r="Q57"/>
  <c r="R56"/>
  <c r="Q56"/>
  <c r="U56" s="1"/>
  <c r="Y56" s="1"/>
  <c r="Q55"/>
  <c r="Q54"/>
  <c r="U54" s="1"/>
  <c r="H54" s="1"/>
  <c r="Q53"/>
  <c r="Q52"/>
  <c r="U52" s="1"/>
  <c r="Q51"/>
  <c r="Q50"/>
  <c r="U50" s="1"/>
  <c r="H50" s="1"/>
  <c r="Q49"/>
  <c r="Q48"/>
  <c r="U48" s="1"/>
  <c r="Y48" s="1"/>
  <c r="Q47"/>
  <c r="Q46"/>
  <c r="U46" s="1"/>
  <c r="H46" s="1"/>
  <c r="Q45"/>
  <c r="Q44"/>
  <c r="U44" s="1"/>
  <c r="Q43"/>
  <c r="Q42"/>
  <c r="U42" s="1"/>
  <c r="H42" s="1"/>
  <c r="Q41"/>
  <c r="R40"/>
  <c r="Q40"/>
  <c r="U40" s="1"/>
  <c r="Q39"/>
  <c r="Q38"/>
  <c r="U38" s="1"/>
  <c r="H38" s="1"/>
  <c r="Q37"/>
  <c r="Q36"/>
  <c r="U36" s="1"/>
  <c r="Q35"/>
  <c r="Q34"/>
  <c r="U34" s="1"/>
  <c r="H34" s="1"/>
  <c r="Q33"/>
  <c r="Q32"/>
  <c r="U32" s="1"/>
  <c r="Q31"/>
  <c r="Q30"/>
  <c r="U30" s="1"/>
  <c r="H30" s="1"/>
  <c r="Q29"/>
  <c r="Q28"/>
  <c r="U28" s="1"/>
  <c r="Q27"/>
  <c r="Q26"/>
  <c r="U26" s="1"/>
  <c r="H26" s="1"/>
  <c r="Q25"/>
  <c r="Q24"/>
  <c r="U24" s="1"/>
  <c r="Q23"/>
  <c r="Q22"/>
  <c r="U22" s="1"/>
  <c r="H22" s="1"/>
  <c r="Q21"/>
  <c r="Q20"/>
  <c r="U20" s="1"/>
  <c r="Q19"/>
  <c r="Q18"/>
  <c r="U18" s="1"/>
  <c r="H18" s="1"/>
  <c r="Q17"/>
  <c r="U17" s="1"/>
  <c r="N17" s="1"/>
  <c r="Q16"/>
  <c r="U16" s="1"/>
  <c r="L16" s="1"/>
  <c r="Q15"/>
  <c r="Q14"/>
  <c r="U14" s="1"/>
  <c r="H14" s="1"/>
  <c r="Q13"/>
  <c r="U13" s="1"/>
  <c r="T13" s="1"/>
  <c r="Q12"/>
  <c r="U12" s="1"/>
  <c r="Y12" s="1"/>
  <c r="Q11"/>
  <c r="X26" i="15"/>
  <c r="S26"/>
  <c r="O26"/>
  <c r="M26"/>
  <c r="K26"/>
  <c r="I26"/>
  <c r="G26"/>
  <c r="U23"/>
  <c r="J23" s="1"/>
  <c r="Q23"/>
  <c r="Q22"/>
  <c r="U22" s="1"/>
  <c r="Q21"/>
  <c r="Q20"/>
  <c r="Q19"/>
  <c r="U19" s="1"/>
  <c r="Q18"/>
  <c r="U18" s="1"/>
  <c r="Q17"/>
  <c r="U17" s="1"/>
  <c r="Q16"/>
  <c r="U15"/>
  <c r="J15" s="1"/>
  <c r="Q15"/>
  <c r="Q14"/>
  <c r="U14" s="1"/>
  <c r="Q13"/>
  <c r="U13" s="1"/>
  <c r="Q12"/>
  <c r="Q11"/>
  <c r="U11" s="1"/>
  <c r="P11" s="1"/>
  <c r="Q24" i="14"/>
  <c r="U24" s="1"/>
  <c r="Q23"/>
  <c r="Q22"/>
  <c r="Q21"/>
  <c r="Q20"/>
  <c r="Q19"/>
  <c r="Q18"/>
  <c r="Q17"/>
  <c r="Q16"/>
  <c r="U16" s="1"/>
  <c r="Q15"/>
  <c r="Q14"/>
  <c r="Q13"/>
  <c r="Q12"/>
  <c r="U12" s="1"/>
  <c r="H12" s="1"/>
  <c r="Q11"/>
  <c r="U11" s="1"/>
  <c r="P11" s="1"/>
  <c r="X27"/>
  <c r="S27"/>
  <c r="O27"/>
  <c r="M27"/>
  <c r="K27"/>
  <c r="I27"/>
  <c r="G27"/>
  <c r="U22"/>
  <c r="J22" s="1"/>
  <c r="U21"/>
  <c r="U20"/>
  <c r="U18"/>
  <c r="U15"/>
  <c r="U14"/>
  <c r="V37" i="20" l="1"/>
  <c r="V14"/>
  <c r="Y43"/>
  <c r="L43"/>
  <c r="H43"/>
  <c r="J43"/>
  <c r="T43"/>
  <c r="N43"/>
  <c r="P43"/>
  <c r="Y39"/>
  <c r="L39"/>
  <c r="H39"/>
  <c r="T39"/>
  <c r="N39"/>
  <c r="P39"/>
  <c r="J39"/>
  <c r="Y27"/>
  <c r="L27"/>
  <c r="H27"/>
  <c r="J27"/>
  <c r="T27"/>
  <c r="N27"/>
  <c r="P27"/>
  <c r="Y19"/>
  <c r="L19"/>
  <c r="T19"/>
  <c r="J19"/>
  <c r="N19"/>
  <c r="P19"/>
  <c r="H19"/>
  <c r="Y11"/>
  <c r="L11"/>
  <c r="N11"/>
  <c r="U47"/>
  <c r="P11"/>
  <c r="J11"/>
  <c r="T11"/>
  <c r="H11"/>
  <c r="Y35"/>
  <c r="L35"/>
  <c r="P35"/>
  <c r="H35"/>
  <c r="T35"/>
  <c r="V35" s="1"/>
  <c r="N35"/>
  <c r="J35"/>
  <c r="R39"/>
  <c r="V39" s="1"/>
  <c r="R19"/>
  <c r="V30"/>
  <c r="R43"/>
  <c r="R11"/>
  <c r="V11" s="1"/>
  <c r="V33"/>
  <c r="Y23"/>
  <c r="L23"/>
  <c r="T23"/>
  <c r="V23" s="1"/>
  <c r="J23"/>
  <c r="N23"/>
  <c r="P23"/>
  <c r="H23"/>
  <c r="Y15"/>
  <c r="L15"/>
  <c r="T15"/>
  <c r="N15"/>
  <c r="P15"/>
  <c r="H15"/>
  <c r="J15"/>
  <c r="Y31"/>
  <c r="L31"/>
  <c r="P31"/>
  <c r="H31"/>
  <c r="T31"/>
  <c r="N31"/>
  <c r="J31"/>
  <c r="R15"/>
  <c r="V15" s="1"/>
  <c r="V38"/>
  <c r="V18"/>
  <c r="V27"/>
  <c r="R31"/>
  <c r="V13"/>
  <c r="V27" i="19"/>
  <c r="V12"/>
  <c r="V40"/>
  <c r="Y64"/>
  <c r="L64"/>
  <c r="T64"/>
  <c r="N64"/>
  <c r="P64"/>
  <c r="H64"/>
  <c r="J64"/>
  <c r="Y72"/>
  <c r="L72"/>
  <c r="T72"/>
  <c r="N72"/>
  <c r="P72"/>
  <c r="H72"/>
  <c r="J72"/>
  <c r="Y56"/>
  <c r="L56"/>
  <c r="P56"/>
  <c r="H56"/>
  <c r="T56"/>
  <c r="N56"/>
  <c r="J56"/>
  <c r="Y32"/>
  <c r="L32"/>
  <c r="T32"/>
  <c r="N32"/>
  <c r="P32"/>
  <c r="H32"/>
  <c r="J32"/>
  <c r="Y80"/>
  <c r="L80"/>
  <c r="T80"/>
  <c r="N80"/>
  <c r="P80"/>
  <c r="H80"/>
  <c r="J80"/>
  <c r="Y48"/>
  <c r="L48"/>
  <c r="H48"/>
  <c r="T48"/>
  <c r="N48"/>
  <c r="P48"/>
  <c r="J48"/>
  <c r="V68"/>
  <c r="V51"/>
  <c r="V35"/>
  <c r="R84"/>
  <c r="V75"/>
  <c r="V59"/>
  <c r="R64"/>
  <c r="V64" s="1"/>
  <c r="V11"/>
  <c r="Y24"/>
  <c r="L24"/>
  <c r="H24"/>
  <c r="T24"/>
  <c r="V24" s="1"/>
  <c r="N24"/>
  <c r="P24"/>
  <c r="J24"/>
  <c r="Y40"/>
  <c r="L40"/>
  <c r="P40"/>
  <c r="H40"/>
  <c r="T40"/>
  <c r="N40"/>
  <c r="J40"/>
  <c r="Y76"/>
  <c r="L76"/>
  <c r="P76"/>
  <c r="H76"/>
  <c r="T76"/>
  <c r="V76" s="1"/>
  <c r="N76"/>
  <c r="J76"/>
  <c r="Y68"/>
  <c r="L68"/>
  <c r="P68"/>
  <c r="T68"/>
  <c r="N68"/>
  <c r="H68"/>
  <c r="J68"/>
  <c r="Y60"/>
  <c r="L60"/>
  <c r="H60"/>
  <c r="T60"/>
  <c r="V60" s="1"/>
  <c r="N60"/>
  <c r="P60"/>
  <c r="J60"/>
  <c r="Y52"/>
  <c r="L52"/>
  <c r="H52"/>
  <c r="T52"/>
  <c r="V52" s="1"/>
  <c r="N52"/>
  <c r="P52"/>
  <c r="J52"/>
  <c r="Y44"/>
  <c r="L44"/>
  <c r="P44"/>
  <c r="H44"/>
  <c r="T44"/>
  <c r="V44" s="1"/>
  <c r="N44"/>
  <c r="J44"/>
  <c r="Y36"/>
  <c r="L36"/>
  <c r="H36"/>
  <c r="T36"/>
  <c r="N36"/>
  <c r="P36"/>
  <c r="J36"/>
  <c r="Y28"/>
  <c r="L28"/>
  <c r="T28"/>
  <c r="V28" s="1"/>
  <c r="N28"/>
  <c r="P28"/>
  <c r="H28"/>
  <c r="J28"/>
  <c r="V36"/>
  <c r="R72"/>
  <c r="V72" s="1"/>
  <c r="R56"/>
  <c r="R32"/>
  <c r="R80"/>
  <c r="R48"/>
  <c r="R32" i="17"/>
  <c r="R44"/>
  <c r="R16"/>
  <c r="R12"/>
  <c r="R24"/>
  <c r="R52"/>
  <c r="T17"/>
  <c r="R20"/>
  <c r="R36"/>
  <c r="H58"/>
  <c r="R28"/>
  <c r="R48"/>
  <c r="J61"/>
  <c r="N61"/>
  <c r="P61"/>
  <c r="T61"/>
  <c r="Y16"/>
  <c r="J62"/>
  <c r="H62"/>
  <c r="P62"/>
  <c r="U21"/>
  <c r="U25"/>
  <c r="R25" s="1"/>
  <c r="U29"/>
  <c r="U33"/>
  <c r="R33" s="1"/>
  <c r="U37"/>
  <c r="U41"/>
  <c r="U45"/>
  <c r="R45" s="1"/>
  <c r="U49"/>
  <c r="U53"/>
  <c r="U57"/>
  <c r="R57" s="1"/>
  <c r="L61"/>
  <c r="R61"/>
  <c r="V61" s="1"/>
  <c r="P18"/>
  <c r="P22"/>
  <c r="P26"/>
  <c r="P30"/>
  <c r="P34"/>
  <c r="P38"/>
  <c r="P42"/>
  <c r="P46"/>
  <c r="P50"/>
  <c r="P54"/>
  <c r="R58"/>
  <c r="H61"/>
  <c r="Y61"/>
  <c r="R62"/>
  <c r="U65"/>
  <c r="N65" s="1"/>
  <c r="U27"/>
  <c r="R27" s="1"/>
  <c r="U31"/>
  <c r="R31" s="1"/>
  <c r="U39"/>
  <c r="R39" s="1"/>
  <c r="U43"/>
  <c r="R43" s="1"/>
  <c r="U47"/>
  <c r="R47" s="1"/>
  <c r="U51"/>
  <c r="R51" s="1"/>
  <c r="U55"/>
  <c r="R55" s="1"/>
  <c r="P13"/>
  <c r="H13"/>
  <c r="R13"/>
  <c r="V13" s="1"/>
  <c r="J13"/>
  <c r="Y13"/>
  <c r="L13"/>
  <c r="T20"/>
  <c r="N20"/>
  <c r="P20"/>
  <c r="H20"/>
  <c r="J20"/>
  <c r="T24"/>
  <c r="N24"/>
  <c r="P24"/>
  <c r="H24"/>
  <c r="J24"/>
  <c r="T28"/>
  <c r="N28"/>
  <c r="P28"/>
  <c r="H28"/>
  <c r="J28"/>
  <c r="T32"/>
  <c r="N32"/>
  <c r="J32"/>
  <c r="P32"/>
  <c r="H32"/>
  <c r="T36"/>
  <c r="N36"/>
  <c r="J36"/>
  <c r="P36"/>
  <c r="H36"/>
  <c r="T40"/>
  <c r="V40" s="1"/>
  <c r="N40"/>
  <c r="J40"/>
  <c r="P40"/>
  <c r="H40"/>
  <c r="T44"/>
  <c r="N44"/>
  <c r="J44"/>
  <c r="P44"/>
  <c r="H44"/>
  <c r="T52"/>
  <c r="N52"/>
  <c r="J52"/>
  <c r="P52"/>
  <c r="H52"/>
  <c r="U15"/>
  <c r="R15" s="1"/>
  <c r="J18"/>
  <c r="T18"/>
  <c r="Y18"/>
  <c r="L18"/>
  <c r="N18"/>
  <c r="J22"/>
  <c r="T22"/>
  <c r="Y22"/>
  <c r="L22"/>
  <c r="N22"/>
  <c r="J26"/>
  <c r="T26"/>
  <c r="Y26"/>
  <c r="L26"/>
  <c r="N26"/>
  <c r="J30"/>
  <c r="N30"/>
  <c r="Y30"/>
  <c r="L30"/>
  <c r="T30"/>
  <c r="J34"/>
  <c r="N34"/>
  <c r="Y34"/>
  <c r="L34"/>
  <c r="T34"/>
  <c r="J38"/>
  <c r="N38"/>
  <c r="Y38"/>
  <c r="L38"/>
  <c r="T38"/>
  <c r="J42"/>
  <c r="N42"/>
  <c r="Y42"/>
  <c r="L42"/>
  <c r="T42"/>
  <c r="J46"/>
  <c r="N46"/>
  <c r="Y46"/>
  <c r="L46"/>
  <c r="T46"/>
  <c r="J50"/>
  <c r="N50"/>
  <c r="Y50"/>
  <c r="L50"/>
  <c r="T50"/>
  <c r="J54"/>
  <c r="T54"/>
  <c r="Y54"/>
  <c r="L54"/>
  <c r="N54"/>
  <c r="T64"/>
  <c r="N64"/>
  <c r="Y64"/>
  <c r="L64"/>
  <c r="P64"/>
  <c r="H64"/>
  <c r="J64"/>
  <c r="R64"/>
  <c r="T16"/>
  <c r="N16"/>
  <c r="P16"/>
  <c r="H16"/>
  <c r="J16"/>
  <c r="P17"/>
  <c r="H17"/>
  <c r="Y17"/>
  <c r="L17"/>
  <c r="J17"/>
  <c r="R17"/>
  <c r="Q68"/>
  <c r="R14"/>
  <c r="L12"/>
  <c r="N13"/>
  <c r="P14"/>
  <c r="L20"/>
  <c r="L24"/>
  <c r="L28"/>
  <c r="L32"/>
  <c r="L36"/>
  <c r="L40"/>
  <c r="L44"/>
  <c r="L48"/>
  <c r="L52"/>
  <c r="L56"/>
  <c r="R18"/>
  <c r="Y20"/>
  <c r="R22"/>
  <c r="V22" s="1"/>
  <c r="Y24"/>
  <c r="R26"/>
  <c r="Y28"/>
  <c r="R30"/>
  <c r="Y32"/>
  <c r="R34"/>
  <c r="Y36"/>
  <c r="R38"/>
  <c r="Y40"/>
  <c r="R42"/>
  <c r="Y44"/>
  <c r="R46"/>
  <c r="R50"/>
  <c r="Y52"/>
  <c r="R54"/>
  <c r="J14"/>
  <c r="N14"/>
  <c r="Y14"/>
  <c r="L14"/>
  <c r="T14"/>
  <c r="R19"/>
  <c r="U19"/>
  <c r="U23"/>
  <c r="R23" s="1"/>
  <c r="U35"/>
  <c r="R35" s="1"/>
  <c r="T12"/>
  <c r="N12"/>
  <c r="J12"/>
  <c r="P12"/>
  <c r="H12"/>
  <c r="T48"/>
  <c r="N48"/>
  <c r="J48"/>
  <c r="P48"/>
  <c r="H48"/>
  <c r="T56"/>
  <c r="V56" s="1"/>
  <c r="N56"/>
  <c r="P56"/>
  <c r="H56"/>
  <c r="J56"/>
  <c r="T60"/>
  <c r="N60"/>
  <c r="R60"/>
  <c r="P60"/>
  <c r="H60"/>
  <c r="J60"/>
  <c r="Y60"/>
  <c r="L60"/>
  <c r="P58"/>
  <c r="N58"/>
  <c r="U59"/>
  <c r="T62"/>
  <c r="U63"/>
  <c r="R63" s="1"/>
  <c r="U11"/>
  <c r="L58"/>
  <c r="Y58"/>
  <c r="L62"/>
  <c r="Y62"/>
  <c r="T58"/>
  <c r="N62"/>
  <c r="H15" i="15"/>
  <c r="Q26"/>
  <c r="P15"/>
  <c r="H11"/>
  <c r="J19"/>
  <c r="H19"/>
  <c r="P19"/>
  <c r="R23"/>
  <c r="P23"/>
  <c r="H23"/>
  <c r="T14"/>
  <c r="N14"/>
  <c r="P14"/>
  <c r="H14"/>
  <c r="J14"/>
  <c r="Y14"/>
  <c r="R14"/>
  <c r="L14"/>
  <c r="Y13"/>
  <c r="R13"/>
  <c r="L13"/>
  <c r="T13"/>
  <c r="N13"/>
  <c r="P13"/>
  <c r="H13"/>
  <c r="J13"/>
  <c r="T18"/>
  <c r="N18"/>
  <c r="P18"/>
  <c r="H18"/>
  <c r="J18"/>
  <c r="Y18"/>
  <c r="R18"/>
  <c r="L18"/>
  <c r="Y17"/>
  <c r="R17"/>
  <c r="L17"/>
  <c r="T17"/>
  <c r="N17"/>
  <c r="P17"/>
  <c r="H17"/>
  <c r="J17"/>
  <c r="T22"/>
  <c r="N22"/>
  <c r="P22"/>
  <c r="H22"/>
  <c r="J22"/>
  <c r="Y22"/>
  <c r="R22"/>
  <c r="L22"/>
  <c r="N11"/>
  <c r="T11"/>
  <c r="U12"/>
  <c r="N15"/>
  <c r="T15"/>
  <c r="U16"/>
  <c r="N19"/>
  <c r="T19"/>
  <c r="U20"/>
  <c r="L11"/>
  <c r="R11"/>
  <c r="Y11"/>
  <c r="L15"/>
  <c r="R15"/>
  <c r="Y15"/>
  <c r="L19"/>
  <c r="R19"/>
  <c r="Y19"/>
  <c r="U21"/>
  <c r="R21" s="1"/>
  <c r="N23"/>
  <c r="T23"/>
  <c r="J11"/>
  <c r="R12"/>
  <c r="L23"/>
  <c r="Y23"/>
  <c r="H11" i="14"/>
  <c r="J16"/>
  <c r="H16"/>
  <c r="P16"/>
  <c r="T14"/>
  <c r="N14"/>
  <c r="H14"/>
  <c r="J14"/>
  <c r="P14"/>
  <c r="P15"/>
  <c r="H15"/>
  <c r="Y15"/>
  <c r="R15"/>
  <c r="J15"/>
  <c r="L15"/>
  <c r="P21"/>
  <c r="H21"/>
  <c r="R21"/>
  <c r="N21"/>
  <c r="J21"/>
  <c r="Y21"/>
  <c r="L21"/>
  <c r="T21"/>
  <c r="T24"/>
  <c r="N24"/>
  <c r="Y24"/>
  <c r="R24"/>
  <c r="L24"/>
  <c r="P24"/>
  <c r="H24"/>
  <c r="J24"/>
  <c r="Q27"/>
  <c r="J12"/>
  <c r="R12"/>
  <c r="L12"/>
  <c r="N12"/>
  <c r="Y12"/>
  <c r="T12"/>
  <c r="T20"/>
  <c r="N20"/>
  <c r="J20"/>
  <c r="R20"/>
  <c r="P20"/>
  <c r="H20"/>
  <c r="Y20"/>
  <c r="L20"/>
  <c r="T18"/>
  <c r="N18"/>
  <c r="J18"/>
  <c r="Y18"/>
  <c r="L18"/>
  <c r="P18"/>
  <c r="H18"/>
  <c r="R18"/>
  <c r="J11"/>
  <c r="Y11"/>
  <c r="L11"/>
  <c r="T11"/>
  <c r="R11"/>
  <c r="N11"/>
  <c r="U13"/>
  <c r="R13" s="1"/>
  <c r="L14"/>
  <c r="N15"/>
  <c r="Y14"/>
  <c r="P12"/>
  <c r="R14"/>
  <c r="T15"/>
  <c r="H22"/>
  <c r="P22"/>
  <c r="N16"/>
  <c r="U17"/>
  <c r="R17" s="1"/>
  <c r="T22"/>
  <c r="R16"/>
  <c r="L22"/>
  <c r="R22"/>
  <c r="Y22"/>
  <c r="T16"/>
  <c r="U19"/>
  <c r="R19" s="1"/>
  <c r="N22"/>
  <c r="U23"/>
  <c r="L16"/>
  <c r="Y16"/>
  <c r="U56" i="13"/>
  <c r="T56" s="1"/>
  <c r="Q56"/>
  <c r="Q55"/>
  <c r="U55" s="1"/>
  <c r="Q54"/>
  <c r="U54" s="1"/>
  <c r="Q53"/>
  <c r="U53" s="1"/>
  <c r="Q52"/>
  <c r="U52" s="1"/>
  <c r="Q51"/>
  <c r="U51" s="1"/>
  <c r="Q50"/>
  <c r="Q49"/>
  <c r="U49" s="1"/>
  <c r="Q48"/>
  <c r="U48" s="1"/>
  <c r="Q47"/>
  <c r="U47" s="1"/>
  <c r="Q46"/>
  <c r="U46" s="1"/>
  <c r="J46" s="1"/>
  <c r="X60"/>
  <c r="S60"/>
  <c r="O60"/>
  <c r="M60"/>
  <c r="K60"/>
  <c r="I60"/>
  <c r="G60"/>
  <c r="Q57"/>
  <c r="Q45"/>
  <c r="U45" s="1"/>
  <c r="J45" s="1"/>
  <c r="Q44"/>
  <c r="U44" s="1"/>
  <c r="Q43"/>
  <c r="Q42"/>
  <c r="U42" s="1"/>
  <c r="Q41"/>
  <c r="U41" s="1"/>
  <c r="Q40"/>
  <c r="U40" s="1"/>
  <c r="Q39"/>
  <c r="Q38"/>
  <c r="U38" s="1"/>
  <c r="J38" s="1"/>
  <c r="Q37"/>
  <c r="Q36"/>
  <c r="U36" s="1"/>
  <c r="Q35"/>
  <c r="Q34"/>
  <c r="U34" s="1"/>
  <c r="Q33"/>
  <c r="U33" s="1"/>
  <c r="Q32"/>
  <c r="U32" s="1"/>
  <c r="Q31"/>
  <c r="U30"/>
  <c r="J30" s="1"/>
  <c r="Q30"/>
  <c r="Q29"/>
  <c r="U29" s="1"/>
  <c r="Q28"/>
  <c r="U28" s="1"/>
  <c r="Q27"/>
  <c r="Q26"/>
  <c r="U26" s="1"/>
  <c r="Q25"/>
  <c r="U25" s="1"/>
  <c r="Q24"/>
  <c r="U24" s="1"/>
  <c r="Q23"/>
  <c r="Q22"/>
  <c r="U22" s="1"/>
  <c r="J22" s="1"/>
  <c r="Q21"/>
  <c r="Q20"/>
  <c r="U20" s="1"/>
  <c r="Q19"/>
  <c r="Q18"/>
  <c r="Q17"/>
  <c r="Q16"/>
  <c r="U16" s="1"/>
  <c r="Q15"/>
  <c r="Q14"/>
  <c r="U14" s="1"/>
  <c r="Q13"/>
  <c r="U13" s="1"/>
  <c r="Q12"/>
  <c r="U12" s="1"/>
  <c r="Q11"/>
  <c r="X49" i="12"/>
  <c r="S49"/>
  <c r="O49"/>
  <c r="M49"/>
  <c r="K49"/>
  <c r="I49"/>
  <c r="G49"/>
  <c r="Q46"/>
  <c r="U46" s="1"/>
  <c r="J46" s="1"/>
  <c r="U45"/>
  <c r="H45" s="1"/>
  <c r="Q45"/>
  <c r="Q44"/>
  <c r="U44" s="1"/>
  <c r="R44" s="1"/>
  <c r="Q43"/>
  <c r="U43" s="1"/>
  <c r="J43" s="1"/>
  <c r="Q42"/>
  <c r="U42" s="1"/>
  <c r="P42" s="1"/>
  <c r="Q41"/>
  <c r="U41" s="1"/>
  <c r="T41" s="1"/>
  <c r="Q40"/>
  <c r="U40" s="1"/>
  <c r="R40" s="1"/>
  <c r="Q39"/>
  <c r="U39" s="1"/>
  <c r="J39" s="1"/>
  <c r="Q38"/>
  <c r="U38" s="1"/>
  <c r="P38" s="1"/>
  <c r="Q37"/>
  <c r="U37" s="1"/>
  <c r="Q36"/>
  <c r="U36" s="1"/>
  <c r="Q35"/>
  <c r="U35" s="1"/>
  <c r="J35" s="1"/>
  <c r="Q34"/>
  <c r="U34" s="1"/>
  <c r="Q33"/>
  <c r="U33" s="1"/>
  <c r="Q32"/>
  <c r="U32" s="1"/>
  <c r="R32" s="1"/>
  <c r="Q31"/>
  <c r="U31" s="1"/>
  <c r="L31" s="1"/>
  <c r="Q30"/>
  <c r="U30" s="1"/>
  <c r="N30" s="1"/>
  <c r="Q29"/>
  <c r="U29" s="1"/>
  <c r="J29" s="1"/>
  <c r="Q28"/>
  <c r="U28" s="1"/>
  <c r="Q27"/>
  <c r="Q26"/>
  <c r="Q25"/>
  <c r="Q24"/>
  <c r="U24" s="1"/>
  <c r="T24" s="1"/>
  <c r="Q23"/>
  <c r="U23" s="1"/>
  <c r="Q22"/>
  <c r="U22" s="1"/>
  <c r="P22" s="1"/>
  <c r="Q21"/>
  <c r="U21" s="1"/>
  <c r="Q20"/>
  <c r="U20" s="1"/>
  <c r="J20" s="1"/>
  <c r="Q19"/>
  <c r="Q18"/>
  <c r="U18" s="1"/>
  <c r="Q17"/>
  <c r="U17" s="1"/>
  <c r="J17" s="1"/>
  <c r="Q16"/>
  <c r="U16" s="1"/>
  <c r="L16" s="1"/>
  <c r="Q15"/>
  <c r="U15" s="1"/>
  <c r="L15" s="1"/>
  <c r="Q14"/>
  <c r="U14" s="1"/>
  <c r="N14" s="1"/>
  <c r="Q13"/>
  <c r="U13" s="1"/>
  <c r="T13" s="1"/>
  <c r="Q12"/>
  <c r="Q11"/>
  <c r="U11" s="1"/>
  <c r="J11" s="1"/>
  <c r="Q115" i="11"/>
  <c r="Q114"/>
  <c r="Q113"/>
  <c r="U113" s="1"/>
  <c r="P113" s="1"/>
  <c r="Q112"/>
  <c r="U112" s="1"/>
  <c r="Q111"/>
  <c r="U111" s="1"/>
  <c r="L111" s="1"/>
  <c r="Q110"/>
  <c r="Q109"/>
  <c r="Q108"/>
  <c r="U108" s="1"/>
  <c r="Q107"/>
  <c r="U107" s="1"/>
  <c r="H107" s="1"/>
  <c r="Q106"/>
  <c r="U106" s="1"/>
  <c r="L106" s="1"/>
  <c r="Q105"/>
  <c r="U105" s="1"/>
  <c r="Y105" s="1"/>
  <c r="Q104"/>
  <c r="U104" s="1"/>
  <c r="T104" s="1"/>
  <c r="Q103"/>
  <c r="U103" s="1"/>
  <c r="N103" s="1"/>
  <c r="Q102"/>
  <c r="U102" s="1"/>
  <c r="Q101"/>
  <c r="U101" s="1"/>
  <c r="J101" s="1"/>
  <c r="Q100"/>
  <c r="U100" s="1"/>
  <c r="T100" s="1"/>
  <c r="Q99"/>
  <c r="U99" s="1"/>
  <c r="J99" s="1"/>
  <c r="Q98"/>
  <c r="U98" s="1"/>
  <c r="Q97"/>
  <c r="U97" s="1"/>
  <c r="Q96"/>
  <c r="U96" s="1"/>
  <c r="Y96" s="1"/>
  <c r="Q95"/>
  <c r="Q94"/>
  <c r="U94" s="1"/>
  <c r="J94" s="1"/>
  <c r="Q93"/>
  <c r="U93" s="1"/>
  <c r="N93" s="1"/>
  <c r="Q92"/>
  <c r="U92" s="1"/>
  <c r="J92" s="1"/>
  <c r="Q91"/>
  <c r="Q90"/>
  <c r="U90" s="1"/>
  <c r="Q89"/>
  <c r="U89" s="1"/>
  <c r="T89" s="1"/>
  <c r="Q88"/>
  <c r="U88" s="1"/>
  <c r="H88" s="1"/>
  <c r="Q87"/>
  <c r="U87" s="1"/>
  <c r="N87" s="1"/>
  <c r="Q86"/>
  <c r="U86" s="1"/>
  <c r="Q85"/>
  <c r="U85" s="1"/>
  <c r="Q84"/>
  <c r="U84" s="1"/>
  <c r="T84" s="1"/>
  <c r="Q83"/>
  <c r="U83" s="1"/>
  <c r="Q82"/>
  <c r="U82" s="1"/>
  <c r="R82" s="1"/>
  <c r="Q81"/>
  <c r="U81" s="1"/>
  <c r="T81" s="1"/>
  <c r="Q80"/>
  <c r="U80" s="1"/>
  <c r="T80" s="1"/>
  <c r="Q79"/>
  <c r="U79" s="1"/>
  <c r="N79" s="1"/>
  <c r="Q78"/>
  <c r="Q77"/>
  <c r="U77" s="1"/>
  <c r="Q76"/>
  <c r="U76" s="1"/>
  <c r="Y76" s="1"/>
  <c r="Q75"/>
  <c r="U75" s="1"/>
  <c r="Q74"/>
  <c r="U74" s="1"/>
  <c r="J74" s="1"/>
  <c r="Q73"/>
  <c r="U73" s="1"/>
  <c r="T73" s="1"/>
  <c r="Q72"/>
  <c r="U72" s="1"/>
  <c r="Y72" s="1"/>
  <c r="Q71"/>
  <c r="U71" s="1"/>
  <c r="N71" s="1"/>
  <c r="Q70"/>
  <c r="U70" s="1"/>
  <c r="Q69"/>
  <c r="U69" s="1"/>
  <c r="J69" s="1"/>
  <c r="Q68"/>
  <c r="U68" s="1"/>
  <c r="Y68" s="1"/>
  <c r="Q67"/>
  <c r="U67" s="1"/>
  <c r="J67" s="1"/>
  <c r="Q66"/>
  <c r="U66" s="1"/>
  <c r="Q65"/>
  <c r="U65" s="1"/>
  <c r="J65" s="1"/>
  <c r="Q64"/>
  <c r="U64" s="1"/>
  <c r="Q63"/>
  <c r="Q62"/>
  <c r="U62" s="1"/>
  <c r="H62" s="1"/>
  <c r="Q61"/>
  <c r="Q60"/>
  <c r="U60" s="1"/>
  <c r="Q59"/>
  <c r="Q58"/>
  <c r="U58" s="1"/>
  <c r="Q57"/>
  <c r="Q56"/>
  <c r="U56" s="1"/>
  <c r="Q55"/>
  <c r="Q54"/>
  <c r="U54" s="1"/>
  <c r="Q53"/>
  <c r="Q52"/>
  <c r="U52" s="1"/>
  <c r="Q51"/>
  <c r="Q50"/>
  <c r="U50" s="1"/>
  <c r="Q49"/>
  <c r="Q48"/>
  <c r="U48" s="1"/>
  <c r="H48" s="1"/>
  <c r="Q47"/>
  <c r="Q46"/>
  <c r="U46" s="1"/>
  <c r="Q45"/>
  <c r="Q44"/>
  <c r="U44" s="1"/>
  <c r="Q43"/>
  <c r="Q42"/>
  <c r="U42" s="1"/>
  <c r="Q41"/>
  <c r="Q40"/>
  <c r="U40" s="1"/>
  <c r="H40" s="1"/>
  <c r="Q39"/>
  <c r="Q38"/>
  <c r="U38" s="1"/>
  <c r="Q37"/>
  <c r="Q36"/>
  <c r="U36" s="1"/>
  <c r="Q35"/>
  <c r="Q34"/>
  <c r="U34" s="1"/>
  <c r="Q33"/>
  <c r="Q32"/>
  <c r="U32" s="1"/>
  <c r="H32" s="1"/>
  <c r="Q31"/>
  <c r="Q30"/>
  <c r="U30" s="1"/>
  <c r="Q29"/>
  <c r="Q28"/>
  <c r="U28" s="1"/>
  <c r="Q27"/>
  <c r="Q26"/>
  <c r="U26" s="1"/>
  <c r="Q25"/>
  <c r="Q24"/>
  <c r="U24" s="1"/>
  <c r="H24" s="1"/>
  <c r="Q23"/>
  <c r="Q22"/>
  <c r="U22" s="1"/>
  <c r="Q21"/>
  <c r="Q20"/>
  <c r="U20" s="1"/>
  <c r="Q19"/>
  <c r="Q18"/>
  <c r="U18" s="1"/>
  <c r="Q17"/>
  <c r="Q16"/>
  <c r="U16" s="1"/>
  <c r="H16" s="1"/>
  <c r="Q15"/>
  <c r="Q14"/>
  <c r="U14" s="1"/>
  <c r="Q13"/>
  <c r="Q12"/>
  <c r="U12" s="1"/>
  <c r="Q11"/>
  <c r="V31" i="20" l="1"/>
  <c r="V43"/>
  <c r="N47"/>
  <c r="J47"/>
  <c r="Y47"/>
  <c r="T47"/>
  <c r="V47" s="1"/>
  <c r="P47"/>
  <c r="L47"/>
  <c r="H47"/>
  <c r="V19"/>
  <c r="Y84" i="19"/>
  <c r="T84"/>
  <c r="V84" s="1"/>
  <c r="P84"/>
  <c r="L84"/>
  <c r="H84"/>
  <c r="N84"/>
  <c r="J84"/>
  <c r="V48"/>
  <c r="V56"/>
  <c r="V80"/>
  <c r="V32"/>
  <c r="V32" i="17"/>
  <c r="V16"/>
  <c r="T65"/>
  <c r="V52"/>
  <c r="V54"/>
  <c r="V62"/>
  <c r="L65"/>
  <c r="Y65"/>
  <c r="V48"/>
  <c r="V42"/>
  <c r="V44"/>
  <c r="V18"/>
  <c r="V24"/>
  <c r="V17"/>
  <c r="V12"/>
  <c r="V36"/>
  <c r="V20"/>
  <c r="V28"/>
  <c r="V26"/>
  <c r="V64"/>
  <c r="V14"/>
  <c r="V34"/>
  <c r="V38"/>
  <c r="J53"/>
  <c r="L53"/>
  <c r="T53"/>
  <c r="N53"/>
  <c r="P53"/>
  <c r="Y53"/>
  <c r="H53"/>
  <c r="J37"/>
  <c r="L37"/>
  <c r="H37"/>
  <c r="T37"/>
  <c r="N37"/>
  <c r="P37"/>
  <c r="Y37"/>
  <c r="J21"/>
  <c r="L21"/>
  <c r="T21"/>
  <c r="N21"/>
  <c r="P21"/>
  <c r="Y21"/>
  <c r="H21"/>
  <c r="J57"/>
  <c r="L57"/>
  <c r="T57"/>
  <c r="V57" s="1"/>
  <c r="N57"/>
  <c r="P57"/>
  <c r="Y57"/>
  <c r="H57"/>
  <c r="J41"/>
  <c r="L41"/>
  <c r="Y41"/>
  <c r="T41"/>
  <c r="N41"/>
  <c r="P41"/>
  <c r="H41"/>
  <c r="J25"/>
  <c r="L25"/>
  <c r="Y25"/>
  <c r="H25"/>
  <c r="T25"/>
  <c r="V25" s="1"/>
  <c r="N25"/>
  <c r="P25"/>
  <c r="J45"/>
  <c r="L45"/>
  <c r="T45"/>
  <c r="V45" s="1"/>
  <c r="N45"/>
  <c r="P45"/>
  <c r="Y45"/>
  <c r="H45"/>
  <c r="J29"/>
  <c r="L29"/>
  <c r="T29"/>
  <c r="N29"/>
  <c r="P29"/>
  <c r="Y29"/>
  <c r="H29"/>
  <c r="J65"/>
  <c r="H65"/>
  <c r="P65"/>
  <c r="J49"/>
  <c r="L49"/>
  <c r="T49"/>
  <c r="N49"/>
  <c r="P49"/>
  <c r="Y49"/>
  <c r="H49"/>
  <c r="J33"/>
  <c r="L33"/>
  <c r="Y33"/>
  <c r="H33"/>
  <c r="T33"/>
  <c r="V33" s="1"/>
  <c r="N33"/>
  <c r="P33"/>
  <c r="R37"/>
  <c r="R53"/>
  <c r="V53" s="1"/>
  <c r="R21"/>
  <c r="R41"/>
  <c r="V58"/>
  <c r="R65"/>
  <c r="R29"/>
  <c r="V29" s="1"/>
  <c r="R49"/>
  <c r="U68"/>
  <c r="T11"/>
  <c r="N11"/>
  <c r="P11"/>
  <c r="H11"/>
  <c r="J11"/>
  <c r="R11"/>
  <c r="Y11"/>
  <c r="L11"/>
  <c r="Y63"/>
  <c r="L63"/>
  <c r="P63"/>
  <c r="H63"/>
  <c r="J63"/>
  <c r="T63"/>
  <c r="V63" s="1"/>
  <c r="N63"/>
  <c r="Y23"/>
  <c r="L23"/>
  <c r="P23"/>
  <c r="T23"/>
  <c r="V23" s="1"/>
  <c r="N23"/>
  <c r="H23"/>
  <c r="J23"/>
  <c r="Y55"/>
  <c r="L55"/>
  <c r="P55"/>
  <c r="T55"/>
  <c r="V55" s="1"/>
  <c r="N55"/>
  <c r="H55"/>
  <c r="J55"/>
  <c r="Y47"/>
  <c r="L47"/>
  <c r="H47"/>
  <c r="T47"/>
  <c r="V47" s="1"/>
  <c r="N47"/>
  <c r="P47"/>
  <c r="J47"/>
  <c r="Y39"/>
  <c r="L39"/>
  <c r="H39"/>
  <c r="T39"/>
  <c r="V39" s="1"/>
  <c r="N39"/>
  <c r="P39"/>
  <c r="J39"/>
  <c r="Y27"/>
  <c r="L27"/>
  <c r="P27"/>
  <c r="T27"/>
  <c r="V27" s="1"/>
  <c r="N27"/>
  <c r="H27"/>
  <c r="J27"/>
  <c r="V60"/>
  <c r="V46"/>
  <c r="V30"/>
  <c r="V50"/>
  <c r="Y15"/>
  <c r="L15"/>
  <c r="P15"/>
  <c r="H15"/>
  <c r="T15"/>
  <c r="V15" s="1"/>
  <c r="N15"/>
  <c r="J15"/>
  <c r="Y59"/>
  <c r="L59"/>
  <c r="P59"/>
  <c r="J59"/>
  <c r="T59"/>
  <c r="N59"/>
  <c r="H59"/>
  <c r="Y35"/>
  <c r="L35"/>
  <c r="H35"/>
  <c r="T35"/>
  <c r="V35" s="1"/>
  <c r="N35"/>
  <c r="P35"/>
  <c r="J35"/>
  <c r="Y19"/>
  <c r="L19"/>
  <c r="P19"/>
  <c r="T19"/>
  <c r="V19" s="1"/>
  <c r="N19"/>
  <c r="H19"/>
  <c r="J19"/>
  <c r="Y51"/>
  <c r="L51"/>
  <c r="H51"/>
  <c r="T51"/>
  <c r="V51" s="1"/>
  <c r="N51"/>
  <c r="P51"/>
  <c r="J51"/>
  <c r="Y43"/>
  <c r="L43"/>
  <c r="H43"/>
  <c r="T43"/>
  <c r="V43" s="1"/>
  <c r="N43"/>
  <c r="P43"/>
  <c r="J43"/>
  <c r="Y31"/>
  <c r="L31"/>
  <c r="P31"/>
  <c r="H31"/>
  <c r="T31"/>
  <c r="V31" s="1"/>
  <c r="N31"/>
  <c r="J31"/>
  <c r="R59"/>
  <c r="V23" i="15"/>
  <c r="V19"/>
  <c r="J20"/>
  <c r="Y20"/>
  <c r="L20"/>
  <c r="T20"/>
  <c r="N20"/>
  <c r="P20"/>
  <c r="H20"/>
  <c r="J16"/>
  <c r="Y16"/>
  <c r="L16"/>
  <c r="T16"/>
  <c r="N16"/>
  <c r="P16"/>
  <c r="H16"/>
  <c r="Y21"/>
  <c r="L21"/>
  <c r="T21"/>
  <c r="V21" s="1"/>
  <c r="N21"/>
  <c r="P21"/>
  <c r="H21"/>
  <c r="J21"/>
  <c r="J12"/>
  <c r="Y12"/>
  <c r="L12"/>
  <c r="T12"/>
  <c r="V12" s="1"/>
  <c r="N12"/>
  <c r="P12"/>
  <c r="H12"/>
  <c r="R20"/>
  <c r="V15"/>
  <c r="U26"/>
  <c r="V17"/>
  <c r="V13"/>
  <c r="V11"/>
  <c r="R16"/>
  <c r="V16" s="1"/>
  <c r="V22"/>
  <c r="V18"/>
  <c r="V14"/>
  <c r="V20" i="14"/>
  <c r="V14"/>
  <c r="V24"/>
  <c r="V11"/>
  <c r="U27"/>
  <c r="Y27" s="1"/>
  <c r="Y23"/>
  <c r="L23"/>
  <c r="H23"/>
  <c r="T23"/>
  <c r="N23"/>
  <c r="P23"/>
  <c r="J23"/>
  <c r="Y19"/>
  <c r="L19"/>
  <c r="H19"/>
  <c r="J19"/>
  <c r="T19"/>
  <c r="V19" s="1"/>
  <c r="N19"/>
  <c r="P19"/>
  <c r="V16"/>
  <c r="V12"/>
  <c r="V18"/>
  <c r="V15"/>
  <c r="Y17"/>
  <c r="L17"/>
  <c r="T17"/>
  <c r="V17" s="1"/>
  <c r="P17"/>
  <c r="N17"/>
  <c r="H17"/>
  <c r="J17"/>
  <c r="Y13"/>
  <c r="L13"/>
  <c r="N13"/>
  <c r="H13"/>
  <c r="T13"/>
  <c r="V13" s="1"/>
  <c r="P13"/>
  <c r="J13"/>
  <c r="V22"/>
  <c r="R23"/>
  <c r="V21"/>
  <c r="P56" i="13"/>
  <c r="H56"/>
  <c r="Y56"/>
  <c r="J55"/>
  <c r="Y55"/>
  <c r="N55"/>
  <c r="P55"/>
  <c r="H55"/>
  <c r="R55"/>
  <c r="T55"/>
  <c r="L55"/>
  <c r="J54"/>
  <c r="N54"/>
  <c r="R54"/>
  <c r="H54"/>
  <c r="L54"/>
  <c r="P54"/>
  <c r="T54"/>
  <c r="Y54"/>
  <c r="T53"/>
  <c r="Y53"/>
  <c r="P53"/>
  <c r="J53"/>
  <c r="H53"/>
  <c r="L53"/>
  <c r="R53"/>
  <c r="T52"/>
  <c r="P52"/>
  <c r="H52"/>
  <c r="Y52"/>
  <c r="J51"/>
  <c r="Y51"/>
  <c r="P51"/>
  <c r="T51"/>
  <c r="N51"/>
  <c r="L51"/>
  <c r="H51"/>
  <c r="R51"/>
  <c r="V51" s="1"/>
  <c r="R50"/>
  <c r="U50"/>
  <c r="T49"/>
  <c r="Y49"/>
  <c r="P49"/>
  <c r="L49"/>
  <c r="J49"/>
  <c r="H49"/>
  <c r="R49"/>
  <c r="T48"/>
  <c r="H48"/>
  <c r="Y48"/>
  <c r="P48"/>
  <c r="J47"/>
  <c r="Y47"/>
  <c r="H47"/>
  <c r="N47"/>
  <c r="T47"/>
  <c r="P47"/>
  <c r="L47"/>
  <c r="R47"/>
  <c r="R46"/>
  <c r="V46" s="1"/>
  <c r="P46"/>
  <c r="H46"/>
  <c r="L46"/>
  <c r="N46"/>
  <c r="T46"/>
  <c r="Y46"/>
  <c r="J48"/>
  <c r="J52"/>
  <c r="J56"/>
  <c r="L48"/>
  <c r="L52"/>
  <c r="L56"/>
  <c r="N49"/>
  <c r="N53"/>
  <c r="R48"/>
  <c r="R52"/>
  <c r="R56"/>
  <c r="V56" s="1"/>
  <c r="N48"/>
  <c r="N52"/>
  <c r="N56"/>
  <c r="J29"/>
  <c r="P29"/>
  <c r="J14"/>
  <c r="H14"/>
  <c r="U17"/>
  <c r="Y17" s="1"/>
  <c r="R45"/>
  <c r="P45"/>
  <c r="R29"/>
  <c r="U37"/>
  <c r="R37" s="1"/>
  <c r="J26"/>
  <c r="H26"/>
  <c r="J25"/>
  <c r="T25"/>
  <c r="N25"/>
  <c r="P25"/>
  <c r="Y25"/>
  <c r="H25"/>
  <c r="R25"/>
  <c r="L25"/>
  <c r="J34"/>
  <c r="H34"/>
  <c r="J13"/>
  <c r="T13"/>
  <c r="N13"/>
  <c r="R13"/>
  <c r="L13"/>
  <c r="P13"/>
  <c r="Y13"/>
  <c r="H13"/>
  <c r="J33"/>
  <c r="T33"/>
  <c r="N33"/>
  <c r="P33"/>
  <c r="Y33"/>
  <c r="H33"/>
  <c r="R33"/>
  <c r="L33"/>
  <c r="J42"/>
  <c r="H42"/>
  <c r="J41"/>
  <c r="T41"/>
  <c r="N41"/>
  <c r="R41"/>
  <c r="P41"/>
  <c r="Y41"/>
  <c r="H41"/>
  <c r="L41"/>
  <c r="U21"/>
  <c r="R21" s="1"/>
  <c r="R22"/>
  <c r="N29"/>
  <c r="T29"/>
  <c r="R30"/>
  <c r="R38"/>
  <c r="N45"/>
  <c r="T45"/>
  <c r="R14"/>
  <c r="P22"/>
  <c r="L29"/>
  <c r="H30"/>
  <c r="H38"/>
  <c r="L45"/>
  <c r="Q60"/>
  <c r="P14"/>
  <c r="U18"/>
  <c r="P18" s="1"/>
  <c r="H22"/>
  <c r="R26"/>
  <c r="H29"/>
  <c r="Y29"/>
  <c r="R34"/>
  <c r="R42"/>
  <c r="H45"/>
  <c r="Y45"/>
  <c r="U57"/>
  <c r="Y57" s="1"/>
  <c r="T16"/>
  <c r="N16"/>
  <c r="J16"/>
  <c r="Y16"/>
  <c r="L16"/>
  <c r="P16"/>
  <c r="H16"/>
  <c r="R16"/>
  <c r="T28"/>
  <c r="N28"/>
  <c r="R28"/>
  <c r="P28"/>
  <c r="H28"/>
  <c r="J28"/>
  <c r="Y28"/>
  <c r="L28"/>
  <c r="T36"/>
  <c r="N36"/>
  <c r="Y36"/>
  <c r="L36"/>
  <c r="P36"/>
  <c r="H36"/>
  <c r="J36"/>
  <c r="R36"/>
  <c r="T44"/>
  <c r="N44"/>
  <c r="R44"/>
  <c r="P44"/>
  <c r="H44"/>
  <c r="J44"/>
  <c r="Y44"/>
  <c r="L44"/>
  <c r="T20"/>
  <c r="N20"/>
  <c r="J20"/>
  <c r="R20"/>
  <c r="L20"/>
  <c r="P20"/>
  <c r="H20"/>
  <c r="Y20"/>
  <c r="T12"/>
  <c r="N12"/>
  <c r="Y12"/>
  <c r="L12"/>
  <c r="P12"/>
  <c r="H12"/>
  <c r="J12"/>
  <c r="R12"/>
  <c r="T24"/>
  <c r="N24"/>
  <c r="R24"/>
  <c r="P24"/>
  <c r="H24"/>
  <c r="J24"/>
  <c r="Y24"/>
  <c r="L24"/>
  <c r="T32"/>
  <c r="N32"/>
  <c r="Y32"/>
  <c r="L32"/>
  <c r="P32"/>
  <c r="H32"/>
  <c r="J32"/>
  <c r="R32"/>
  <c r="T40"/>
  <c r="N40"/>
  <c r="L40"/>
  <c r="P40"/>
  <c r="H40"/>
  <c r="J40"/>
  <c r="Y40"/>
  <c r="R40"/>
  <c r="U11"/>
  <c r="N14"/>
  <c r="U15"/>
  <c r="R15" s="1"/>
  <c r="N22"/>
  <c r="T22"/>
  <c r="U23"/>
  <c r="R23" s="1"/>
  <c r="N26"/>
  <c r="T26"/>
  <c r="U27"/>
  <c r="R27" s="1"/>
  <c r="N30"/>
  <c r="T30"/>
  <c r="U31"/>
  <c r="N34"/>
  <c r="T34"/>
  <c r="V34" s="1"/>
  <c r="U35"/>
  <c r="R35" s="1"/>
  <c r="N38"/>
  <c r="T38"/>
  <c r="U39"/>
  <c r="R39" s="1"/>
  <c r="N42"/>
  <c r="T42"/>
  <c r="U43"/>
  <c r="R43" s="1"/>
  <c r="L14"/>
  <c r="Y14"/>
  <c r="L18"/>
  <c r="Y18"/>
  <c r="L22"/>
  <c r="Y22"/>
  <c r="L26"/>
  <c r="Y26"/>
  <c r="L30"/>
  <c r="Y30"/>
  <c r="L34"/>
  <c r="Y34"/>
  <c r="L38"/>
  <c r="Y38"/>
  <c r="L42"/>
  <c r="Y42"/>
  <c r="P26"/>
  <c r="P30"/>
  <c r="P34"/>
  <c r="P38"/>
  <c r="P42"/>
  <c r="T14"/>
  <c r="U19"/>
  <c r="R19" s="1"/>
  <c r="H38" i="12"/>
  <c r="P45"/>
  <c r="J21"/>
  <c r="P21"/>
  <c r="H31"/>
  <c r="P13"/>
  <c r="P41"/>
  <c r="H13"/>
  <c r="T16"/>
  <c r="N41"/>
  <c r="H42"/>
  <c r="H34"/>
  <c r="P34"/>
  <c r="N33"/>
  <c r="P33"/>
  <c r="T33"/>
  <c r="H33"/>
  <c r="T37"/>
  <c r="H37"/>
  <c r="N37"/>
  <c r="P37"/>
  <c r="L17"/>
  <c r="L11"/>
  <c r="H11"/>
  <c r="R11"/>
  <c r="R15"/>
  <c r="R17"/>
  <c r="L24"/>
  <c r="Q49"/>
  <c r="U25"/>
  <c r="P29"/>
  <c r="H41"/>
  <c r="P11"/>
  <c r="Y11"/>
  <c r="P17"/>
  <c r="R23"/>
  <c r="Y18"/>
  <c r="L18"/>
  <c r="P18"/>
  <c r="T18"/>
  <c r="J18"/>
  <c r="N18"/>
  <c r="H18"/>
  <c r="Y14"/>
  <c r="L14"/>
  <c r="T15"/>
  <c r="N15"/>
  <c r="T23"/>
  <c r="V23" s="1"/>
  <c r="N23"/>
  <c r="P28"/>
  <c r="H28"/>
  <c r="Y30"/>
  <c r="L30"/>
  <c r="P36"/>
  <c r="H36"/>
  <c r="J36"/>
  <c r="P16"/>
  <c r="H16"/>
  <c r="P24"/>
  <c r="H24"/>
  <c r="T31"/>
  <c r="N31"/>
  <c r="Y34"/>
  <c r="L34"/>
  <c r="T34"/>
  <c r="N34"/>
  <c r="T35"/>
  <c r="N35"/>
  <c r="P35"/>
  <c r="H35"/>
  <c r="Y38"/>
  <c r="L38"/>
  <c r="T38"/>
  <c r="N38"/>
  <c r="T39"/>
  <c r="N39"/>
  <c r="P39"/>
  <c r="H39"/>
  <c r="Y42"/>
  <c r="L42"/>
  <c r="T42"/>
  <c r="N42"/>
  <c r="T43"/>
  <c r="N43"/>
  <c r="P43"/>
  <c r="H43"/>
  <c r="Y45"/>
  <c r="L45"/>
  <c r="T45"/>
  <c r="N45"/>
  <c r="T46"/>
  <c r="N46"/>
  <c r="P46"/>
  <c r="H46"/>
  <c r="J33"/>
  <c r="Y33"/>
  <c r="R33"/>
  <c r="L33"/>
  <c r="J37"/>
  <c r="Y37"/>
  <c r="R37"/>
  <c r="L37"/>
  <c r="J41"/>
  <c r="Y41"/>
  <c r="R41"/>
  <c r="V41" s="1"/>
  <c r="L41"/>
  <c r="Y20"/>
  <c r="N22"/>
  <c r="L13"/>
  <c r="R13"/>
  <c r="V13" s="1"/>
  <c r="H14"/>
  <c r="R14"/>
  <c r="H15"/>
  <c r="Y15"/>
  <c r="Y16"/>
  <c r="U19"/>
  <c r="R19" s="1"/>
  <c r="L20"/>
  <c r="T20"/>
  <c r="L21"/>
  <c r="R21"/>
  <c r="H22"/>
  <c r="R22"/>
  <c r="H23"/>
  <c r="Y23"/>
  <c r="Y24"/>
  <c r="U26"/>
  <c r="R26" s="1"/>
  <c r="U27"/>
  <c r="L28"/>
  <c r="T28"/>
  <c r="L29"/>
  <c r="R29"/>
  <c r="H30"/>
  <c r="R30"/>
  <c r="L32"/>
  <c r="T32"/>
  <c r="V32" s="1"/>
  <c r="L36"/>
  <c r="T36"/>
  <c r="L40"/>
  <c r="T40"/>
  <c r="V40" s="1"/>
  <c r="L44"/>
  <c r="T44"/>
  <c r="V44" s="1"/>
  <c r="N11"/>
  <c r="T11"/>
  <c r="U12"/>
  <c r="R12" s="1"/>
  <c r="J13"/>
  <c r="Y13"/>
  <c r="P14"/>
  <c r="P15"/>
  <c r="N16"/>
  <c r="N17"/>
  <c r="T17"/>
  <c r="R20"/>
  <c r="H21"/>
  <c r="Y21"/>
  <c r="P23"/>
  <c r="N24"/>
  <c r="J28"/>
  <c r="R28"/>
  <c r="H29"/>
  <c r="Y29"/>
  <c r="P30"/>
  <c r="P31"/>
  <c r="Y31"/>
  <c r="R34"/>
  <c r="L35"/>
  <c r="Y35"/>
  <c r="R36"/>
  <c r="R38"/>
  <c r="L39"/>
  <c r="Y39"/>
  <c r="R42"/>
  <c r="L43"/>
  <c r="Y43"/>
  <c r="R45"/>
  <c r="L46"/>
  <c r="Y46"/>
  <c r="P20"/>
  <c r="H20"/>
  <c r="Y22"/>
  <c r="L22"/>
  <c r="P32"/>
  <c r="H32"/>
  <c r="J32"/>
  <c r="P40"/>
  <c r="H40"/>
  <c r="J40"/>
  <c r="P44"/>
  <c r="H44"/>
  <c r="J44"/>
  <c r="R18"/>
  <c r="L23"/>
  <c r="Y28"/>
  <c r="N13"/>
  <c r="J14"/>
  <c r="T14"/>
  <c r="J15"/>
  <c r="J16"/>
  <c r="R16"/>
  <c r="H17"/>
  <c r="Y17"/>
  <c r="N20"/>
  <c r="N21"/>
  <c r="T21"/>
  <c r="J22"/>
  <c r="T22"/>
  <c r="J23"/>
  <c r="J24"/>
  <c r="R24"/>
  <c r="V24" s="1"/>
  <c r="N28"/>
  <c r="N29"/>
  <c r="T29"/>
  <c r="J30"/>
  <c r="T30"/>
  <c r="J31"/>
  <c r="R31"/>
  <c r="N32"/>
  <c r="Y32"/>
  <c r="J34"/>
  <c r="R35"/>
  <c r="N36"/>
  <c r="Y36"/>
  <c r="J38"/>
  <c r="R39"/>
  <c r="N40"/>
  <c r="Y40"/>
  <c r="J42"/>
  <c r="R43"/>
  <c r="N44"/>
  <c r="Y44"/>
  <c r="J45"/>
  <c r="R46"/>
  <c r="T105" i="11"/>
  <c r="T76"/>
  <c r="R67"/>
  <c r="P68"/>
  <c r="L80"/>
  <c r="H100"/>
  <c r="L105"/>
  <c r="T68"/>
  <c r="J105"/>
  <c r="H56"/>
  <c r="L56"/>
  <c r="L24"/>
  <c r="H76"/>
  <c r="R80"/>
  <c r="V80" s="1"/>
  <c r="R83"/>
  <c r="R98"/>
  <c r="Y100"/>
  <c r="H104"/>
  <c r="Y104"/>
  <c r="R105"/>
  <c r="N104"/>
  <c r="L40"/>
  <c r="R71"/>
  <c r="R104"/>
  <c r="V104" s="1"/>
  <c r="L12"/>
  <c r="H12"/>
  <c r="L36"/>
  <c r="H36"/>
  <c r="P108"/>
  <c r="Y108"/>
  <c r="H108"/>
  <c r="L28"/>
  <c r="H28"/>
  <c r="L52"/>
  <c r="H52"/>
  <c r="L44"/>
  <c r="H44"/>
  <c r="P64"/>
  <c r="Y64"/>
  <c r="N64"/>
  <c r="H20"/>
  <c r="L20"/>
  <c r="L60"/>
  <c r="H60"/>
  <c r="P86"/>
  <c r="L86"/>
  <c r="L16"/>
  <c r="L32"/>
  <c r="L48"/>
  <c r="L72"/>
  <c r="T72"/>
  <c r="J87"/>
  <c r="T87"/>
  <c r="P92"/>
  <c r="P96"/>
  <c r="R66"/>
  <c r="H68"/>
  <c r="H72"/>
  <c r="R72"/>
  <c r="R75"/>
  <c r="H80"/>
  <c r="R87"/>
  <c r="R88"/>
  <c r="N92"/>
  <c r="Y92"/>
  <c r="N96"/>
  <c r="P100"/>
  <c r="L104"/>
  <c r="Y111"/>
  <c r="N72"/>
  <c r="R74"/>
  <c r="J82"/>
  <c r="L87"/>
  <c r="R99"/>
  <c r="R103"/>
  <c r="J111"/>
  <c r="Y22"/>
  <c r="P22"/>
  <c r="H22"/>
  <c r="L22"/>
  <c r="R22"/>
  <c r="Y38"/>
  <c r="P38"/>
  <c r="H38"/>
  <c r="L38"/>
  <c r="R38"/>
  <c r="Y54"/>
  <c r="P54"/>
  <c r="H54"/>
  <c r="L54"/>
  <c r="R54"/>
  <c r="H85"/>
  <c r="P85"/>
  <c r="T85"/>
  <c r="J85"/>
  <c r="N85"/>
  <c r="Y26"/>
  <c r="P26"/>
  <c r="H26"/>
  <c r="L26"/>
  <c r="R26"/>
  <c r="Y42"/>
  <c r="P42"/>
  <c r="H42"/>
  <c r="L42"/>
  <c r="R42"/>
  <c r="Y58"/>
  <c r="P58"/>
  <c r="H58"/>
  <c r="L58"/>
  <c r="R58"/>
  <c r="Y14"/>
  <c r="P14"/>
  <c r="H14"/>
  <c r="L14"/>
  <c r="R14"/>
  <c r="Y30"/>
  <c r="P30"/>
  <c r="H30"/>
  <c r="L30"/>
  <c r="R30"/>
  <c r="Y46"/>
  <c r="P46"/>
  <c r="H46"/>
  <c r="L46"/>
  <c r="R46"/>
  <c r="Y18"/>
  <c r="P18"/>
  <c r="H18"/>
  <c r="L18"/>
  <c r="R18"/>
  <c r="Y34"/>
  <c r="P34"/>
  <c r="H34"/>
  <c r="L34"/>
  <c r="R34"/>
  <c r="Y50"/>
  <c r="P50"/>
  <c r="H50"/>
  <c r="L50"/>
  <c r="R50"/>
  <c r="H77"/>
  <c r="P77"/>
  <c r="J77"/>
  <c r="N77"/>
  <c r="T77"/>
  <c r="H69"/>
  <c r="P69"/>
  <c r="Y70"/>
  <c r="J70"/>
  <c r="U91"/>
  <c r="L91" s="1"/>
  <c r="Y94"/>
  <c r="P94"/>
  <c r="H101"/>
  <c r="P101"/>
  <c r="Y102"/>
  <c r="J102"/>
  <c r="J112"/>
  <c r="L112"/>
  <c r="T112"/>
  <c r="N112"/>
  <c r="Y12"/>
  <c r="P12"/>
  <c r="Y16"/>
  <c r="P16"/>
  <c r="Y20"/>
  <c r="P20"/>
  <c r="Y24"/>
  <c r="P24"/>
  <c r="Y28"/>
  <c r="P28"/>
  <c r="Y32"/>
  <c r="P32"/>
  <c r="Y36"/>
  <c r="P36"/>
  <c r="Y40"/>
  <c r="P40"/>
  <c r="Y44"/>
  <c r="P44"/>
  <c r="Y48"/>
  <c r="P48"/>
  <c r="Y52"/>
  <c r="P52"/>
  <c r="Y56"/>
  <c r="P56"/>
  <c r="Y60"/>
  <c r="P60"/>
  <c r="J64"/>
  <c r="L64"/>
  <c r="T83"/>
  <c r="N83"/>
  <c r="J84"/>
  <c r="N84"/>
  <c r="J88"/>
  <c r="P88"/>
  <c r="H93"/>
  <c r="T93"/>
  <c r="J93"/>
  <c r="U95"/>
  <c r="J96"/>
  <c r="L96"/>
  <c r="T75"/>
  <c r="N75"/>
  <c r="J76"/>
  <c r="N76"/>
  <c r="J80"/>
  <c r="P80"/>
  <c r="Y86"/>
  <c r="J86"/>
  <c r="T67"/>
  <c r="N67"/>
  <c r="J68"/>
  <c r="N68"/>
  <c r="J72"/>
  <c r="P72"/>
  <c r="T99"/>
  <c r="N99"/>
  <c r="J100"/>
  <c r="N100"/>
  <c r="J104"/>
  <c r="P104"/>
  <c r="T69"/>
  <c r="R70"/>
  <c r="L79"/>
  <c r="J89"/>
  <c r="R94"/>
  <c r="T101"/>
  <c r="R102"/>
  <c r="R112"/>
  <c r="R12"/>
  <c r="R16"/>
  <c r="R20"/>
  <c r="R24"/>
  <c r="R28"/>
  <c r="R32"/>
  <c r="R36"/>
  <c r="R40"/>
  <c r="R44"/>
  <c r="R48"/>
  <c r="R52"/>
  <c r="R56"/>
  <c r="R60"/>
  <c r="P62"/>
  <c r="H64"/>
  <c r="T64"/>
  <c r="P70"/>
  <c r="L71"/>
  <c r="J79"/>
  <c r="T79"/>
  <c r="J81"/>
  <c r="J83"/>
  <c r="P84"/>
  <c r="N88"/>
  <c r="Y88"/>
  <c r="H96"/>
  <c r="T96"/>
  <c r="P102"/>
  <c r="L103"/>
  <c r="U110"/>
  <c r="Y110" s="1"/>
  <c r="P112"/>
  <c r="R64"/>
  <c r="N69"/>
  <c r="L70"/>
  <c r="J71"/>
  <c r="T71"/>
  <c r="J75"/>
  <c r="P76"/>
  <c r="U78"/>
  <c r="R78" s="1"/>
  <c r="R79"/>
  <c r="N80"/>
  <c r="Y80"/>
  <c r="H84"/>
  <c r="Y84"/>
  <c r="R86"/>
  <c r="L88"/>
  <c r="T88"/>
  <c r="H92"/>
  <c r="T92"/>
  <c r="P93"/>
  <c r="L94"/>
  <c r="R96"/>
  <c r="N101"/>
  <c r="L102"/>
  <c r="J103"/>
  <c r="T103"/>
  <c r="H112"/>
  <c r="Y112"/>
  <c r="U63"/>
  <c r="T90"/>
  <c r="N90"/>
  <c r="Y90"/>
  <c r="H90"/>
  <c r="L90"/>
  <c r="P90"/>
  <c r="Y97"/>
  <c r="L97"/>
  <c r="H97"/>
  <c r="N97"/>
  <c r="P97"/>
  <c r="T66"/>
  <c r="N66"/>
  <c r="Y66"/>
  <c r="H66"/>
  <c r="L66"/>
  <c r="P66"/>
  <c r="Y73"/>
  <c r="L73"/>
  <c r="H73"/>
  <c r="N73"/>
  <c r="P73"/>
  <c r="T98"/>
  <c r="N98"/>
  <c r="Y98"/>
  <c r="H98"/>
  <c r="L98"/>
  <c r="P98"/>
  <c r="U11"/>
  <c r="J12"/>
  <c r="T12"/>
  <c r="N12"/>
  <c r="U13"/>
  <c r="T14"/>
  <c r="N14"/>
  <c r="J14"/>
  <c r="U15"/>
  <c r="J16"/>
  <c r="T16"/>
  <c r="N16"/>
  <c r="U17"/>
  <c r="R17" s="1"/>
  <c r="T18"/>
  <c r="N18"/>
  <c r="J18"/>
  <c r="U19"/>
  <c r="R19" s="1"/>
  <c r="J20"/>
  <c r="T20"/>
  <c r="N20"/>
  <c r="U21"/>
  <c r="T22"/>
  <c r="N22"/>
  <c r="J22"/>
  <c r="U23"/>
  <c r="J24"/>
  <c r="T24"/>
  <c r="N24"/>
  <c r="U25"/>
  <c r="R25" s="1"/>
  <c r="T26"/>
  <c r="N26"/>
  <c r="J26"/>
  <c r="U27"/>
  <c r="R27" s="1"/>
  <c r="J28"/>
  <c r="T28"/>
  <c r="N28"/>
  <c r="U29"/>
  <c r="T30"/>
  <c r="N30"/>
  <c r="J30"/>
  <c r="U31"/>
  <c r="J32"/>
  <c r="T32"/>
  <c r="N32"/>
  <c r="U33"/>
  <c r="R33" s="1"/>
  <c r="T34"/>
  <c r="N34"/>
  <c r="J34"/>
  <c r="U35"/>
  <c r="R35" s="1"/>
  <c r="J36"/>
  <c r="T36"/>
  <c r="N36"/>
  <c r="U37"/>
  <c r="T38"/>
  <c r="N38"/>
  <c r="J38"/>
  <c r="U39"/>
  <c r="J40"/>
  <c r="T40"/>
  <c r="N40"/>
  <c r="U41"/>
  <c r="R41" s="1"/>
  <c r="T42"/>
  <c r="N42"/>
  <c r="J42"/>
  <c r="U43"/>
  <c r="R43" s="1"/>
  <c r="J44"/>
  <c r="T44"/>
  <c r="N44"/>
  <c r="U45"/>
  <c r="T46"/>
  <c r="N46"/>
  <c r="J46"/>
  <c r="U47"/>
  <c r="R47" s="1"/>
  <c r="J48"/>
  <c r="T48"/>
  <c r="N48"/>
  <c r="U49"/>
  <c r="R49" s="1"/>
  <c r="T50"/>
  <c r="N50"/>
  <c r="J50"/>
  <c r="U51"/>
  <c r="R51" s="1"/>
  <c r="J52"/>
  <c r="T52"/>
  <c r="N52"/>
  <c r="U53"/>
  <c r="T54"/>
  <c r="N54"/>
  <c r="J54"/>
  <c r="U55"/>
  <c r="J56"/>
  <c r="T56"/>
  <c r="N56"/>
  <c r="U57"/>
  <c r="R57" s="1"/>
  <c r="T58"/>
  <c r="N58"/>
  <c r="J58"/>
  <c r="U59"/>
  <c r="R59" s="1"/>
  <c r="J60"/>
  <c r="T60"/>
  <c r="N60"/>
  <c r="T62"/>
  <c r="N62"/>
  <c r="J62"/>
  <c r="Y62"/>
  <c r="R62"/>
  <c r="V62" s="1"/>
  <c r="L62"/>
  <c r="T74"/>
  <c r="N74"/>
  <c r="Y74"/>
  <c r="H74"/>
  <c r="L74"/>
  <c r="P74"/>
  <c r="Y81"/>
  <c r="L81"/>
  <c r="H81"/>
  <c r="N81"/>
  <c r="P81"/>
  <c r="J90"/>
  <c r="J97"/>
  <c r="J66"/>
  <c r="J73"/>
  <c r="J98"/>
  <c r="Y65"/>
  <c r="L65"/>
  <c r="H65"/>
  <c r="N65"/>
  <c r="P65"/>
  <c r="T82"/>
  <c r="V82" s="1"/>
  <c r="N82"/>
  <c r="Y82"/>
  <c r="H82"/>
  <c r="L82"/>
  <c r="P82"/>
  <c r="Y89"/>
  <c r="L89"/>
  <c r="H89"/>
  <c r="N89"/>
  <c r="P89"/>
  <c r="Y107"/>
  <c r="L107"/>
  <c r="T107"/>
  <c r="J107"/>
  <c r="N107"/>
  <c r="P107"/>
  <c r="T65"/>
  <c r="R90"/>
  <c r="T97"/>
  <c r="J106"/>
  <c r="T106"/>
  <c r="N106"/>
  <c r="T108"/>
  <c r="N108"/>
  <c r="J108"/>
  <c r="J113"/>
  <c r="Y113"/>
  <c r="L113"/>
  <c r="T113"/>
  <c r="H113"/>
  <c r="N113"/>
  <c r="P71"/>
  <c r="H71"/>
  <c r="P79"/>
  <c r="H79"/>
  <c r="P87"/>
  <c r="H87"/>
  <c r="H95"/>
  <c r="P103"/>
  <c r="H103"/>
  <c r="P105"/>
  <c r="H105"/>
  <c r="N105"/>
  <c r="U61"/>
  <c r="R61" s="1"/>
  <c r="L67"/>
  <c r="L68"/>
  <c r="R68"/>
  <c r="R69"/>
  <c r="H70"/>
  <c r="Y71"/>
  <c r="L75"/>
  <c r="L76"/>
  <c r="R76"/>
  <c r="V76" s="1"/>
  <c r="R77"/>
  <c r="Y79"/>
  <c r="L83"/>
  <c r="L84"/>
  <c r="R84"/>
  <c r="V84" s="1"/>
  <c r="R85"/>
  <c r="H86"/>
  <c r="Y87"/>
  <c r="L92"/>
  <c r="R92"/>
  <c r="R93"/>
  <c r="H94"/>
  <c r="L99"/>
  <c r="L100"/>
  <c r="R100"/>
  <c r="V100" s="1"/>
  <c r="R101"/>
  <c r="H102"/>
  <c r="Y103"/>
  <c r="H106"/>
  <c r="R106"/>
  <c r="R108"/>
  <c r="P67"/>
  <c r="H67"/>
  <c r="Y69"/>
  <c r="L69"/>
  <c r="T70"/>
  <c r="N70"/>
  <c r="P75"/>
  <c r="H75"/>
  <c r="Y77"/>
  <c r="L77"/>
  <c r="P83"/>
  <c r="H83"/>
  <c r="Y85"/>
  <c r="L85"/>
  <c r="T86"/>
  <c r="N86"/>
  <c r="Y93"/>
  <c r="L93"/>
  <c r="T94"/>
  <c r="N94"/>
  <c r="P99"/>
  <c r="H99"/>
  <c r="Y101"/>
  <c r="L101"/>
  <c r="T102"/>
  <c r="N102"/>
  <c r="U109"/>
  <c r="R109" s="1"/>
  <c r="U114"/>
  <c r="R114" s="1"/>
  <c r="R65"/>
  <c r="Y67"/>
  <c r="V72"/>
  <c r="R73"/>
  <c r="V73" s="1"/>
  <c r="Y75"/>
  <c r="R81"/>
  <c r="V81" s="1"/>
  <c r="Y83"/>
  <c r="R89"/>
  <c r="V89" s="1"/>
  <c r="R97"/>
  <c r="Y99"/>
  <c r="P106"/>
  <c r="Y106"/>
  <c r="R107"/>
  <c r="L108"/>
  <c r="U115"/>
  <c r="R115" s="1"/>
  <c r="R111"/>
  <c r="T111"/>
  <c r="N111"/>
  <c r="P111"/>
  <c r="H111"/>
  <c r="R113"/>
  <c r="V113" s="1"/>
  <c r="S266" i="10"/>
  <c r="O266"/>
  <c r="M266"/>
  <c r="K266"/>
  <c r="I266"/>
  <c r="G266"/>
  <c r="Q263"/>
  <c r="Q262"/>
  <c r="U262" s="1"/>
  <c r="Q261"/>
  <c r="U261" s="1"/>
  <c r="Q260"/>
  <c r="Q259"/>
  <c r="Q258"/>
  <c r="U258" s="1"/>
  <c r="R258" s="1"/>
  <c r="Q257"/>
  <c r="U257" s="1"/>
  <c r="Q256"/>
  <c r="U256" s="1"/>
  <c r="Q255"/>
  <c r="U255" s="1"/>
  <c r="Q254"/>
  <c r="U254" s="1"/>
  <c r="R254" s="1"/>
  <c r="Q253"/>
  <c r="Q252"/>
  <c r="U252" s="1"/>
  <c r="H252" s="1"/>
  <c r="Q251"/>
  <c r="U251" s="1"/>
  <c r="Q250"/>
  <c r="U250" s="1"/>
  <c r="R250" s="1"/>
  <c r="Q249"/>
  <c r="U249" s="1"/>
  <c r="Q248"/>
  <c r="U248" s="1"/>
  <c r="Q247"/>
  <c r="Q246"/>
  <c r="U246" s="1"/>
  <c r="R246" s="1"/>
  <c r="Q245"/>
  <c r="Q244"/>
  <c r="U244" s="1"/>
  <c r="Q243"/>
  <c r="U243" s="1"/>
  <c r="Q242"/>
  <c r="U242" s="1"/>
  <c r="R242" s="1"/>
  <c r="Q241"/>
  <c r="U241" s="1"/>
  <c r="H241" s="1"/>
  <c r="Q240"/>
  <c r="Q239"/>
  <c r="U239" s="1"/>
  <c r="U238"/>
  <c r="H238" s="1"/>
  <c r="Q238"/>
  <c r="Q237"/>
  <c r="U237" s="1"/>
  <c r="Q236"/>
  <c r="Q235"/>
  <c r="Q234"/>
  <c r="Q233"/>
  <c r="U233" s="1"/>
  <c r="Q232"/>
  <c r="U232" s="1"/>
  <c r="J232" s="1"/>
  <c r="Q231"/>
  <c r="U231" s="1"/>
  <c r="J231" s="1"/>
  <c r="Q230"/>
  <c r="Q229"/>
  <c r="U229" s="1"/>
  <c r="Q228"/>
  <c r="U228" s="1"/>
  <c r="Q227"/>
  <c r="U227" s="1"/>
  <c r="Y227" s="1"/>
  <c r="Q226"/>
  <c r="U226" s="1"/>
  <c r="P226" s="1"/>
  <c r="Q225"/>
  <c r="U225" s="1"/>
  <c r="Q224"/>
  <c r="Q223"/>
  <c r="U223" s="1"/>
  <c r="Q222"/>
  <c r="U222" s="1"/>
  <c r="H222" s="1"/>
  <c r="Q221"/>
  <c r="U221" s="1"/>
  <c r="Q220"/>
  <c r="Q219"/>
  <c r="Q218"/>
  <c r="U218" s="1"/>
  <c r="Q217"/>
  <c r="U217" s="1"/>
  <c r="Q216"/>
  <c r="U216" s="1"/>
  <c r="J216" s="1"/>
  <c r="Q215"/>
  <c r="U215" s="1"/>
  <c r="J215" s="1"/>
  <c r="Q214"/>
  <c r="Q213"/>
  <c r="U213" s="1"/>
  <c r="N213" s="1"/>
  <c r="Q212"/>
  <c r="U212" s="1"/>
  <c r="Q211"/>
  <c r="Q210"/>
  <c r="Q209"/>
  <c r="Q208"/>
  <c r="Q207"/>
  <c r="U207" s="1"/>
  <c r="J207" s="1"/>
  <c r="Q206"/>
  <c r="U206" s="1"/>
  <c r="Q205"/>
  <c r="U205" s="1"/>
  <c r="N205" s="1"/>
  <c r="Q204"/>
  <c r="U204" s="1"/>
  <c r="P204" s="1"/>
  <c r="Q203"/>
  <c r="Q202"/>
  <c r="Q201"/>
  <c r="Q200"/>
  <c r="U200" s="1"/>
  <c r="Q199"/>
  <c r="U199" s="1"/>
  <c r="J199" s="1"/>
  <c r="Q198"/>
  <c r="Q197"/>
  <c r="U197" s="1"/>
  <c r="N197" s="1"/>
  <c r="Q196"/>
  <c r="U196" s="1"/>
  <c r="Y196" s="1"/>
  <c r="Q195"/>
  <c r="Q194"/>
  <c r="Q193"/>
  <c r="Q192"/>
  <c r="U192" s="1"/>
  <c r="Q191"/>
  <c r="U191" s="1"/>
  <c r="J191" s="1"/>
  <c r="Q190"/>
  <c r="U190" s="1"/>
  <c r="Q189"/>
  <c r="U189" s="1"/>
  <c r="Q188"/>
  <c r="U188" s="1"/>
  <c r="Q187"/>
  <c r="Q186"/>
  <c r="Q185"/>
  <c r="Q184"/>
  <c r="U184" s="1"/>
  <c r="Q183"/>
  <c r="U183" s="1"/>
  <c r="J183" s="1"/>
  <c r="Q182"/>
  <c r="U182" s="1"/>
  <c r="Q181"/>
  <c r="U181" s="1"/>
  <c r="Q180"/>
  <c r="U180" s="1"/>
  <c r="Y180" s="1"/>
  <c r="Q179"/>
  <c r="Q178"/>
  <c r="U178" s="1"/>
  <c r="J178" s="1"/>
  <c r="Q177"/>
  <c r="U177" s="1"/>
  <c r="Q176"/>
  <c r="U176" s="1"/>
  <c r="H176" s="1"/>
  <c r="Q175"/>
  <c r="Q174"/>
  <c r="U174" s="1"/>
  <c r="Q173"/>
  <c r="Q172"/>
  <c r="U172" s="1"/>
  <c r="H172" s="1"/>
  <c r="Q171"/>
  <c r="U171" s="1"/>
  <c r="Q170"/>
  <c r="U170" s="1"/>
  <c r="Q169"/>
  <c r="U169" s="1"/>
  <c r="Y169" s="1"/>
  <c r="Q168"/>
  <c r="Q167"/>
  <c r="U167" s="1"/>
  <c r="Q166"/>
  <c r="Q165"/>
  <c r="U165" s="1"/>
  <c r="Y165" s="1"/>
  <c r="Q164"/>
  <c r="U164" s="1"/>
  <c r="J164" s="1"/>
  <c r="Q163"/>
  <c r="U163" s="1"/>
  <c r="P163" s="1"/>
  <c r="Q162"/>
  <c r="U162" s="1"/>
  <c r="Q161"/>
  <c r="U161" s="1"/>
  <c r="Q160"/>
  <c r="U160" s="1"/>
  <c r="J160" s="1"/>
  <c r="Q159"/>
  <c r="Q158"/>
  <c r="Q157"/>
  <c r="Q156"/>
  <c r="U156" s="1"/>
  <c r="Q155"/>
  <c r="U155" s="1"/>
  <c r="N155" s="1"/>
  <c r="Q154"/>
  <c r="Q153"/>
  <c r="U153" s="1"/>
  <c r="Y153" s="1"/>
  <c r="Q152"/>
  <c r="Q151"/>
  <c r="U151" s="1"/>
  <c r="Q150"/>
  <c r="U150" s="1"/>
  <c r="J150" s="1"/>
  <c r="Q149"/>
  <c r="U149" s="1"/>
  <c r="Y149" s="1"/>
  <c r="Q148"/>
  <c r="U148" s="1"/>
  <c r="J148" s="1"/>
  <c r="Q147"/>
  <c r="Q146"/>
  <c r="U146" s="1"/>
  <c r="Q145"/>
  <c r="U145" s="1"/>
  <c r="Q144"/>
  <c r="U144" s="1"/>
  <c r="Q143"/>
  <c r="Q142"/>
  <c r="U142" s="1"/>
  <c r="Q141"/>
  <c r="Q140"/>
  <c r="U140" s="1"/>
  <c r="H140" s="1"/>
  <c r="Q139"/>
  <c r="U139" s="1"/>
  <c r="Q138"/>
  <c r="U138" s="1"/>
  <c r="Q137"/>
  <c r="U137" s="1"/>
  <c r="Y137" s="1"/>
  <c r="Q136"/>
  <c r="Q135"/>
  <c r="U135" s="1"/>
  <c r="Q134"/>
  <c r="Q133"/>
  <c r="U133" s="1"/>
  <c r="J133" s="1"/>
  <c r="Q132"/>
  <c r="U132" s="1"/>
  <c r="J132" s="1"/>
  <c r="Q131"/>
  <c r="U131" s="1"/>
  <c r="Q130"/>
  <c r="Q129"/>
  <c r="U129" s="1"/>
  <c r="Q128"/>
  <c r="U128" s="1"/>
  <c r="J128" s="1"/>
  <c r="Q127"/>
  <c r="U127" s="1"/>
  <c r="P127" s="1"/>
  <c r="Q126"/>
  <c r="U126" s="1"/>
  <c r="Q125"/>
  <c r="Q124"/>
  <c r="U124" s="1"/>
  <c r="Q123"/>
  <c r="U123" s="1"/>
  <c r="N123" s="1"/>
  <c r="Q122"/>
  <c r="U122" s="1"/>
  <c r="Q121"/>
  <c r="U121" s="1"/>
  <c r="Y121" s="1"/>
  <c r="Q120"/>
  <c r="Q119"/>
  <c r="U119" s="1"/>
  <c r="Q118"/>
  <c r="U118" s="1"/>
  <c r="Q117"/>
  <c r="U117" s="1"/>
  <c r="L117" s="1"/>
  <c r="Q116"/>
  <c r="U116" s="1"/>
  <c r="Q115"/>
  <c r="U115" s="1"/>
  <c r="P115" s="1"/>
  <c r="Q114"/>
  <c r="U114" s="1"/>
  <c r="Q113"/>
  <c r="U113" s="1"/>
  <c r="Q112"/>
  <c r="U112" s="1"/>
  <c r="H112" s="1"/>
  <c r="Q111"/>
  <c r="U111" s="1"/>
  <c r="Q110"/>
  <c r="Q109"/>
  <c r="U109" s="1"/>
  <c r="T109" s="1"/>
  <c r="Q108"/>
  <c r="U108" s="1"/>
  <c r="J108" s="1"/>
  <c r="Q107"/>
  <c r="U107" s="1"/>
  <c r="Q106"/>
  <c r="U106" s="1"/>
  <c r="P106" s="1"/>
  <c r="Q105"/>
  <c r="Q104"/>
  <c r="Q103"/>
  <c r="Q102"/>
  <c r="Q101"/>
  <c r="U101" s="1"/>
  <c r="J101" s="1"/>
  <c r="Q100"/>
  <c r="U100" s="1"/>
  <c r="Q99"/>
  <c r="U99" s="1"/>
  <c r="J99" s="1"/>
  <c r="Q98"/>
  <c r="U98" s="1"/>
  <c r="Q97"/>
  <c r="Q96"/>
  <c r="Q95"/>
  <c r="Q94"/>
  <c r="U94" s="1"/>
  <c r="J94" s="1"/>
  <c r="Q93"/>
  <c r="U93" s="1"/>
  <c r="N93" s="1"/>
  <c r="Q92"/>
  <c r="U92" s="1"/>
  <c r="L92" s="1"/>
  <c r="Q91"/>
  <c r="U91" s="1"/>
  <c r="T91" s="1"/>
  <c r="Q90"/>
  <c r="U90" s="1"/>
  <c r="N90" s="1"/>
  <c r="Q89"/>
  <c r="Q88"/>
  <c r="Q87"/>
  <c r="Q86"/>
  <c r="Q85"/>
  <c r="U85" s="1"/>
  <c r="J85" s="1"/>
  <c r="Q84"/>
  <c r="U84" s="1"/>
  <c r="Q83"/>
  <c r="U83" s="1"/>
  <c r="J83" s="1"/>
  <c r="Q82"/>
  <c r="U82" s="1"/>
  <c r="Q81"/>
  <c r="Q80"/>
  <c r="Q79"/>
  <c r="Q78"/>
  <c r="U78" s="1"/>
  <c r="Q77"/>
  <c r="U77" s="1"/>
  <c r="N77" s="1"/>
  <c r="Q76"/>
  <c r="U76" s="1"/>
  <c r="J76" s="1"/>
  <c r="Q75"/>
  <c r="U75" s="1"/>
  <c r="U74"/>
  <c r="P74" s="1"/>
  <c r="Q74"/>
  <c r="Q73"/>
  <c r="Q72"/>
  <c r="Q71"/>
  <c r="Q70"/>
  <c r="U70" s="1"/>
  <c r="Q69"/>
  <c r="U69" s="1"/>
  <c r="N69" s="1"/>
  <c r="Q68"/>
  <c r="Q67"/>
  <c r="U67" s="1"/>
  <c r="J67" s="1"/>
  <c r="Q66"/>
  <c r="U66" s="1"/>
  <c r="Q65"/>
  <c r="Q64"/>
  <c r="Q63"/>
  <c r="Q62"/>
  <c r="U62" s="1"/>
  <c r="Q61"/>
  <c r="U61" s="1"/>
  <c r="T61" s="1"/>
  <c r="U60"/>
  <c r="Q60"/>
  <c r="Q59"/>
  <c r="U59" s="1"/>
  <c r="Q58"/>
  <c r="U58" s="1"/>
  <c r="N58" s="1"/>
  <c r="Q57"/>
  <c r="Q56"/>
  <c r="Q55"/>
  <c r="Q54"/>
  <c r="U54" s="1"/>
  <c r="R53"/>
  <c r="Q53"/>
  <c r="U53" s="1"/>
  <c r="T53" s="1"/>
  <c r="Q52"/>
  <c r="U52" s="1"/>
  <c r="R52" s="1"/>
  <c r="Q51"/>
  <c r="U51" s="1"/>
  <c r="J51" s="1"/>
  <c r="Q50"/>
  <c r="U50" s="1"/>
  <c r="Q49"/>
  <c r="Q48"/>
  <c r="Q47"/>
  <c r="Q46"/>
  <c r="U46" s="1"/>
  <c r="Q45"/>
  <c r="U45" s="1"/>
  <c r="J45" s="1"/>
  <c r="Q44"/>
  <c r="U44" s="1"/>
  <c r="J44" s="1"/>
  <c r="Q43"/>
  <c r="U43" s="1"/>
  <c r="Q42"/>
  <c r="U42" s="1"/>
  <c r="Q41"/>
  <c r="Q40"/>
  <c r="Q39"/>
  <c r="Q38"/>
  <c r="U38" s="1"/>
  <c r="Q37"/>
  <c r="U37" s="1"/>
  <c r="J37" s="1"/>
  <c r="Q36"/>
  <c r="U36" s="1"/>
  <c r="L36" s="1"/>
  <c r="Q35"/>
  <c r="U35" s="1"/>
  <c r="J35" s="1"/>
  <c r="Q34"/>
  <c r="U34" s="1"/>
  <c r="P34" s="1"/>
  <c r="Q33"/>
  <c r="Q32"/>
  <c r="Q31"/>
  <c r="Q30"/>
  <c r="Q29"/>
  <c r="U29" s="1"/>
  <c r="N29" s="1"/>
  <c r="Q28"/>
  <c r="Q27"/>
  <c r="U27" s="1"/>
  <c r="Q26"/>
  <c r="U26" s="1"/>
  <c r="Q25"/>
  <c r="U25" s="1"/>
  <c r="Q24"/>
  <c r="U24" s="1"/>
  <c r="Q23"/>
  <c r="U23" s="1"/>
  <c r="L23" s="1"/>
  <c r="Q22"/>
  <c r="U22" s="1"/>
  <c r="Q21"/>
  <c r="U21" s="1"/>
  <c r="N21" s="1"/>
  <c r="Q20"/>
  <c r="U20" s="1"/>
  <c r="Q19"/>
  <c r="U19" s="1"/>
  <c r="J19" s="1"/>
  <c r="Q18"/>
  <c r="U18" s="1"/>
  <c r="H18" s="1"/>
  <c r="Q17"/>
  <c r="U17" s="1"/>
  <c r="Q16"/>
  <c r="U16" s="1"/>
  <c r="Q15"/>
  <c r="U15" s="1"/>
  <c r="T15" s="1"/>
  <c r="Q14"/>
  <c r="U14" s="1"/>
  <c r="Q13"/>
  <c r="U13" s="1"/>
  <c r="Q12"/>
  <c r="U12" s="1"/>
  <c r="Q11"/>
  <c r="S84" i="9"/>
  <c r="O84"/>
  <c r="M84"/>
  <c r="K84"/>
  <c r="I84"/>
  <c r="Q81"/>
  <c r="U81" s="1"/>
  <c r="Q80"/>
  <c r="U80" s="1"/>
  <c r="J80" s="1"/>
  <c r="Q79"/>
  <c r="U79" s="1"/>
  <c r="Q78"/>
  <c r="U78" s="1"/>
  <c r="Q77"/>
  <c r="U77" s="1"/>
  <c r="J77" s="1"/>
  <c r="Q76"/>
  <c r="U76" s="1"/>
  <c r="T76" s="1"/>
  <c r="Q75"/>
  <c r="Q74"/>
  <c r="Q73"/>
  <c r="U73" s="1"/>
  <c r="Q72"/>
  <c r="U72" s="1"/>
  <c r="J72" s="1"/>
  <c r="Q71"/>
  <c r="U71" s="1"/>
  <c r="Y71" s="1"/>
  <c r="Q70"/>
  <c r="U70" s="1"/>
  <c r="Q69"/>
  <c r="U69" s="1"/>
  <c r="J69" s="1"/>
  <c r="Q68"/>
  <c r="U68" s="1"/>
  <c r="Q67"/>
  <c r="Q66"/>
  <c r="U66" s="1"/>
  <c r="Q65"/>
  <c r="U65" s="1"/>
  <c r="Q64"/>
  <c r="U64" s="1"/>
  <c r="J64" s="1"/>
  <c r="Q63"/>
  <c r="U63" s="1"/>
  <c r="Y63" s="1"/>
  <c r="Q62"/>
  <c r="U62" s="1"/>
  <c r="H62" s="1"/>
  <c r="Q61"/>
  <c r="U61" s="1"/>
  <c r="J61" s="1"/>
  <c r="Q60"/>
  <c r="U60" s="1"/>
  <c r="T60" s="1"/>
  <c r="Q59"/>
  <c r="Q58"/>
  <c r="Q57"/>
  <c r="U57" s="1"/>
  <c r="Q56"/>
  <c r="U56" s="1"/>
  <c r="J56" s="1"/>
  <c r="Q55"/>
  <c r="U55" s="1"/>
  <c r="L55" s="1"/>
  <c r="Q54"/>
  <c r="U54" s="1"/>
  <c r="Q53"/>
  <c r="U53" s="1"/>
  <c r="N53" s="1"/>
  <c r="Q52"/>
  <c r="U52" s="1"/>
  <c r="Q51"/>
  <c r="Q50"/>
  <c r="U50" s="1"/>
  <c r="J50" s="1"/>
  <c r="Q49"/>
  <c r="U49" s="1"/>
  <c r="Q48"/>
  <c r="U48" s="1"/>
  <c r="Q47"/>
  <c r="Q46"/>
  <c r="U46" s="1"/>
  <c r="Q45"/>
  <c r="U45" s="1"/>
  <c r="Q44"/>
  <c r="U44" s="1"/>
  <c r="Q43"/>
  <c r="Q42"/>
  <c r="Q41"/>
  <c r="U41" s="1"/>
  <c r="Q40"/>
  <c r="U40" s="1"/>
  <c r="Q39"/>
  <c r="Q38"/>
  <c r="U38" s="1"/>
  <c r="Q37"/>
  <c r="U37" s="1"/>
  <c r="Q36"/>
  <c r="U36" s="1"/>
  <c r="Q35"/>
  <c r="Q34"/>
  <c r="Q33"/>
  <c r="U33" s="1"/>
  <c r="Q32"/>
  <c r="U32" s="1"/>
  <c r="Q31"/>
  <c r="Q30"/>
  <c r="U30" s="1"/>
  <c r="J30" s="1"/>
  <c r="Q29"/>
  <c r="U29" s="1"/>
  <c r="H29" s="1"/>
  <c r="Q28"/>
  <c r="U28" s="1"/>
  <c r="Q27"/>
  <c r="Q26"/>
  <c r="U26" s="1"/>
  <c r="Q25"/>
  <c r="U25" s="1"/>
  <c r="Y25" s="1"/>
  <c r="Q24"/>
  <c r="U24" s="1"/>
  <c r="Q23"/>
  <c r="Q22"/>
  <c r="Q21"/>
  <c r="U21" s="1"/>
  <c r="Q20"/>
  <c r="U20" s="1"/>
  <c r="Q19"/>
  <c r="Q18"/>
  <c r="U18" s="1"/>
  <c r="Q17"/>
  <c r="U17" s="1"/>
  <c r="Q16"/>
  <c r="U16" s="1"/>
  <c r="Q15"/>
  <c r="Q14"/>
  <c r="Q13"/>
  <c r="U13" s="1"/>
  <c r="Q12"/>
  <c r="U12" s="1"/>
  <c r="Q11"/>
  <c r="V65" i="17" l="1"/>
  <c r="V21"/>
  <c r="V11"/>
  <c r="V49"/>
  <c r="V41"/>
  <c r="V37"/>
  <c r="Y68"/>
  <c r="P68"/>
  <c r="L68"/>
  <c r="H68"/>
  <c r="T68"/>
  <c r="J68"/>
  <c r="N68"/>
  <c r="V59"/>
  <c r="R68"/>
  <c r="V20" i="15"/>
  <c r="Y26"/>
  <c r="T26"/>
  <c r="P26"/>
  <c r="L26"/>
  <c r="H26"/>
  <c r="R26"/>
  <c r="N26"/>
  <c r="J26"/>
  <c r="J27" i="14"/>
  <c r="P27"/>
  <c r="R27"/>
  <c r="L27"/>
  <c r="N27"/>
  <c r="T27"/>
  <c r="H27"/>
  <c r="V23"/>
  <c r="V55" i="13"/>
  <c r="V54"/>
  <c r="V53"/>
  <c r="V52"/>
  <c r="P50"/>
  <c r="N50"/>
  <c r="J50"/>
  <c r="Y50"/>
  <c r="H50"/>
  <c r="T50"/>
  <c r="V50" s="1"/>
  <c r="L50"/>
  <c r="V49"/>
  <c r="V48"/>
  <c r="V47"/>
  <c r="V45"/>
  <c r="V41"/>
  <c r="N37"/>
  <c r="H37"/>
  <c r="Y37"/>
  <c r="L37"/>
  <c r="T37"/>
  <c r="V37" s="1"/>
  <c r="V25"/>
  <c r="V22"/>
  <c r="H17"/>
  <c r="R17"/>
  <c r="V14"/>
  <c r="V30"/>
  <c r="V38"/>
  <c r="J37"/>
  <c r="P37"/>
  <c r="J17"/>
  <c r="L17"/>
  <c r="T17"/>
  <c r="V17" s="1"/>
  <c r="N17"/>
  <c r="P17"/>
  <c r="N57"/>
  <c r="N18"/>
  <c r="T18"/>
  <c r="V42"/>
  <c r="V29"/>
  <c r="J57"/>
  <c r="H57"/>
  <c r="P57"/>
  <c r="J21"/>
  <c r="L21"/>
  <c r="H21"/>
  <c r="T21"/>
  <c r="V21" s="1"/>
  <c r="N21"/>
  <c r="P21"/>
  <c r="Y21"/>
  <c r="J18"/>
  <c r="H18"/>
  <c r="T57"/>
  <c r="R18"/>
  <c r="V33"/>
  <c r="L57"/>
  <c r="V26"/>
  <c r="R57"/>
  <c r="V13"/>
  <c r="Y31"/>
  <c r="L31"/>
  <c r="T31"/>
  <c r="N31"/>
  <c r="P31"/>
  <c r="H31"/>
  <c r="J31"/>
  <c r="U60"/>
  <c r="Y11"/>
  <c r="L11"/>
  <c r="P11"/>
  <c r="T11"/>
  <c r="N11"/>
  <c r="H11"/>
  <c r="J11"/>
  <c r="Y43"/>
  <c r="L43"/>
  <c r="J43"/>
  <c r="T43"/>
  <c r="V43" s="1"/>
  <c r="N43"/>
  <c r="P43"/>
  <c r="H43"/>
  <c r="Y27"/>
  <c r="L27"/>
  <c r="J27"/>
  <c r="T27"/>
  <c r="N27"/>
  <c r="P27"/>
  <c r="H27"/>
  <c r="Y19"/>
  <c r="L19"/>
  <c r="H19"/>
  <c r="T19"/>
  <c r="V19" s="1"/>
  <c r="N19"/>
  <c r="P19"/>
  <c r="J19"/>
  <c r="Y39"/>
  <c r="L39"/>
  <c r="T39"/>
  <c r="V39" s="1"/>
  <c r="N39"/>
  <c r="P39"/>
  <c r="H39"/>
  <c r="J39"/>
  <c r="Y23"/>
  <c r="L23"/>
  <c r="J23"/>
  <c r="T23"/>
  <c r="V23" s="1"/>
  <c r="N23"/>
  <c r="P23"/>
  <c r="H23"/>
  <c r="Y15"/>
  <c r="L15"/>
  <c r="P15"/>
  <c r="T15"/>
  <c r="V15" s="1"/>
  <c r="N15"/>
  <c r="H15"/>
  <c r="J15"/>
  <c r="V27"/>
  <c r="V24"/>
  <c r="V44"/>
  <c r="V28"/>
  <c r="Y35"/>
  <c r="L35"/>
  <c r="T35"/>
  <c r="V35" s="1"/>
  <c r="N35"/>
  <c r="P35"/>
  <c r="H35"/>
  <c r="J35"/>
  <c r="R11"/>
  <c r="R31"/>
  <c r="V40"/>
  <c r="V32"/>
  <c r="V12"/>
  <c r="V20"/>
  <c r="V36"/>
  <c r="V16"/>
  <c r="V18" i="12"/>
  <c r="V45"/>
  <c r="V20"/>
  <c r="V37"/>
  <c r="V16"/>
  <c r="V31"/>
  <c r="V42"/>
  <c r="V17"/>
  <c r="V11"/>
  <c r="V15"/>
  <c r="J25"/>
  <c r="L25"/>
  <c r="P25"/>
  <c r="V46"/>
  <c r="V43"/>
  <c r="V39"/>
  <c r="V35"/>
  <c r="H25"/>
  <c r="Y25"/>
  <c r="N25"/>
  <c r="V33"/>
  <c r="T25"/>
  <c r="R25"/>
  <c r="T27"/>
  <c r="N27"/>
  <c r="P27"/>
  <c r="Y27"/>
  <c r="J27"/>
  <c r="L27"/>
  <c r="H27"/>
  <c r="T19"/>
  <c r="V19" s="1"/>
  <c r="N19"/>
  <c r="P19"/>
  <c r="J19"/>
  <c r="L19"/>
  <c r="Y19"/>
  <c r="H19"/>
  <c r="V36"/>
  <c r="V29"/>
  <c r="U49"/>
  <c r="V38"/>
  <c r="V34"/>
  <c r="V21"/>
  <c r="V14"/>
  <c r="Y12"/>
  <c r="L12"/>
  <c r="P12"/>
  <c r="H12"/>
  <c r="J12"/>
  <c r="T12"/>
  <c r="V12" s="1"/>
  <c r="N12"/>
  <c r="Y26"/>
  <c r="L26"/>
  <c r="P26"/>
  <c r="H26"/>
  <c r="T26"/>
  <c r="V26" s="1"/>
  <c r="J26"/>
  <c r="N26"/>
  <c r="V30"/>
  <c r="V28"/>
  <c r="V22"/>
  <c r="R27"/>
  <c r="V112" i="11"/>
  <c r="V105"/>
  <c r="V67"/>
  <c r="V69"/>
  <c r="V66"/>
  <c r="N78"/>
  <c r="V46"/>
  <c r="V42"/>
  <c r="V38"/>
  <c r="V34"/>
  <c r="V44"/>
  <c r="V77"/>
  <c r="V90"/>
  <c r="V85"/>
  <c r="V88"/>
  <c r="V87"/>
  <c r="V83"/>
  <c r="V40"/>
  <c r="V14"/>
  <c r="V98"/>
  <c r="V22"/>
  <c r="Y91"/>
  <c r="V56"/>
  <c r="V24"/>
  <c r="V103"/>
  <c r="V71"/>
  <c r="V64"/>
  <c r="V60"/>
  <c r="V28"/>
  <c r="V12"/>
  <c r="V68"/>
  <c r="H110"/>
  <c r="V30"/>
  <c r="V106"/>
  <c r="V101"/>
  <c r="V74"/>
  <c r="V48"/>
  <c r="V32"/>
  <c r="V16"/>
  <c r="V108"/>
  <c r="V54"/>
  <c r="V18"/>
  <c r="V52"/>
  <c r="V36"/>
  <c r="V20"/>
  <c r="V50"/>
  <c r="V26"/>
  <c r="V111"/>
  <c r="V92"/>
  <c r="V96"/>
  <c r="V79"/>
  <c r="V75"/>
  <c r="V58"/>
  <c r="H91"/>
  <c r="T78"/>
  <c r="V78" s="1"/>
  <c r="H78"/>
  <c r="V99"/>
  <c r="J95"/>
  <c r="L95"/>
  <c r="N95"/>
  <c r="T95"/>
  <c r="T91"/>
  <c r="J91"/>
  <c r="N91"/>
  <c r="Y78"/>
  <c r="J78"/>
  <c r="L78"/>
  <c r="P78"/>
  <c r="V65"/>
  <c r="J110"/>
  <c r="R110"/>
  <c r="V107"/>
  <c r="V102"/>
  <c r="V86"/>
  <c r="V70"/>
  <c r="V93"/>
  <c r="P95"/>
  <c r="R95"/>
  <c r="R91"/>
  <c r="L110"/>
  <c r="T110"/>
  <c r="N110"/>
  <c r="P110"/>
  <c r="V94"/>
  <c r="P91"/>
  <c r="Y95"/>
  <c r="P55"/>
  <c r="H55"/>
  <c r="Y55"/>
  <c r="L55"/>
  <c r="N55"/>
  <c r="J55"/>
  <c r="T55"/>
  <c r="Y45"/>
  <c r="L45"/>
  <c r="P45"/>
  <c r="H45"/>
  <c r="N45"/>
  <c r="T45"/>
  <c r="J45"/>
  <c r="P39"/>
  <c r="H39"/>
  <c r="Y39"/>
  <c r="L39"/>
  <c r="N39"/>
  <c r="J39"/>
  <c r="T39"/>
  <c r="Y37"/>
  <c r="L37"/>
  <c r="P37"/>
  <c r="H37"/>
  <c r="N37"/>
  <c r="J37"/>
  <c r="T37"/>
  <c r="P31"/>
  <c r="H31"/>
  <c r="Y31"/>
  <c r="L31"/>
  <c r="N31"/>
  <c r="J31"/>
  <c r="T31"/>
  <c r="Y29"/>
  <c r="L29"/>
  <c r="P29"/>
  <c r="H29"/>
  <c r="N29"/>
  <c r="J29"/>
  <c r="T29"/>
  <c r="P23"/>
  <c r="H23"/>
  <c r="Y23"/>
  <c r="L23"/>
  <c r="N23"/>
  <c r="J23"/>
  <c r="T23"/>
  <c r="Y21"/>
  <c r="L21"/>
  <c r="P21"/>
  <c r="H21"/>
  <c r="N21"/>
  <c r="J21"/>
  <c r="T21"/>
  <c r="P15"/>
  <c r="H15"/>
  <c r="Y15"/>
  <c r="L15"/>
  <c r="N15"/>
  <c r="J15"/>
  <c r="T15"/>
  <c r="Y13"/>
  <c r="L13"/>
  <c r="P13"/>
  <c r="H13"/>
  <c r="N13"/>
  <c r="J13"/>
  <c r="T13"/>
  <c r="Y114"/>
  <c r="L114"/>
  <c r="T114"/>
  <c r="V114" s="1"/>
  <c r="N114"/>
  <c r="J114"/>
  <c r="P114"/>
  <c r="H114"/>
  <c r="R118"/>
  <c r="P11"/>
  <c r="H11"/>
  <c r="Y11"/>
  <c r="L11"/>
  <c r="N11"/>
  <c r="J11"/>
  <c r="T11"/>
  <c r="P63"/>
  <c r="H63"/>
  <c r="Y63"/>
  <c r="L63"/>
  <c r="T63"/>
  <c r="N63"/>
  <c r="J63"/>
  <c r="P59"/>
  <c r="H59"/>
  <c r="Y59"/>
  <c r="L59"/>
  <c r="N59"/>
  <c r="J59"/>
  <c r="T59"/>
  <c r="V59" s="1"/>
  <c r="Y57"/>
  <c r="L57"/>
  <c r="P57"/>
  <c r="H57"/>
  <c r="N57"/>
  <c r="T57"/>
  <c r="V57" s="1"/>
  <c r="J57"/>
  <c r="P51"/>
  <c r="H51"/>
  <c r="Y51"/>
  <c r="L51"/>
  <c r="N51"/>
  <c r="T51"/>
  <c r="V51" s="1"/>
  <c r="J51"/>
  <c r="Y49"/>
  <c r="L49"/>
  <c r="P49"/>
  <c r="H49"/>
  <c r="N49"/>
  <c r="J49"/>
  <c r="T49"/>
  <c r="V49" s="1"/>
  <c r="P43"/>
  <c r="H43"/>
  <c r="Y43"/>
  <c r="L43"/>
  <c r="N43"/>
  <c r="J43"/>
  <c r="T43"/>
  <c r="V43" s="1"/>
  <c r="Y41"/>
  <c r="L41"/>
  <c r="P41"/>
  <c r="H41"/>
  <c r="N41"/>
  <c r="J41"/>
  <c r="T41"/>
  <c r="V41" s="1"/>
  <c r="P35"/>
  <c r="H35"/>
  <c r="Y35"/>
  <c r="L35"/>
  <c r="N35"/>
  <c r="J35"/>
  <c r="T35"/>
  <c r="V35" s="1"/>
  <c r="Y33"/>
  <c r="L33"/>
  <c r="P33"/>
  <c r="H33"/>
  <c r="N33"/>
  <c r="J33"/>
  <c r="T33"/>
  <c r="V33" s="1"/>
  <c r="P27"/>
  <c r="H27"/>
  <c r="Y27"/>
  <c r="L27"/>
  <c r="N27"/>
  <c r="J27"/>
  <c r="T27"/>
  <c r="V27" s="1"/>
  <c r="Y25"/>
  <c r="L25"/>
  <c r="P25"/>
  <c r="H25"/>
  <c r="N25"/>
  <c r="T25"/>
  <c r="V25" s="1"/>
  <c r="J25"/>
  <c r="P19"/>
  <c r="H19"/>
  <c r="Y19"/>
  <c r="L19"/>
  <c r="N19"/>
  <c r="T19"/>
  <c r="V19" s="1"/>
  <c r="J19"/>
  <c r="Y17"/>
  <c r="L17"/>
  <c r="P17"/>
  <c r="H17"/>
  <c r="N17"/>
  <c r="J17"/>
  <c r="T17"/>
  <c r="V17" s="1"/>
  <c r="R55"/>
  <c r="R39"/>
  <c r="R31"/>
  <c r="R23"/>
  <c r="R15"/>
  <c r="V97"/>
  <c r="R63"/>
  <c r="Y53"/>
  <c r="L53"/>
  <c r="P53"/>
  <c r="H53"/>
  <c r="N53"/>
  <c r="J53"/>
  <c r="T53"/>
  <c r="P47"/>
  <c r="H47"/>
  <c r="Y47"/>
  <c r="L47"/>
  <c r="N47"/>
  <c r="J47"/>
  <c r="T47"/>
  <c r="V47" s="1"/>
  <c r="T115"/>
  <c r="V115" s="1"/>
  <c r="N115"/>
  <c r="P115"/>
  <c r="H115"/>
  <c r="J115"/>
  <c r="L115"/>
  <c r="Y115"/>
  <c r="P109"/>
  <c r="H109"/>
  <c r="J109"/>
  <c r="L109"/>
  <c r="Y109"/>
  <c r="N109"/>
  <c r="T109"/>
  <c r="V109" s="1"/>
  <c r="Y61"/>
  <c r="L61"/>
  <c r="P61"/>
  <c r="H61"/>
  <c r="J61"/>
  <c r="T61"/>
  <c r="V61" s="1"/>
  <c r="N61"/>
  <c r="R53"/>
  <c r="R45"/>
  <c r="R37"/>
  <c r="R29"/>
  <c r="V29" s="1"/>
  <c r="R21"/>
  <c r="R13"/>
  <c r="R11"/>
  <c r="R227" i="10"/>
  <c r="J61"/>
  <c r="J23"/>
  <c r="R149"/>
  <c r="Y231"/>
  <c r="T183"/>
  <c r="J53"/>
  <c r="L101"/>
  <c r="L227"/>
  <c r="L231"/>
  <c r="N258"/>
  <c r="N101"/>
  <c r="R93"/>
  <c r="T101"/>
  <c r="Y215"/>
  <c r="J227"/>
  <c r="L258"/>
  <c r="Y258"/>
  <c r="U220"/>
  <c r="T220" s="1"/>
  <c r="T246"/>
  <c r="J109"/>
  <c r="Y23"/>
  <c r="R61"/>
  <c r="V61" s="1"/>
  <c r="J69"/>
  <c r="L93"/>
  <c r="R101"/>
  <c r="L137"/>
  <c r="L153"/>
  <c r="L69"/>
  <c r="T69"/>
  <c r="J93"/>
  <c r="T93"/>
  <c r="R109"/>
  <c r="V109" s="1"/>
  <c r="Y133"/>
  <c r="J137"/>
  <c r="J153"/>
  <c r="J26"/>
  <c r="H26"/>
  <c r="T25"/>
  <c r="N25"/>
  <c r="P25"/>
  <c r="Y14"/>
  <c r="L14"/>
  <c r="P14"/>
  <c r="J24"/>
  <c r="P24"/>
  <c r="J15"/>
  <c r="R23"/>
  <c r="J36"/>
  <c r="R15"/>
  <c r="V15" s="1"/>
  <c r="T50"/>
  <c r="P50"/>
  <c r="N50"/>
  <c r="J75"/>
  <c r="N75"/>
  <c r="N119"/>
  <c r="H119"/>
  <c r="J146"/>
  <c r="P146"/>
  <c r="T255"/>
  <c r="P255"/>
  <c r="J78"/>
  <c r="P78"/>
  <c r="H111"/>
  <c r="P111"/>
  <c r="P251"/>
  <c r="N251"/>
  <c r="J70"/>
  <c r="P70"/>
  <c r="J200"/>
  <c r="P200"/>
  <c r="P225"/>
  <c r="H225"/>
  <c r="T225"/>
  <c r="N225"/>
  <c r="J192"/>
  <c r="T192"/>
  <c r="N192"/>
  <c r="R192"/>
  <c r="P192"/>
  <c r="L192"/>
  <c r="T243"/>
  <c r="N243"/>
  <c r="P243"/>
  <c r="L232"/>
  <c r="R150"/>
  <c r="L52"/>
  <c r="R69"/>
  <c r="J77"/>
  <c r="T77"/>
  <c r="L85"/>
  <c r="T85"/>
  <c r="N91"/>
  <c r="N109"/>
  <c r="P123"/>
  <c r="L133"/>
  <c r="L149"/>
  <c r="P150"/>
  <c r="J165"/>
  <c r="L169"/>
  <c r="R178"/>
  <c r="N183"/>
  <c r="N191"/>
  <c r="H204"/>
  <c r="T207"/>
  <c r="L215"/>
  <c r="J226"/>
  <c r="T242"/>
  <c r="V242" s="1"/>
  <c r="N246"/>
  <c r="T254"/>
  <c r="V254" s="1"/>
  <c r="L77"/>
  <c r="N85"/>
  <c r="L165"/>
  <c r="R232"/>
  <c r="U240"/>
  <c r="R240" s="1"/>
  <c r="J52"/>
  <c r="R77"/>
  <c r="R85"/>
  <c r="J92"/>
  <c r="P94"/>
  <c r="L109"/>
  <c r="H115"/>
  <c r="N127"/>
  <c r="U130"/>
  <c r="T130" s="1"/>
  <c r="R146"/>
  <c r="J149"/>
  <c r="H163"/>
  <c r="J169"/>
  <c r="P178"/>
  <c r="L183"/>
  <c r="L191"/>
  <c r="R200"/>
  <c r="Y204"/>
  <c r="P216"/>
  <c r="P232"/>
  <c r="L246"/>
  <c r="Y246"/>
  <c r="U260"/>
  <c r="R260" s="1"/>
  <c r="N255"/>
  <c r="L250"/>
  <c r="Y250"/>
  <c r="R251"/>
  <c r="N254"/>
  <c r="H255"/>
  <c r="T258"/>
  <c r="V258" s="1"/>
  <c r="N250"/>
  <c r="H251"/>
  <c r="T251"/>
  <c r="T250"/>
  <c r="V250" s="1"/>
  <c r="J252"/>
  <c r="L254"/>
  <c r="Y254"/>
  <c r="R255"/>
  <c r="U259"/>
  <c r="L259" s="1"/>
  <c r="H244"/>
  <c r="J244"/>
  <c r="T237"/>
  <c r="H237"/>
  <c r="N237"/>
  <c r="P237"/>
  <c r="J241"/>
  <c r="N242"/>
  <c r="H243"/>
  <c r="V246"/>
  <c r="U247"/>
  <c r="L247" s="1"/>
  <c r="R237"/>
  <c r="U236"/>
  <c r="L242"/>
  <c r="Y242"/>
  <c r="R243"/>
  <c r="H229"/>
  <c r="N229"/>
  <c r="T229"/>
  <c r="T221"/>
  <c r="H221"/>
  <c r="N221"/>
  <c r="P221"/>
  <c r="J228"/>
  <c r="P228"/>
  <c r="Y228"/>
  <c r="H228"/>
  <c r="L228"/>
  <c r="T228"/>
  <c r="N228"/>
  <c r="P233"/>
  <c r="N233"/>
  <c r="L216"/>
  <c r="R216"/>
  <c r="J222"/>
  <c r="H216"/>
  <c r="Y216"/>
  <c r="U224"/>
  <c r="R225"/>
  <c r="R228"/>
  <c r="N232"/>
  <c r="T232"/>
  <c r="N216"/>
  <c r="T216"/>
  <c r="R221"/>
  <c r="H232"/>
  <c r="Y232"/>
  <c r="Y212"/>
  <c r="H212"/>
  <c r="P212"/>
  <c r="J184"/>
  <c r="T184"/>
  <c r="N184"/>
  <c r="L184"/>
  <c r="P184"/>
  <c r="R184"/>
  <c r="V184" s="1"/>
  <c r="Y188"/>
  <c r="H188"/>
  <c r="P188"/>
  <c r="N178"/>
  <c r="T178"/>
  <c r="N199"/>
  <c r="N200"/>
  <c r="T200"/>
  <c r="R206"/>
  <c r="L178"/>
  <c r="U179"/>
  <c r="R182"/>
  <c r="T191"/>
  <c r="P196"/>
  <c r="L199"/>
  <c r="L200"/>
  <c r="N207"/>
  <c r="U208"/>
  <c r="H208" s="1"/>
  <c r="H178"/>
  <c r="Y178"/>
  <c r="R190"/>
  <c r="H196"/>
  <c r="U198"/>
  <c r="R198" s="1"/>
  <c r="T199"/>
  <c r="L207"/>
  <c r="P139"/>
  <c r="N139"/>
  <c r="J162"/>
  <c r="T162"/>
  <c r="N162"/>
  <c r="P162"/>
  <c r="Y162"/>
  <c r="H162"/>
  <c r="R162"/>
  <c r="L162"/>
  <c r="J170"/>
  <c r="T170"/>
  <c r="N170"/>
  <c r="P170"/>
  <c r="Y170"/>
  <c r="H170"/>
  <c r="R170"/>
  <c r="L170"/>
  <c r="J174"/>
  <c r="T174"/>
  <c r="N174"/>
  <c r="P174"/>
  <c r="Y174"/>
  <c r="H174"/>
  <c r="R174"/>
  <c r="L174"/>
  <c r="J138"/>
  <c r="T138"/>
  <c r="N138"/>
  <c r="P138"/>
  <c r="Y138"/>
  <c r="H138"/>
  <c r="R138"/>
  <c r="L138"/>
  <c r="J142"/>
  <c r="T142"/>
  <c r="N142"/>
  <c r="H142"/>
  <c r="P142"/>
  <c r="Y142"/>
  <c r="R142"/>
  <c r="L142"/>
  <c r="H167"/>
  <c r="N167"/>
  <c r="T167"/>
  <c r="H135"/>
  <c r="N135"/>
  <c r="T135"/>
  <c r="T151"/>
  <c r="N151"/>
  <c r="H151"/>
  <c r="P171"/>
  <c r="N171"/>
  <c r="U134"/>
  <c r="N146"/>
  <c r="T146"/>
  <c r="T150"/>
  <c r="U158"/>
  <c r="T163"/>
  <c r="U166"/>
  <c r="R133"/>
  <c r="L146"/>
  <c r="U147"/>
  <c r="Y147" s="1"/>
  <c r="L150"/>
  <c r="P155"/>
  <c r="U159"/>
  <c r="L159" s="1"/>
  <c r="R163"/>
  <c r="R165"/>
  <c r="N150"/>
  <c r="U154"/>
  <c r="R154" s="1"/>
  <c r="U143"/>
  <c r="J143" s="1"/>
  <c r="H146"/>
  <c r="Y146"/>
  <c r="H150"/>
  <c r="Y150"/>
  <c r="N163"/>
  <c r="U175"/>
  <c r="J175" s="1"/>
  <c r="J43"/>
  <c r="T43"/>
  <c r="N43"/>
  <c r="J46"/>
  <c r="T46"/>
  <c r="N46"/>
  <c r="L46"/>
  <c r="P46"/>
  <c r="Y46"/>
  <c r="H46"/>
  <c r="R46"/>
  <c r="J59"/>
  <c r="N59"/>
  <c r="T59"/>
  <c r="J100"/>
  <c r="R100"/>
  <c r="L100"/>
  <c r="T107"/>
  <c r="N107"/>
  <c r="J107"/>
  <c r="J118"/>
  <c r="T118"/>
  <c r="N118"/>
  <c r="Y118"/>
  <c r="H118"/>
  <c r="R118"/>
  <c r="V118" s="1"/>
  <c r="L118"/>
  <c r="P118"/>
  <c r="P131"/>
  <c r="T131"/>
  <c r="N131"/>
  <c r="H131"/>
  <c r="N82"/>
  <c r="T82"/>
  <c r="P82"/>
  <c r="H13"/>
  <c r="N13"/>
  <c r="J13"/>
  <c r="P13"/>
  <c r="T13"/>
  <c r="J16"/>
  <c r="T16"/>
  <c r="N16"/>
  <c r="R16"/>
  <c r="L16"/>
  <c r="P16"/>
  <c r="Y16"/>
  <c r="H16"/>
  <c r="J38"/>
  <c r="T38"/>
  <c r="N38"/>
  <c r="H38"/>
  <c r="R38"/>
  <c r="L38"/>
  <c r="P38"/>
  <c r="Y38"/>
  <c r="J54"/>
  <c r="P54"/>
  <c r="R54"/>
  <c r="T54"/>
  <c r="N54"/>
  <c r="Y54"/>
  <c r="H54"/>
  <c r="L54"/>
  <c r="J62"/>
  <c r="P62"/>
  <c r="T62"/>
  <c r="N62"/>
  <c r="Y62"/>
  <c r="H62"/>
  <c r="R62"/>
  <c r="V62" s="1"/>
  <c r="L62"/>
  <c r="T66"/>
  <c r="P66"/>
  <c r="N66"/>
  <c r="J84"/>
  <c r="R84"/>
  <c r="L84"/>
  <c r="J114"/>
  <c r="T114"/>
  <c r="N114"/>
  <c r="Y114"/>
  <c r="H114"/>
  <c r="L114"/>
  <c r="P114"/>
  <c r="R114"/>
  <c r="J122"/>
  <c r="P122"/>
  <c r="L122"/>
  <c r="T122"/>
  <c r="N122"/>
  <c r="Y122"/>
  <c r="H122"/>
  <c r="R122"/>
  <c r="V122" s="1"/>
  <c r="J126"/>
  <c r="P126"/>
  <c r="L126"/>
  <c r="T126"/>
  <c r="N126"/>
  <c r="Y126"/>
  <c r="H126"/>
  <c r="R126"/>
  <c r="V126" s="1"/>
  <c r="J20"/>
  <c r="T20"/>
  <c r="N20"/>
  <c r="Y20"/>
  <c r="R20"/>
  <c r="V20" s="1"/>
  <c r="P20"/>
  <c r="H20"/>
  <c r="L20"/>
  <c r="J12"/>
  <c r="T12"/>
  <c r="H12"/>
  <c r="P12"/>
  <c r="N12"/>
  <c r="Y12"/>
  <c r="N98"/>
  <c r="T98"/>
  <c r="P98"/>
  <c r="V53"/>
  <c r="N24"/>
  <c r="U30"/>
  <c r="N37"/>
  <c r="N45"/>
  <c r="N78"/>
  <c r="U86"/>
  <c r="J91"/>
  <c r="N94"/>
  <c r="N111"/>
  <c r="T115"/>
  <c r="L121"/>
  <c r="J14"/>
  <c r="R14"/>
  <c r="N15"/>
  <c r="P18"/>
  <c r="L24"/>
  <c r="R24"/>
  <c r="H25"/>
  <c r="R29"/>
  <c r="L37"/>
  <c r="T37"/>
  <c r="L45"/>
  <c r="T45"/>
  <c r="N53"/>
  <c r="N61"/>
  <c r="U68"/>
  <c r="R68" s="1"/>
  <c r="L70"/>
  <c r="R70"/>
  <c r="T75"/>
  <c r="L78"/>
  <c r="R78"/>
  <c r="L94"/>
  <c r="R94"/>
  <c r="J111"/>
  <c r="T111"/>
  <c r="R115"/>
  <c r="J117"/>
  <c r="Y117"/>
  <c r="J121"/>
  <c r="R127"/>
  <c r="N34"/>
  <c r="R131"/>
  <c r="T24"/>
  <c r="U28"/>
  <c r="T34"/>
  <c r="R36"/>
  <c r="N70"/>
  <c r="T70"/>
  <c r="T78"/>
  <c r="T94"/>
  <c r="U102"/>
  <c r="R102" s="1"/>
  <c r="U110"/>
  <c r="T119"/>
  <c r="H127"/>
  <c r="T127"/>
  <c r="L15"/>
  <c r="H24"/>
  <c r="Y24"/>
  <c r="R37"/>
  <c r="R45"/>
  <c r="L53"/>
  <c r="L61"/>
  <c r="H70"/>
  <c r="Y70"/>
  <c r="H78"/>
  <c r="Y78"/>
  <c r="H94"/>
  <c r="Y94"/>
  <c r="R111"/>
  <c r="V111" s="1"/>
  <c r="N115"/>
  <c r="R117"/>
  <c r="Y17"/>
  <c r="L17"/>
  <c r="H17"/>
  <c r="T17"/>
  <c r="N17"/>
  <c r="P17"/>
  <c r="J17"/>
  <c r="Y22"/>
  <c r="L22"/>
  <c r="T22"/>
  <c r="N22"/>
  <c r="P22"/>
  <c r="H22"/>
  <c r="J22"/>
  <c r="J21"/>
  <c r="Y21"/>
  <c r="L21"/>
  <c r="T27"/>
  <c r="N27"/>
  <c r="P27"/>
  <c r="H27"/>
  <c r="J42"/>
  <c r="Y42"/>
  <c r="H42"/>
  <c r="R42"/>
  <c r="L42"/>
  <c r="U47"/>
  <c r="U48"/>
  <c r="R48" s="1"/>
  <c r="Y51"/>
  <c r="L51"/>
  <c r="P51"/>
  <c r="H51"/>
  <c r="T60"/>
  <c r="N60"/>
  <c r="P60"/>
  <c r="Y60"/>
  <c r="H60"/>
  <c r="U79"/>
  <c r="R79" s="1"/>
  <c r="U81"/>
  <c r="Y83"/>
  <c r="L83"/>
  <c r="P83"/>
  <c r="H83"/>
  <c r="Y116"/>
  <c r="L116"/>
  <c r="T116"/>
  <c r="N116"/>
  <c r="H116"/>
  <c r="Y124"/>
  <c r="L124"/>
  <c r="T124"/>
  <c r="N124"/>
  <c r="J124"/>
  <c r="P124"/>
  <c r="Y144"/>
  <c r="L144"/>
  <c r="T144"/>
  <c r="N144"/>
  <c r="P144"/>
  <c r="Y156"/>
  <c r="L156"/>
  <c r="T156"/>
  <c r="N156"/>
  <c r="J156"/>
  <c r="P156"/>
  <c r="T161"/>
  <c r="N161"/>
  <c r="P161"/>
  <c r="H161"/>
  <c r="J161"/>
  <c r="Y161"/>
  <c r="L161"/>
  <c r="U173"/>
  <c r="Y181"/>
  <c r="L181"/>
  <c r="H181"/>
  <c r="T181"/>
  <c r="J181"/>
  <c r="P181"/>
  <c r="U185"/>
  <c r="R185" s="1"/>
  <c r="Y189"/>
  <c r="L189"/>
  <c r="H189"/>
  <c r="T189"/>
  <c r="J189"/>
  <c r="P189"/>
  <c r="U193"/>
  <c r="R193" s="1"/>
  <c r="U201"/>
  <c r="Y18"/>
  <c r="L18"/>
  <c r="T18"/>
  <c r="N18"/>
  <c r="T19"/>
  <c r="N19"/>
  <c r="P19"/>
  <c r="H19"/>
  <c r="J29"/>
  <c r="Y29"/>
  <c r="L29"/>
  <c r="U31"/>
  <c r="R31" s="1"/>
  <c r="U32"/>
  <c r="R32" s="1"/>
  <c r="U33"/>
  <c r="Y35"/>
  <c r="L35"/>
  <c r="P35"/>
  <c r="H35"/>
  <c r="T44"/>
  <c r="N44"/>
  <c r="P44"/>
  <c r="Y44"/>
  <c r="H44"/>
  <c r="J58"/>
  <c r="Y58"/>
  <c r="H58"/>
  <c r="R58"/>
  <c r="L58"/>
  <c r="U63"/>
  <c r="R63" s="1"/>
  <c r="U64"/>
  <c r="R64" s="1"/>
  <c r="U65"/>
  <c r="R65" s="1"/>
  <c r="Y67"/>
  <c r="L67"/>
  <c r="P67"/>
  <c r="H67"/>
  <c r="T76"/>
  <c r="N76"/>
  <c r="P76"/>
  <c r="Y76"/>
  <c r="H76"/>
  <c r="J90"/>
  <c r="Y90"/>
  <c r="H90"/>
  <c r="R90"/>
  <c r="L90"/>
  <c r="U95"/>
  <c r="R95" s="1"/>
  <c r="U96"/>
  <c r="R96" s="1"/>
  <c r="U97"/>
  <c r="Y99"/>
  <c r="L99"/>
  <c r="P99"/>
  <c r="H99"/>
  <c r="T108"/>
  <c r="N108"/>
  <c r="P108"/>
  <c r="Y108"/>
  <c r="H108"/>
  <c r="T113"/>
  <c r="N113"/>
  <c r="P113"/>
  <c r="H113"/>
  <c r="J113"/>
  <c r="Y113"/>
  <c r="L113"/>
  <c r="U125"/>
  <c r="Y128"/>
  <c r="L128"/>
  <c r="T128"/>
  <c r="N128"/>
  <c r="P128"/>
  <c r="Y132"/>
  <c r="L132"/>
  <c r="T132"/>
  <c r="N132"/>
  <c r="H132"/>
  <c r="Y140"/>
  <c r="L140"/>
  <c r="T140"/>
  <c r="N140"/>
  <c r="J140"/>
  <c r="P140"/>
  <c r="T145"/>
  <c r="N145"/>
  <c r="P145"/>
  <c r="H145"/>
  <c r="J145"/>
  <c r="Y145"/>
  <c r="L145"/>
  <c r="U157"/>
  <c r="R157" s="1"/>
  <c r="Y160"/>
  <c r="L160"/>
  <c r="T160"/>
  <c r="N160"/>
  <c r="P160"/>
  <c r="Y164"/>
  <c r="L164"/>
  <c r="T164"/>
  <c r="N164"/>
  <c r="H164"/>
  <c r="Y172"/>
  <c r="L172"/>
  <c r="T172"/>
  <c r="N172"/>
  <c r="J172"/>
  <c r="P172"/>
  <c r="T177"/>
  <c r="N177"/>
  <c r="P177"/>
  <c r="H177"/>
  <c r="J177"/>
  <c r="Y177"/>
  <c r="L177"/>
  <c r="U186"/>
  <c r="U194"/>
  <c r="U202"/>
  <c r="U210"/>
  <c r="U253"/>
  <c r="P15"/>
  <c r="H15"/>
  <c r="T23"/>
  <c r="V23" s="1"/>
  <c r="N23"/>
  <c r="P23"/>
  <c r="H23"/>
  <c r="J34"/>
  <c r="Y34"/>
  <c r="H34"/>
  <c r="R34"/>
  <c r="L34"/>
  <c r="R39"/>
  <c r="U39"/>
  <c r="U40"/>
  <c r="R40" s="1"/>
  <c r="U41"/>
  <c r="R41" s="1"/>
  <c r="Y43"/>
  <c r="L43"/>
  <c r="P43"/>
  <c r="H43"/>
  <c r="T52"/>
  <c r="V52" s="1"/>
  <c r="N52"/>
  <c r="P52"/>
  <c r="Y52"/>
  <c r="H52"/>
  <c r="J66"/>
  <c r="Y66"/>
  <c r="H66"/>
  <c r="R66"/>
  <c r="L66"/>
  <c r="U71"/>
  <c r="R71" s="1"/>
  <c r="U72"/>
  <c r="R72" s="1"/>
  <c r="U73"/>
  <c r="Y75"/>
  <c r="L75"/>
  <c r="P75"/>
  <c r="H75"/>
  <c r="T84"/>
  <c r="N84"/>
  <c r="P84"/>
  <c r="Y84"/>
  <c r="H84"/>
  <c r="J98"/>
  <c r="Y98"/>
  <c r="H98"/>
  <c r="R98"/>
  <c r="L98"/>
  <c r="U103"/>
  <c r="R103" s="1"/>
  <c r="R104"/>
  <c r="U104"/>
  <c r="U105"/>
  <c r="R105" s="1"/>
  <c r="Y107"/>
  <c r="L107"/>
  <c r="P107"/>
  <c r="H107"/>
  <c r="J119"/>
  <c r="Y119"/>
  <c r="L119"/>
  <c r="P119"/>
  <c r="J123"/>
  <c r="Y123"/>
  <c r="L123"/>
  <c r="T123"/>
  <c r="H123"/>
  <c r="U136"/>
  <c r="J151"/>
  <c r="Y151"/>
  <c r="L151"/>
  <c r="P151"/>
  <c r="J155"/>
  <c r="Y155"/>
  <c r="L155"/>
  <c r="T155"/>
  <c r="H155"/>
  <c r="U168"/>
  <c r="R168" s="1"/>
  <c r="J217"/>
  <c r="Y217"/>
  <c r="L217"/>
  <c r="T217"/>
  <c r="H217"/>
  <c r="N217"/>
  <c r="P217"/>
  <c r="U235"/>
  <c r="R235" s="1"/>
  <c r="Y248"/>
  <c r="L248"/>
  <c r="T248"/>
  <c r="N248"/>
  <c r="P248"/>
  <c r="J248"/>
  <c r="H248"/>
  <c r="N74"/>
  <c r="N106"/>
  <c r="R21"/>
  <c r="P26"/>
  <c r="J27"/>
  <c r="J112"/>
  <c r="J116"/>
  <c r="H124"/>
  <c r="J144"/>
  <c r="H156"/>
  <c r="J176"/>
  <c r="J180"/>
  <c r="N181"/>
  <c r="N189"/>
  <c r="L12"/>
  <c r="R12"/>
  <c r="R13"/>
  <c r="H14"/>
  <c r="Y15"/>
  <c r="R18"/>
  <c r="L19"/>
  <c r="Y19"/>
  <c r="P21"/>
  <c r="R25"/>
  <c r="R27"/>
  <c r="H29"/>
  <c r="T29"/>
  <c r="T35"/>
  <c r="P42"/>
  <c r="R44"/>
  <c r="N51"/>
  <c r="T58"/>
  <c r="L60"/>
  <c r="T67"/>
  <c r="R76"/>
  <c r="N83"/>
  <c r="T90"/>
  <c r="T99"/>
  <c r="R108"/>
  <c r="V108" s="1"/>
  <c r="R129"/>
  <c r="P132"/>
  <c r="R140"/>
  <c r="H144"/>
  <c r="R161"/>
  <c r="P164"/>
  <c r="R172"/>
  <c r="R223"/>
  <c r="Y26"/>
  <c r="L26"/>
  <c r="T26"/>
  <c r="N26"/>
  <c r="U49"/>
  <c r="J74"/>
  <c r="Y74"/>
  <c r="H74"/>
  <c r="R74"/>
  <c r="L74"/>
  <c r="U80"/>
  <c r="R80" s="1"/>
  <c r="T92"/>
  <c r="N92"/>
  <c r="P92"/>
  <c r="Y92"/>
  <c r="H92"/>
  <c r="J106"/>
  <c r="Y106"/>
  <c r="H106"/>
  <c r="R106"/>
  <c r="L106"/>
  <c r="Y112"/>
  <c r="L112"/>
  <c r="T112"/>
  <c r="N112"/>
  <c r="P112"/>
  <c r="T129"/>
  <c r="N129"/>
  <c r="P129"/>
  <c r="H129"/>
  <c r="J129"/>
  <c r="Y129"/>
  <c r="L129"/>
  <c r="U141"/>
  <c r="Y148"/>
  <c r="L148"/>
  <c r="T148"/>
  <c r="N148"/>
  <c r="H148"/>
  <c r="Y176"/>
  <c r="L176"/>
  <c r="T176"/>
  <c r="N176"/>
  <c r="P176"/>
  <c r="L180"/>
  <c r="T180"/>
  <c r="N180"/>
  <c r="H180"/>
  <c r="U187"/>
  <c r="U195"/>
  <c r="Y197"/>
  <c r="L197"/>
  <c r="H197"/>
  <c r="T197"/>
  <c r="J197"/>
  <c r="P197"/>
  <c r="U203"/>
  <c r="Y205"/>
  <c r="L205"/>
  <c r="H205"/>
  <c r="T205"/>
  <c r="J205"/>
  <c r="P205"/>
  <c r="U209"/>
  <c r="R209" s="1"/>
  <c r="U211"/>
  <c r="Y213"/>
  <c r="L213"/>
  <c r="H213"/>
  <c r="T213"/>
  <c r="J213"/>
  <c r="P213"/>
  <c r="T223"/>
  <c r="N223"/>
  <c r="P223"/>
  <c r="H223"/>
  <c r="J223"/>
  <c r="Y223"/>
  <c r="L223"/>
  <c r="U230"/>
  <c r="U234"/>
  <c r="R234" s="1"/>
  <c r="Y238"/>
  <c r="L238"/>
  <c r="T238"/>
  <c r="N238"/>
  <c r="P238"/>
  <c r="J238"/>
  <c r="U245"/>
  <c r="Q266"/>
  <c r="U11"/>
  <c r="Y13"/>
  <c r="L13"/>
  <c r="T14"/>
  <c r="N14"/>
  <c r="J25"/>
  <c r="Y25"/>
  <c r="L25"/>
  <c r="T36"/>
  <c r="N36"/>
  <c r="P36"/>
  <c r="Y36"/>
  <c r="H36"/>
  <c r="J50"/>
  <c r="Y50"/>
  <c r="H50"/>
  <c r="R50"/>
  <c r="L50"/>
  <c r="U55"/>
  <c r="R55" s="1"/>
  <c r="U56"/>
  <c r="R56" s="1"/>
  <c r="U57"/>
  <c r="Y59"/>
  <c r="L59"/>
  <c r="P59"/>
  <c r="H59"/>
  <c r="J82"/>
  <c r="Y82"/>
  <c r="H82"/>
  <c r="R82"/>
  <c r="L82"/>
  <c r="U87"/>
  <c r="R87" s="1"/>
  <c r="U88"/>
  <c r="R88" s="1"/>
  <c r="U89"/>
  <c r="Y91"/>
  <c r="L91"/>
  <c r="P91"/>
  <c r="H91"/>
  <c r="T100"/>
  <c r="N100"/>
  <c r="P100"/>
  <c r="Y100"/>
  <c r="H100"/>
  <c r="U120"/>
  <c r="J135"/>
  <c r="Y135"/>
  <c r="L135"/>
  <c r="P135"/>
  <c r="J139"/>
  <c r="Y139"/>
  <c r="L139"/>
  <c r="T139"/>
  <c r="H139"/>
  <c r="U152"/>
  <c r="R152" s="1"/>
  <c r="J167"/>
  <c r="Y167"/>
  <c r="L167"/>
  <c r="P167"/>
  <c r="J171"/>
  <c r="Y171"/>
  <c r="L171"/>
  <c r="T171"/>
  <c r="H171"/>
  <c r="T182"/>
  <c r="N182"/>
  <c r="Y182"/>
  <c r="H182"/>
  <c r="J182"/>
  <c r="L182"/>
  <c r="P182"/>
  <c r="T190"/>
  <c r="N190"/>
  <c r="Y190"/>
  <c r="H190"/>
  <c r="J190"/>
  <c r="L190"/>
  <c r="P190"/>
  <c r="H198"/>
  <c r="T206"/>
  <c r="N206"/>
  <c r="Y206"/>
  <c r="H206"/>
  <c r="J206"/>
  <c r="L206"/>
  <c r="P206"/>
  <c r="Y218"/>
  <c r="L218"/>
  <c r="T218"/>
  <c r="N218"/>
  <c r="J218"/>
  <c r="P218"/>
  <c r="H218"/>
  <c r="Y256"/>
  <c r="L256"/>
  <c r="T256"/>
  <c r="N256"/>
  <c r="P256"/>
  <c r="J256"/>
  <c r="H256"/>
  <c r="J261"/>
  <c r="Y261"/>
  <c r="L261"/>
  <c r="T261"/>
  <c r="H261"/>
  <c r="N261"/>
  <c r="P261"/>
  <c r="R22"/>
  <c r="N42"/>
  <c r="J60"/>
  <c r="R17"/>
  <c r="J18"/>
  <c r="R19"/>
  <c r="H21"/>
  <c r="T21"/>
  <c r="R26"/>
  <c r="L27"/>
  <c r="Y27"/>
  <c r="P29"/>
  <c r="N35"/>
  <c r="T42"/>
  <c r="L44"/>
  <c r="T51"/>
  <c r="P58"/>
  <c r="R60"/>
  <c r="N67"/>
  <c r="T74"/>
  <c r="L76"/>
  <c r="T83"/>
  <c r="P90"/>
  <c r="R92"/>
  <c r="N99"/>
  <c r="T106"/>
  <c r="L108"/>
  <c r="R113"/>
  <c r="P116"/>
  <c r="R124"/>
  <c r="H128"/>
  <c r="R145"/>
  <c r="P148"/>
  <c r="R156"/>
  <c r="H160"/>
  <c r="R177"/>
  <c r="P180"/>
  <c r="P37"/>
  <c r="H37"/>
  <c r="P45"/>
  <c r="H45"/>
  <c r="P53"/>
  <c r="H53"/>
  <c r="P61"/>
  <c r="H61"/>
  <c r="P69"/>
  <c r="H69"/>
  <c r="P77"/>
  <c r="H77"/>
  <c r="P85"/>
  <c r="H85"/>
  <c r="P93"/>
  <c r="H93"/>
  <c r="P101"/>
  <c r="H101"/>
  <c r="P109"/>
  <c r="H109"/>
  <c r="Y111"/>
  <c r="L111"/>
  <c r="T117"/>
  <c r="N117"/>
  <c r="P117"/>
  <c r="H117"/>
  <c r="J127"/>
  <c r="Y127"/>
  <c r="L127"/>
  <c r="T133"/>
  <c r="N133"/>
  <c r="P133"/>
  <c r="H133"/>
  <c r="T149"/>
  <c r="N149"/>
  <c r="P149"/>
  <c r="H149"/>
  <c r="T165"/>
  <c r="N165"/>
  <c r="P165"/>
  <c r="H165"/>
  <c r="J188"/>
  <c r="R188"/>
  <c r="L188"/>
  <c r="T188"/>
  <c r="N188"/>
  <c r="J196"/>
  <c r="R196"/>
  <c r="L196"/>
  <c r="T196"/>
  <c r="N196"/>
  <c r="J204"/>
  <c r="R204"/>
  <c r="L204"/>
  <c r="T204"/>
  <c r="N204"/>
  <c r="J212"/>
  <c r="R212"/>
  <c r="L212"/>
  <c r="T212"/>
  <c r="N212"/>
  <c r="U214"/>
  <c r="R214" s="1"/>
  <c r="J229"/>
  <c r="Y229"/>
  <c r="L229"/>
  <c r="P229"/>
  <c r="J233"/>
  <c r="Y233"/>
  <c r="L233"/>
  <c r="T233"/>
  <c r="H233"/>
  <c r="R35"/>
  <c r="Y37"/>
  <c r="R43"/>
  <c r="Y45"/>
  <c r="R51"/>
  <c r="Y53"/>
  <c r="R59"/>
  <c r="Y61"/>
  <c r="R67"/>
  <c r="Y69"/>
  <c r="R75"/>
  <c r="Y77"/>
  <c r="R83"/>
  <c r="V83" s="1"/>
  <c r="Y85"/>
  <c r="R91"/>
  <c r="V91" s="1"/>
  <c r="Y93"/>
  <c r="R99"/>
  <c r="V99" s="1"/>
  <c r="Y101"/>
  <c r="R107"/>
  <c r="Y109"/>
  <c r="R112"/>
  <c r="R119"/>
  <c r="R121"/>
  <c r="R128"/>
  <c r="R135"/>
  <c r="R137"/>
  <c r="R144"/>
  <c r="R151"/>
  <c r="V151" s="1"/>
  <c r="R153"/>
  <c r="R160"/>
  <c r="R167"/>
  <c r="R169"/>
  <c r="R176"/>
  <c r="R218"/>
  <c r="R239"/>
  <c r="J115"/>
  <c r="Y115"/>
  <c r="L115"/>
  <c r="T121"/>
  <c r="N121"/>
  <c r="P121"/>
  <c r="H121"/>
  <c r="J131"/>
  <c r="Y131"/>
  <c r="L131"/>
  <c r="T137"/>
  <c r="N137"/>
  <c r="P137"/>
  <c r="H137"/>
  <c r="T153"/>
  <c r="N153"/>
  <c r="P153"/>
  <c r="H153"/>
  <c r="J163"/>
  <c r="Y163"/>
  <c r="L163"/>
  <c r="T169"/>
  <c r="N169"/>
  <c r="P169"/>
  <c r="H169"/>
  <c r="U219"/>
  <c r="Y222"/>
  <c r="L222"/>
  <c r="T222"/>
  <c r="N222"/>
  <c r="P222"/>
  <c r="Y226"/>
  <c r="L226"/>
  <c r="T226"/>
  <c r="N226"/>
  <c r="H226"/>
  <c r="T239"/>
  <c r="N239"/>
  <c r="P239"/>
  <c r="H239"/>
  <c r="J239"/>
  <c r="Y239"/>
  <c r="L239"/>
  <c r="Y262"/>
  <c r="L262"/>
  <c r="T262"/>
  <c r="N262"/>
  <c r="J262"/>
  <c r="P262"/>
  <c r="H262"/>
  <c r="R116"/>
  <c r="R123"/>
  <c r="R132"/>
  <c r="R139"/>
  <c r="R148"/>
  <c r="R155"/>
  <c r="R164"/>
  <c r="R171"/>
  <c r="R180"/>
  <c r="J221"/>
  <c r="Y221"/>
  <c r="L221"/>
  <c r="T227"/>
  <c r="N227"/>
  <c r="P227"/>
  <c r="H227"/>
  <c r="J237"/>
  <c r="Y237"/>
  <c r="L237"/>
  <c r="R183"/>
  <c r="H184"/>
  <c r="Y184"/>
  <c r="R191"/>
  <c r="H192"/>
  <c r="Y192"/>
  <c r="R199"/>
  <c r="H200"/>
  <c r="Y200"/>
  <c r="R207"/>
  <c r="R215"/>
  <c r="R222"/>
  <c r="R229"/>
  <c r="R231"/>
  <c r="R238"/>
  <c r="R241"/>
  <c r="R249"/>
  <c r="R257"/>
  <c r="R262"/>
  <c r="P183"/>
  <c r="H183"/>
  <c r="P191"/>
  <c r="H191"/>
  <c r="P199"/>
  <c r="H199"/>
  <c r="P207"/>
  <c r="H207"/>
  <c r="T215"/>
  <c r="N215"/>
  <c r="P215"/>
  <c r="H215"/>
  <c r="J225"/>
  <c r="Y225"/>
  <c r="L225"/>
  <c r="T231"/>
  <c r="N231"/>
  <c r="P231"/>
  <c r="H231"/>
  <c r="T241"/>
  <c r="N241"/>
  <c r="L241"/>
  <c r="Y241"/>
  <c r="P241"/>
  <c r="Y244"/>
  <c r="L244"/>
  <c r="T244"/>
  <c r="N244"/>
  <c r="P244"/>
  <c r="T249"/>
  <c r="N249"/>
  <c r="P249"/>
  <c r="H249"/>
  <c r="J249"/>
  <c r="Y249"/>
  <c r="L249"/>
  <c r="Y252"/>
  <c r="L252"/>
  <c r="T252"/>
  <c r="N252"/>
  <c r="P252"/>
  <c r="T257"/>
  <c r="N257"/>
  <c r="P257"/>
  <c r="H257"/>
  <c r="J257"/>
  <c r="Y257"/>
  <c r="L257"/>
  <c r="U263"/>
  <c r="R263" s="1"/>
  <c r="R181"/>
  <c r="Y183"/>
  <c r="R189"/>
  <c r="Y191"/>
  <c r="R197"/>
  <c r="Y199"/>
  <c r="R205"/>
  <c r="Y207"/>
  <c r="R213"/>
  <c r="R217"/>
  <c r="R226"/>
  <c r="R233"/>
  <c r="J243"/>
  <c r="Y243"/>
  <c r="L243"/>
  <c r="Y247"/>
  <c r="J251"/>
  <c r="Y251"/>
  <c r="L251"/>
  <c r="J255"/>
  <c r="Y255"/>
  <c r="L255"/>
  <c r="R244"/>
  <c r="V244" s="1"/>
  <c r="R248"/>
  <c r="R252"/>
  <c r="R256"/>
  <c r="P242"/>
  <c r="H242"/>
  <c r="J242"/>
  <c r="P246"/>
  <c r="H246"/>
  <c r="J246"/>
  <c r="P250"/>
  <c r="H250"/>
  <c r="J250"/>
  <c r="P254"/>
  <c r="H254"/>
  <c r="J254"/>
  <c r="P258"/>
  <c r="H258"/>
  <c r="J258"/>
  <c r="R261"/>
  <c r="T64" i="9"/>
  <c r="N62"/>
  <c r="N64"/>
  <c r="R29"/>
  <c r="L64"/>
  <c r="T33"/>
  <c r="P33"/>
  <c r="N33"/>
  <c r="R56"/>
  <c r="J21"/>
  <c r="P21"/>
  <c r="R21"/>
  <c r="L21"/>
  <c r="T21"/>
  <c r="N21"/>
  <c r="J13"/>
  <c r="T13"/>
  <c r="N13"/>
  <c r="P13"/>
  <c r="R13"/>
  <c r="L13"/>
  <c r="Y17"/>
  <c r="H17"/>
  <c r="P17"/>
  <c r="Y81"/>
  <c r="H81"/>
  <c r="P81"/>
  <c r="J49"/>
  <c r="P49"/>
  <c r="R49"/>
  <c r="L49"/>
  <c r="T49"/>
  <c r="N49"/>
  <c r="Y73"/>
  <c r="H73"/>
  <c r="P73"/>
  <c r="J41"/>
  <c r="T41"/>
  <c r="N41"/>
  <c r="P41"/>
  <c r="R41"/>
  <c r="L41"/>
  <c r="Y65"/>
  <c r="H65"/>
  <c r="J57"/>
  <c r="T57"/>
  <c r="N57"/>
  <c r="P57"/>
  <c r="R57"/>
  <c r="L57"/>
  <c r="P50"/>
  <c r="N72"/>
  <c r="N80"/>
  <c r="P25"/>
  <c r="H50"/>
  <c r="L72"/>
  <c r="L80"/>
  <c r="H25"/>
  <c r="R33"/>
  <c r="T72"/>
  <c r="T80"/>
  <c r="J37"/>
  <c r="L37"/>
  <c r="T37"/>
  <c r="N37"/>
  <c r="P37"/>
  <c r="Y37"/>
  <c r="H37"/>
  <c r="J26"/>
  <c r="H26"/>
  <c r="P26"/>
  <c r="J45"/>
  <c r="L45"/>
  <c r="T45"/>
  <c r="N45"/>
  <c r="P45"/>
  <c r="Y45"/>
  <c r="H45"/>
  <c r="Y54"/>
  <c r="H54"/>
  <c r="U34"/>
  <c r="R34" s="1"/>
  <c r="U42"/>
  <c r="T42" s="1"/>
  <c r="J53"/>
  <c r="Y53"/>
  <c r="H53"/>
  <c r="L53"/>
  <c r="J17"/>
  <c r="L17"/>
  <c r="T17"/>
  <c r="N17"/>
  <c r="J25"/>
  <c r="L25"/>
  <c r="T25"/>
  <c r="N25"/>
  <c r="J29"/>
  <c r="T29"/>
  <c r="N29"/>
  <c r="P29"/>
  <c r="J65"/>
  <c r="L65"/>
  <c r="T65"/>
  <c r="N65"/>
  <c r="J73"/>
  <c r="L73"/>
  <c r="T73"/>
  <c r="N73"/>
  <c r="J81"/>
  <c r="L81"/>
  <c r="T81"/>
  <c r="N81"/>
  <c r="J18"/>
  <c r="H18"/>
  <c r="J33"/>
  <c r="Y33"/>
  <c r="H33"/>
  <c r="L33"/>
  <c r="T56"/>
  <c r="L56"/>
  <c r="N56"/>
  <c r="Q84"/>
  <c r="T53"/>
  <c r="R17"/>
  <c r="R25"/>
  <c r="L29"/>
  <c r="H30"/>
  <c r="R53"/>
  <c r="L63"/>
  <c r="R65"/>
  <c r="R73"/>
  <c r="R81"/>
  <c r="U14"/>
  <c r="L14" s="1"/>
  <c r="U22"/>
  <c r="R22" s="1"/>
  <c r="J38"/>
  <c r="H38"/>
  <c r="J46"/>
  <c r="H46"/>
  <c r="R26"/>
  <c r="Y29"/>
  <c r="R37"/>
  <c r="R45"/>
  <c r="P53"/>
  <c r="R54"/>
  <c r="P65"/>
  <c r="H13"/>
  <c r="Y13"/>
  <c r="R18"/>
  <c r="H21"/>
  <c r="Y21"/>
  <c r="R38"/>
  <c r="H41"/>
  <c r="Y41"/>
  <c r="R46"/>
  <c r="H49"/>
  <c r="Y49"/>
  <c r="H57"/>
  <c r="Y57"/>
  <c r="R64"/>
  <c r="R72"/>
  <c r="R80"/>
  <c r="R30"/>
  <c r="R50"/>
  <c r="T16"/>
  <c r="N16"/>
  <c r="J16"/>
  <c r="Y16"/>
  <c r="L16"/>
  <c r="P16"/>
  <c r="H16"/>
  <c r="R16"/>
  <c r="T36"/>
  <c r="N36"/>
  <c r="J36"/>
  <c r="R36"/>
  <c r="P36"/>
  <c r="H36"/>
  <c r="Y36"/>
  <c r="L36"/>
  <c r="T44"/>
  <c r="N44"/>
  <c r="J44"/>
  <c r="R44"/>
  <c r="P44"/>
  <c r="H44"/>
  <c r="Y44"/>
  <c r="L44"/>
  <c r="T28"/>
  <c r="N28"/>
  <c r="J28"/>
  <c r="R28"/>
  <c r="P28"/>
  <c r="H28"/>
  <c r="Y28"/>
  <c r="L28"/>
  <c r="T12"/>
  <c r="N12"/>
  <c r="J12"/>
  <c r="R12"/>
  <c r="P12"/>
  <c r="H12"/>
  <c r="Y12"/>
  <c r="L12"/>
  <c r="T20"/>
  <c r="N20"/>
  <c r="J20"/>
  <c r="L20"/>
  <c r="P20"/>
  <c r="H20"/>
  <c r="Y20"/>
  <c r="R20"/>
  <c r="T40"/>
  <c r="N40"/>
  <c r="J40"/>
  <c r="R40"/>
  <c r="P40"/>
  <c r="H40"/>
  <c r="Y40"/>
  <c r="L40"/>
  <c r="T48"/>
  <c r="N48"/>
  <c r="J48"/>
  <c r="R48"/>
  <c r="P48"/>
  <c r="H48"/>
  <c r="Y48"/>
  <c r="L48"/>
  <c r="Y66"/>
  <c r="L66"/>
  <c r="T66"/>
  <c r="J66"/>
  <c r="P66"/>
  <c r="N66"/>
  <c r="H66"/>
  <c r="T32"/>
  <c r="N32"/>
  <c r="J32"/>
  <c r="R32"/>
  <c r="P32"/>
  <c r="H32"/>
  <c r="Y32"/>
  <c r="L32"/>
  <c r="T52"/>
  <c r="N52"/>
  <c r="J52"/>
  <c r="R52"/>
  <c r="L52"/>
  <c r="P52"/>
  <c r="H52"/>
  <c r="Y52"/>
  <c r="T24"/>
  <c r="N24"/>
  <c r="Y24"/>
  <c r="L24"/>
  <c r="P24"/>
  <c r="H24"/>
  <c r="J24"/>
  <c r="R24"/>
  <c r="T55"/>
  <c r="N55"/>
  <c r="P68"/>
  <c r="H68"/>
  <c r="Y70"/>
  <c r="L70"/>
  <c r="Y78"/>
  <c r="L78"/>
  <c r="T79"/>
  <c r="N79"/>
  <c r="P56"/>
  <c r="H56"/>
  <c r="P64"/>
  <c r="H64"/>
  <c r="P72"/>
  <c r="H72"/>
  <c r="P80"/>
  <c r="H80"/>
  <c r="P18"/>
  <c r="Y60"/>
  <c r="P61"/>
  <c r="P69"/>
  <c r="L71"/>
  <c r="Y76"/>
  <c r="P77"/>
  <c r="U15"/>
  <c r="R15" s="1"/>
  <c r="N18"/>
  <c r="U23"/>
  <c r="N26"/>
  <c r="T30"/>
  <c r="N38"/>
  <c r="T46"/>
  <c r="U47"/>
  <c r="R47" s="1"/>
  <c r="T50"/>
  <c r="T54"/>
  <c r="R55"/>
  <c r="T61"/>
  <c r="J63"/>
  <c r="N68"/>
  <c r="N69"/>
  <c r="T70"/>
  <c r="R71"/>
  <c r="T77"/>
  <c r="T78"/>
  <c r="R79"/>
  <c r="L18"/>
  <c r="Y18"/>
  <c r="L26"/>
  <c r="Y26"/>
  <c r="L30"/>
  <c r="Y30"/>
  <c r="L38"/>
  <c r="Y38"/>
  <c r="L46"/>
  <c r="Y46"/>
  <c r="L50"/>
  <c r="Y50"/>
  <c r="L54"/>
  <c r="H55"/>
  <c r="Y55"/>
  <c r="Y56"/>
  <c r="U58"/>
  <c r="R58" s="1"/>
  <c r="U59"/>
  <c r="R59" s="1"/>
  <c r="L60"/>
  <c r="L61"/>
  <c r="R61"/>
  <c r="R62"/>
  <c r="H63"/>
  <c r="Y64"/>
  <c r="U67"/>
  <c r="R67" s="1"/>
  <c r="L68"/>
  <c r="T68"/>
  <c r="L69"/>
  <c r="R69"/>
  <c r="H70"/>
  <c r="R70"/>
  <c r="H71"/>
  <c r="Y72"/>
  <c r="U74"/>
  <c r="U75"/>
  <c r="L76"/>
  <c r="L77"/>
  <c r="R77"/>
  <c r="H78"/>
  <c r="R78"/>
  <c r="H79"/>
  <c r="Y79"/>
  <c r="Y80"/>
  <c r="P60"/>
  <c r="H60"/>
  <c r="Y62"/>
  <c r="L62"/>
  <c r="T63"/>
  <c r="N63"/>
  <c r="T71"/>
  <c r="N71"/>
  <c r="P76"/>
  <c r="H76"/>
  <c r="P30"/>
  <c r="P38"/>
  <c r="P46"/>
  <c r="P54"/>
  <c r="R66"/>
  <c r="Y68"/>
  <c r="N70"/>
  <c r="N78"/>
  <c r="L79"/>
  <c r="U11"/>
  <c r="R11" s="1"/>
  <c r="T18"/>
  <c r="U19"/>
  <c r="R19" s="1"/>
  <c r="T26"/>
  <c r="U27"/>
  <c r="N30"/>
  <c r="U31"/>
  <c r="U35"/>
  <c r="T38"/>
  <c r="U39"/>
  <c r="U43"/>
  <c r="R43" s="1"/>
  <c r="N46"/>
  <c r="N50"/>
  <c r="U51"/>
  <c r="N54"/>
  <c r="J55"/>
  <c r="N60"/>
  <c r="N61"/>
  <c r="J62"/>
  <c r="T62"/>
  <c r="R63"/>
  <c r="T69"/>
  <c r="J70"/>
  <c r="J71"/>
  <c r="N76"/>
  <c r="N77"/>
  <c r="J78"/>
  <c r="J79"/>
  <c r="J54"/>
  <c r="P55"/>
  <c r="J60"/>
  <c r="R60"/>
  <c r="V60" s="1"/>
  <c r="H61"/>
  <c r="Y61"/>
  <c r="P62"/>
  <c r="P63"/>
  <c r="J68"/>
  <c r="R68"/>
  <c r="H69"/>
  <c r="Y69"/>
  <c r="P70"/>
  <c r="P71"/>
  <c r="J76"/>
  <c r="R76"/>
  <c r="V76" s="1"/>
  <c r="H77"/>
  <c r="Y77"/>
  <c r="P78"/>
  <c r="P79"/>
  <c r="V68" i="17" l="1"/>
  <c r="V26" i="15"/>
  <c r="V27" i="14"/>
  <c r="V18" i="13"/>
  <c r="V57"/>
  <c r="V31"/>
  <c r="Y60"/>
  <c r="T60"/>
  <c r="P60"/>
  <c r="L60"/>
  <c r="H60"/>
  <c r="N60"/>
  <c r="J60"/>
  <c r="R60"/>
  <c r="V11"/>
  <c r="V25" i="12"/>
  <c r="V27"/>
  <c r="Y49"/>
  <c r="T49"/>
  <c r="P49"/>
  <c r="L49"/>
  <c r="H49"/>
  <c r="J49"/>
  <c r="N49"/>
  <c r="R49"/>
  <c r="V91" i="11"/>
  <c r="V63"/>
  <c r="V45"/>
  <c r="V13"/>
  <c r="V37"/>
  <c r="V55"/>
  <c r="V95"/>
  <c r="V53"/>
  <c r="V110"/>
  <c r="V21"/>
  <c r="V11"/>
  <c r="V23"/>
  <c r="V39"/>
  <c r="Y118"/>
  <c r="T118"/>
  <c r="V118" s="1"/>
  <c r="H118"/>
  <c r="P118"/>
  <c r="L118"/>
  <c r="J118"/>
  <c r="N118"/>
  <c r="V15"/>
  <c r="V31"/>
  <c r="V256" i="10"/>
  <c r="V252"/>
  <c r="V227"/>
  <c r="V221"/>
  <c r="V183"/>
  <c r="V149"/>
  <c r="N130"/>
  <c r="L130"/>
  <c r="V124"/>
  <c r="V116"/>
  <c r="V115"/>
  <c r="V112"/>
  <c r="V93"/>
  <c r="V92"/>
  <c r="V85"/>
  <c r="V78"/>
  <c r="V76"/>
  <c r="V75"/>
  <c r="V69"/>
  <c r="Y68"/>
  <c r="N68"/>
  <c r="H240"/>
  <c r="L147"/>
  <c r="L143"/>
  <c r="V14"/>
  <c r="V101"/>
  <c r="J240"/>
  <c r="V191"/>
  <c r="V171"/>
  <c r="Y175"/>
  <c r="V165"/>
  <c r="V206"/>
  <c r="T68"/>
  <c r="V200"/>
  <c r="H220"/>
  <c r="V135"/>
  <c r="H68"/>
  <c r="V25"/>
  <c r="V192"/>
  <c r="V67"/>
  <c r="J147"/>
  <c r="V218"/>
  <c r="V145"/>
  <c r="V225"/>
  <c r="V146"/>
  <c r="V77"/>
  <c r="V232"/>
  <c r="J198"/>
  <c r="V199"/>
  <c r="V107"/>
  <c r="T198"/>
  <c r="V198" s="1"/>
  <c r="V44"/>
  <c r="J220"/>
  <c r="P220"/>
  <c r="L220"/>
  <c r="Y259"/>
  <c r="R220"/>
  <c r="V220" s="1"/>
  <c r="V212"/>
  <c r="Y220"/>
  <c r="V243"/>
  <c r="V237"/>
  <c r="R259"/>
  <c r="J259"/>
  <c r="J247"/>
  <c r="V228"/>
  <c r="N220"/>
  <c r="V37"/>
  <c r="V16"/>
  <c r="V131"/>
  <c r="J159"/>
  <c r="V17"/>
  <c r="R143"/>
  <c r="V150"/>
  <c r="V178"/>
  <c r="Y143"/>
  <c r="V113"/>
  <c r="V36"/>
  <c r="V13"/>
  <c r="V94"/>
  <c r="V35"/>
  <c r="V26"/>
  <c r="V19"/>
  <c r="V38"/>
  <c r="J130"/>
  <c r="P130"/>
  <c r="Y240"/>
  <c r="L240"/>
  <c r="T240"/>
  <c r="V240" s="1"/>
  <c r="N240"/>
  <c r="P240"/>
  <c r="V216"/>
  <c r="V197"/>
  <c r="H130"/>
  <c r="V45"/>
  <c r="R130"/>
  <c r="V130" s="1"/>
  <c r="V217"/>
  <c r="V238"/>
  <c r="V222"/>
  <c r="V123"/>
  <c r="V100"/>
  <c r="P68"/>
  <c r="V50"/>
  <c r="V98"/>
  <c r="Y130"/>
  <c r="V84"/>
  <c r="V163"/>
  <c r="V142"/>
  <c r="V138"/>
  <c r="V174"/>
  <c r="V170"/>
  <c r="V162"/>
  <c r="V169"/>
  <c r="V182"/>
  <c r="V181"/>
  <c r="V248"/>
  <c r="V189"/>
  <c r="V262"/>
  <c r="V229"/>
  <c r="V207"/>
  <c r="V132"/>
  <c r="V114"/>
  <c r="V255"/>
  <c r="J260"/>
  <c r="L260"/>
  <c r="T260"/>
  <c r="V260" s="1"/>
  <c r="N260"/>
  <c r="P260"/>
  <c r="Y260"/>
  <c r="H260"/>
  <c r="N259"/>
  <c r="T259"/>
  <c r="H259"/>
  <c r="P259"/>
  <c r="V257"/>
  <c r="V251"/>
  <c r="J236"/>
  <c r="L236"/>
  <c r="H236"/>
  <c r="T236"/>
  <c r="N236"/>
  <c r="P236"/>
  <c r="Y236"/>
  <c r="R236"/>
  <c r="V236" s="1"/>
  <c r="T247"/>
  <c r="H247"/>
  <c r="N247"/>
  <c r="P247"/>
  <c r="R247"/>
  <c r="V247" s="1"/>
  <c r="J224"/>
  <c r="L224"/>
  <c r="N224"/>
  <c r="P224"/>
  <c r="Y224"/>
  <c r="H224"/>
  <c r="T224"/>
  <c r="V226"/>
  <c r="R224"/>
  <c r="J208"/>
  <c r="L208"/>
  <c r="T208"/>
  <c r="N208"/>
  <c r="P208"/>
  <c r="P179"/>
  <c r="T179"/>
  <c r="H179"/>
  <c r="N179"/>
  <c r="Y208"/>
  <c r="V180"/>
  <c r="J179"/>
  <c r="V205"/>
  <c r="Y179"/>
  <c r="V188"/>
  <c r="L198"/>
  <c r="N198"/>
  <c r="V190"/>
  <c r="L179"/>
  <c r="P198"/>
  <c r="Y198"/>
  <c r="R179"/>
  <c r="R208"/>
  <c r="J158"/>
  <c r="L158"/>
  <c r="T158"/>
  <c r="N158"/>
  <c r="P158"/>
  <c r="Y158"/>
  <c r="H158"/>
  <c r="J134"/>
  <c r="L134"/>
  <c r="T134"/>
  <c r="N134"/>
  <c r="P134"/>
  <c r="Y134"/>
  <c r="H134"/>
  <c r="N175"/>
  <c r="P175"/>
  <c r="T175"/>
  <c r="H175"/>
  <c r="T159"/>
  <c r="H159"/>
  <c r="N159"/>
  <c r="P159"/>
  <c r="J154"/>
  <c r="L154"/>
  <c r="T154"/>
  <c r="V154" s="1"/>
  <c r="N154"/>
  <c r="P154"/>
  <c r="Y154"/>
  <c r="H154"/>
  <c r="P147"/>
  <c r="T147"/>
  <c r="H147"/>
  <c r="N147"/>
  <c r="J166"/>
  <c r="L166"/>
  <c r="P166"/>
  <c r="T166"/>
  <c r="N166"/>
  <c r="Y166"/>
  <c r="H166"/>
  <c r="R134"/>
  <c r="R158"/>
  <c r="V148"/>
  <c r="V160"/>
  <c r="L175"/>
  <c r="Y159"/>
  <c r="V133"/>
  <c r="V161"/>
  <c r="R147"/>
  <c r="R166"/>
  <c r="N143"/>
  <c r="P143"/>
  <c r="T143"/>
  <c r="H143"/>
  <c r="V167"/>
  <c r="V156"/>
  <c r="R175"/>
  <c r="R159"/>
  <c r="J28"/>
  <c r="L28"/>
  <c r="Y28"/>
  <c r="H28"/>
  <c r="T28"/>
  <c r="N28"/>
  <c r="P28"/>
  <c r="J30"/>
  <c r="L30"/>
  <c r="P30"/>
  <c r="Y30"/>
  <c r="H30"/>
  <c r="T30"/>
  <c r="N30"/>
  <c r="J86"/>
  <c r="L86"/>
  <c r="P86"/>
  <c r="T86"/>
  <c r="N86"/>
  <c r="Y86"/>
  <c r="H86"/>
  <c r="V128"/>
  <c r="V60"/>
  <c r="V70"/>
  <c r="V119"/>
  <c r="V117"/>
  <c r="V29"/>
  <c r="V18"/>
  <c r="V12"/>
  <c r="V66"/>
  <c r="V24"/>
  <c r="R86"/>
  <c r="R30"/>
  <c r="V54"/>
  <c r="V46"/>
  <c r="J110"/>
  <c r="L110"/>
  <c r="Y110"/>
  <c r="H110"/>
  <c r="T110"/>
  <c r="N110"/>
  <c r="P110"/>
  <c r="J102"/>
  <c r="L102"/>
  <c r="P102"/>
  <c r="Y102"/>
  <c r="T102"/>
  <c r="V102" s="1"/>
  <c r="N102"/>
  <c r="H102"/>
  <c r="L68"/>
  <c r="J68"/>
  <c r="R28"/>
  <c r="V121"/>
  <c r="V59"/>
  <c r="V43"/>
  <c r="V22"/>
  <c r="V82"/>
  <c r="V68"/>
  <c r="V27"/>
  <c r="V34"/>
  <c r="V127"/>
  <c r="R110"/>
  <c r="P57"/>
  <c r="H57"/>
  <c r="J57"/>
  <c r="T57"/>
  <c r="L57"/>
  <c r="Y57"/>
  <c r="N57"/>
  <c r="Y230"/>
  <c r="L230"/>
  <c r="T230"/>
  <c r="N230"/>
  <c r="H230"/>
  <c r="J230"/>
  <c r="P230"/>
  <c r="P211"/>
  <c r="H211"/>
  <c r="T211"/>
  <c r="L211"/>
  <c r="N211"/>
  <c r="Y211"/>
  <c r="J211"/>
  <c r="P187"/>
  <c r="H187"/>
  <c r="T187"/>
  <c r="L187"/>
  <c r="N187"/>
  <c r="Y187"/>
  <c r="J187"/>
  <c r="P73"/>
  <c r="H73"/>
  <c r="J73"/>
  <c r="T73"/>
  <c r="L73"/>
  <c r="Y73"/>
  <c r="N73"/>
  <c r="T253"/>
  <c r="N253"/>
  <c r="P253"/>
  <c r="H253"/>
  <c r="J253"/>
  <c r="Y253"/>
  <c r="L253"/>
  <c r="T186"/>
  <c r="N186"/>
  <c r="L186"/>
  <c r="P186"/>
  <c r="Y186"/>
  <c r="H186"/>
  <c r="J186"/>
  <c r="P33"/>
  <c r="H33"/>
  <c r="J33"/>
  <c r="T33"/>
  <c r="L33"/>
  <c r="Y33"/>
  <c r="N33"/>
  <c r="Y47"/>
  <c r="L47"/>
  <c r="T47"/>
  <c r="J47"/>
  <c r="N47"/>
  <c r="P47"/>
  <c r="H47"/>
  <c r="Y214"/>
  <c r="L214"/>
  <c r="T214"/>
  <c r="V214" s="1"/>
  <c r="N214"/>
  <c r="H214"/>
  <c r="J214"/>
  <c r="P214"/>
  <c r="T245"/>
  <c r="N245"/>
  <c r="P245"/>
  <c r="H245"/>
  <c r="J245"/>
  <c r="Y245"/>
  <c r="L245"/>
  <c r="P49"/>
  <c r="H49"/>
  <c r="J49"/>
  <c r="T49"/>
  <c r="L49"/>
  <c r="N49"/>
  <c r="Y49"/>
  <c r="Y71"/>
  <c r="L71"/>
  <c r="T71"/>
  <c r="V71" s="1"/>
  <c r="J71"/>
  <c r="N71"/>
  <c r="H71"/>
  <c r="P71"/>
  <c r="Y95"/>
  <c r="L95"/>
  <c r="T95"/>
  <c r="V95" s="1"/>
  <c r="J95"/>
  <c r="N95"/>
  <c r="H95"/>
  <c r="P95"/>
  <c r="Y31"/>
  <c r="L31"/>
  <c r="T31"/>
  <c r="V31" s="1"/>
  <c r="J31"/>
  <c r="N31"/>
  <c r="H31"/>
  <c r="P31"/>
  <c r="T173"/>
  <c r="N173"/>
  <c r="P173"/>
  <c r="H173"/>
  <c r="J173"/>
  <c r="L173"/>
  <c r="Y173"/>
  <c r="Y79"/>
  <c r="L79"/>
  <c r="T79"/>
  <c r="V79" s="1"/>
  <c r="J79"/>
  <c r="N79"/>
  <c r="P79"/>
  <c r="H79"/>
  <c r="T219"/>
  <c r="N219"/>
  <c r="P219"/>
  <c r="H219"/>
  <c r="J219"/>
  <c r="Y219"/>
  <c r="L219"/>
  <c r="U266"/>
  <c r="R266" s="1"/>
  <c r="P11"/>
  <c r="H11"/>
  <c r="Y11"/>
  <c r="R11"/>
  <c r="T11"/>
  <c r="L11"/>
  <c r="N11"/>
  <c r="J11"/>
  <c r="Y234"/>
  <c r="L234"/>
  <c r="T234"/>
  <c r="V234" s="1"/>
  <c r="N234"/>
  <c r="J234"/>
  <c r="P234"/>
  <c r="H234"/>
  <c r="P203"/>
  <c r="H203"/>
  <c r="T203"/>
  <c r="L203"/>
  <c r="N203"/>
  <c r="Y203"/>
  <c r="J203"/>
  <c r="P195"/>
  <c r="H195"/>
  <c r="T195"/>
  <c r="L195"/>
  <c r="N195"/>
  <c r="Y195"/>
  <c r="J195"/>
  <c r="T210"/>
  <c r="N210"/>
  <c r="L210"/>
  <c r="P210"/>
  <c r="Y210"/>
  <c r="H210"/>
  <c r="J210"/>
  <c r="T194"/>
  <c r="N194"/>
  <c r="L194"/>
  <c r="P194"/>
  <c r="Y194"/>
  <c r="H194"/>
  <c r="J194"/>
  <c r="T125"/>
  <c r="N125"/>
  <c r="P125"/>
  <c r="H125"/>
  <c r="J125"/>
  <c r="Y125"/>
  <c r="L125"/>
  <c r="Y193"/>
  <c r="L193"/>
  <c r="N193"/>
  <c r="P193"/>
  <c r="T193"/>
  <c r="V193" s="1"/>
  <c r="H193"/>
  <c r="J193"/>
  <c r="Y185"/>
  <c r="L185"/>
  <c r="N185"/>
  <c r="P185"/>
  <c r="T185"/>
  <c r="V185" s="1"/>
  <c r="H185"/>
  <c r="J185"/>
  <c r="P81"/>
  <c r="H81"/>
  <c r="J81"/>
  <c r="T81"/>
  <c r="L81"/>
  <c r="N81"/>
  <c r="Y81"/>
  <c r="T48"/>
  <c r="V48" s="1"/>
  <c r="N48"/>
  <c r="J48"/>
  <c r="L48"/>
  <c r="P48"/>
  <c r="Y48"/>
  <c r="H48"/>
  <c r="V261"/>
  <c r="V155"/>
  <c r="V153"/>
  <c r="R211"/>
  <c r="V211" s="1"/>
  <c r="V140"/>
  <c r="R253"/>
  <c r="R186"/>
  <c r="R33"/>
  <c r="V42"/>
  <c r="V233"/>
  <c r="V241"/>
  <c r="V164"/>
  <c r="V239"/>
  <c r="V196"/>
  <c r="V177"/>
  <c r="R245"/>
  <c r="V106"/>
  <c r="V74"/>
  <c r="R49"/>
  <c r="V129"/>
  <c r="V21"/>
  <c r="V90"/>
  <c r="V58"/>
  <c r="R173"/>
  <c r="Y120"/>
  <c r="L120"/>
  <c r="T120"/>
  <c r="N120"/>
  <c r="H120"/>
  <c r="J120"/>
  <c r="P120"/>
  <c r="P89"/>
  <c r="H89"/>
  <c r="J89"/>
  <c r="T89"/>
  <c r="L89"/>
  <c r="Y89"/>
  <c r="N89"/>
  <c r="T141"/>
  <c r="N141"/>
  <c r="P141"/>
  <c r="H141"/>
  <c r="J141"/>
  <c r="L141"/>
  <c r="Y141"/>
  <c r="Y136"/>
  <c r="L136"/>
  <c r="T136"/>
  <c r="N136"/>
  <c r="H136"/>
  <c r="J136"/>
  <c r="P136"/>
  <c r="P105"/>
  <c r="H105"/>
  <c r="J105"/>
  <c r="T105"/>
  <c r="V105" s="1"/>
  <c r="L105"/>
  <c r="Y105"/>
  <c r="N105"/>
  <c r="P41"/>
  <c r="H41"/>
  <c r="J41"/>
  <c r="T41"/>
  <c r="V41" s="1"/>
  <c r="L41"/>
  <c r="Y41"/>
  <c r="N41"/>
  <c r="T202"/>
  <c r="N202"/>
  <c r="L202"/>
  <c r="P202"/>
  <c r="Y202"/>
  <c r="H202"/>
  <c r="J202"/>
  <c r="P97"/>
  <c r="H97"/>
  <c r="J97"/>
  <c r="T97"/>
  <c r="L97"/>
  <c r="Y97"/>
  <c r="N97"/>
  <c r="P65"/>
  <c r="H65"/>
  <c r="J65"/>
  <c r="T65"/>
  <c r="V65" s="1"/>
  <c r="L65"/>
  <c r="N65"/>
  <c r="Y65"/>
  <c r="Y201"/>
  <c r="L201"/>
  <c r="N201"/>
  <c r="P201"/>
  <c r="T201"/>
  <c r="H201"/>
  <c r="J201"/>
  <c r="T263"/>
  <c r="V263" s="1"/>
  <c r="N263"/>
  <c r="P263"/>
  <c r="H263"/>
  <c r="J263"/>
  <c r="Y263"/>
  <c r="L263"/>
  <c r="Y87"/>
  <c r="L87"/>
  <c r="T87"/>
  <c r="V87" s="1"/>
  <c r="J87"/>
  <c r="N87"/>
  <c r="H87"/>
  <c r="P87"/>
  <c r="Y55"/>
  <c r="L55"/>
  <c r="T55"/>
  <c r="V55" s="1"/>
  <c r="J55"/>
  <c r="N55"/>
  <c r="H55"/>
  <c r="P55"/>
  <c r="T80"/>
  <c r="V80" s="1"/>
  <c r="N80"/>
  <c r="J80"/>
  <c r="L80"/>
  <c r="P80"/>
  <c r="Y80"/>
  <c r="H80"/>
  <c r="Y103"/>
  <c r="L103"/>
  <c r="T103"/>
  <c r="V103" s="1"/>
  <c r="J103"/>
  <c r="N103"/>
  <c r="H103"/>
  <c r="P103"/>
  <c r="Y39"/>
  <c r="L39"/>
  <c r="T39"/>
  <c r="V39" s="1"/>
  <c r="J39"/>
  <c r="N39"/>
  <c r="H39"/>
  <c r="P39"/>
  <c r="Y63"/>
  <c r="L63"/>
  <c r="T63"/>
  <c r="V63" s="1"/>
  <c r="J63"/>
  <c r="N63"/>
  <c r="H63"/>
  <c r="P63"/>
  <c r="Y152"/>
  <c r="L152"/>
  <c r="T152"/>
  <c r="V152" s="1"/>
  <c r="N152"/>
  <c r="H152"/>
  <c r="J152"/>
  <c r="P152"/>
  <c r="T88"/>
  <c r="V88" s="1"/>
  <c r="N88"/>
  <c r="J88"/>
  <c r="L88"/>
  <c r="Y88"/>
  <c r="H88"/>
  <c r="P88"/>
  <c r="T56"/>
  <c r="V56" s="1"/>
  <c r="N56"/>
  <c r="J56"/>
  <c r="L56"/>
  <c r="Y56"/>
  <c r="H56"/>
  <c r="P56"/>
  <c r="Y209"/>
  <c r="L209"/>
  <c r="N209"/>
  <c r="P209"/>
  <c r="T209"/>
  <c r="V209" s="1"/>
  <c r="H209"/>
  <c r="J209"/>
  <c r="T235"/>
  <c r="V235" s="1"/>
  <c r="N235"/>
  <c r="P235"/>
  <c r="H235"/>
  <c r="J235"/>
  <c r="L235"/>
  <c r="Y235"/>
  <c r="Y168"/>
  <c r="L168"/>
  <c r="T168"/>
  <c r="V168" s="1"/>
  <c r="N168"/>
  <c r="H168"/>
  <c r="J168"/>
  <c r="P168"/>
  <c r="T104"/>
  <c r="V104" s="1"/>
  <c r="N104"/>
  <c r="J104"/>
  <c r="L104"/>
  <c r="Y104"/>
  <c r="H104"/>
  <c r="P104"/>
  <c r="T72"/>
  <c r="V72" s="1"/>
  <c r="N72"/>
  <c r="J72"/>
  <c r="L72"/>
  <c r="Y72"/>
  <c r="H72"/>
  <c r="P72"/>
  <c r="T40"/>
  <c r="V40" s="1"/>
  <c r="N40"/>
  <c r="J40"/>
  <c r="L40"/>
  <c r="Y40"/>
  <c r="H40"/>
  <c r="P40"/>
  <c r="T157"/>
  <c r="V157" s="1"/>
  <c r="N157"/>
  <c r="P157"/>
  <c r="H157"/>
  <c r="J157"/>
  <c r="Y157"/>
  <c r="L157"/>
  <c r="T96"/>
  <c r="V96" s="1"/>
  <c r="N96"/>
  <c r="J96"/>
  <c r="L96"/>
  <c r="Y96"/>
  <c r="P96"/>
  <c r="H96"/>
  <c r="T64"/>
  <c r="V64" s="1"/>
  <c r="N64"/>
  <c r="J64"/>
  <c r="L64"/>
  <c r="Y64"/>
  <c r="P64"/>
  <c r="H64"/>
  <c r="T32"/>
  <c r="V32" s="1"/>
  <c r="N32"/>
  <c r="J32"/>
  <c r="L32"/>
  <c r="P32"/>
  <c r="Y32"/>
  <c r="H32"/>
  <c r="V223"/>
  <c r="V137"/>
  <c r="R89"/>
  <c r="R57"/>
  <c r="R187"/>
  <c r="R141"/>
  <c r="R73"/>
  <c r="R202"/>
  <c r="R97"/>
  <c r="V213"/>
  <c r="V249"/>
  <c r="V231"/>
  <c r="V215"/>
  <c r="V139"/>
  <c r="R219"/>
  <c r="V176"/>
  <c r="V144"/>
  <c r="V51"/>
  <c r="V204"/>
  <c r="R120"/>
  <c r="R230"/>
  <c r="R203"/>
  <c r="R195"/>
  <c r="V172"/>
  <c r="R136"/>
  <c r="R210"/>
  <c r="R194"/>
  <c r="R125"/>
  <c r="R201"/>
  <c r="V201" s="1"/>
  <c r="R81"/>
  <c r="R47"/>
  <c r="V53" i="9"/>
  <c r="V63"/>
  <c r="T22"/>
  <c r="V22" s="1"/>
  <c r="V33"/>
  <c r="V56"/>
  <c r="V64"/>
  <c r="N22"/>
  <c r="V29"/>
  <c r="V26"/>
  <c r="L34"/>
  <c r="V46"/>
  <c r="P14"/>
  <c r="V49"/>
  <c r="V73"/>
  <c r="V41"/>
  <c r="V72"/>
  <c r="V81"/>
  <c r="V17"/>
  <c r="V18"/>
  <c r="V70"/>
  <c r="V50"/>
  <c r="P22"/>
  <c r="V30"/>
  <c r="V80"/>
  <c r="V45"/>
  <c r="V13"/>
  <c r="V21"/>
  <c r="T34"/>
  <c r="V34" s="1"/>
  <c r="V78"/>
  <c r="L42"/>
  <c r="L22"/>
  <c r="V54"/>
  <c r="V65"/>
  <c r="V57"/>
  <c r="J14"/>
  <c r="H14"/>
  <c r="J42"/>
  <c r="H42"/>
  <c r="V61"/>
  <c r="V38"/>
  <c r="V77"/>
  <c r="V62"/>
  <c r="Y22"/>
  <c r="Y14"/>
  <c r="P42"/>
  <c r="V25"/>
  <c r="J22"/>
  <c r="H22"/>
  <c r="J34"/>
  <c r="H34"/>
  <c r="P34"/>
  <c r="N42"/>
  <c r="N34"/>
  <c r="N14"/>
  <c r="Y42"/>
  <c r="Y34"/>
  <c r="V71"/>
  <c r="T14"/>
  <c r="V37"/>
  <c r="R14"/>
  <c r="R42"/>
  <c r="V42" s="1"/>
  <c r="Y23"/>
  <c r="L23"/>
  <c r="P23"/>
  <c r="J23"/>
  <c r="T23"/>
  <c r="N23"/>
  <c r="H23"/>
  <c r="Y43"/>
  <c r="L43"/>
  <c r="H43"/>
  <c r="J43"/>
  <c r="T43"/>
  <c r="V43" s="1"/>
  <c r="N43"/>
  <c r="P43"/>
  <c r="Y35"/>
  <c r="L35"/>
  <c r="H35"/>
  <c r="J35"/>
  <c r="T35"/>
  <c r="N35"/>
  <c r="P35"/>
  <c r="Y27"/>
  <c r="L27"/>
  <c r="J27"/>
  <c r="T27"/>
  <c r="N27"/>
  <c r="P27"/>
  <c r="H27"/>
  <c r="T75"/>
  <c r="N75"/>
  <c r="J75"/>
  <c r="P75"/>
  <c r="H75"/>
  <c r="L75"/>
  <c r="Y75"/>
  <c r="Y15"/>
  <c r="L15"/>
  <c r="P15"/>
  <c r="H15"/>
  <c r="T15"/>
  <c r="V15" s="1"/>
  <c r="N15"/>
  <c r="J15"/>
  <c r="Y19"/>
  <c r="L19"/>
  <c r="H19"/>
  <c r="J19"/>
  <c r="T19"/>
  <c r="V19" s="1"/>
  <c r="N19"/>
  <c r="P19"/>
  <c r="V68"/>
  <c r="V66"/>
  <c r="V55"/>
  <c r="R27"/>
  <c r="R23"/>
  <c r="V52"/>
  <c r="V32"/>
  <c r="V48"/>
  <c r="V40"/>
  <c r="V20"/>
  <c r="V12"/>
  <c r="V28"/>
  <c r="Y51"/>
  <c r="L51"/>
  <c r="H51"/>
  <c r="T51"/>
  <c r="N51"/>
  <c r="P51"/>
  <c r="J51"/>
  <c r="Y74"/>
  <c r="L74"/>
  <c r="T74"/>
  <c r="J74"/>
  <c r="H74"/>
  <c r="N74"/>
  <c r="P74"/>
  <c r="T59"/>
  <c r="V59" s="1"/>
  <c r="N59"/>
  <c r="J59"/>
  <c r="P59"/>
  <c r="H59"/>
  <c r="L59"/>
  <c r="Y59"/>
  <c r="Y39"/>
  <c r="L39"/>
  <c r="J39"/>
  <c r="T39"/>
  <c r="N39"/>
  <c r="P39"/>
  <c r="H39"/>
  <c r="Y31"/>
  <c r="L31"/>
  <c r="H31"/>
  <c r="J31"/>
  <c r="T31"/>
  <c r="N31"/>
  <c r="P31"/>
  <c r="U84"/>
  <c r="Y11"/>
  <c r="L11"/>
  <c r="H11"/>
  <c r="J11"/>
  <c r="T11"/>
  <c r="V11" s="1"/>
  <c r="N11"/>
  <c r="P11"/>
  <c r="T67"/>
  <c r="V67" s="1"/>
  <c r="N67"/>
  <c r="J67"/>
  <c r="P67"/>
  <c r="Y67"/>
  <c r="L67"/>
  <c r="H67"/>
  <c r="Y58"/>
  <c r="L58"/>
  <c r="T58"/>
  <c r="V58" s="1"/>
  <c r="J58"/>
  <c r="H58"/>
  <c r="N58"/>
  <c r="P58"/>
  <c r="Y47"/>
  <c r="L47"/>
  <c r="P47"/>
  <c r="H47"/>
  <c r="J47"/>
  <c r="T47"/>
  <c r="V47" s="1"/>
  <c r="N47"/>
  <c r="R51"/>
  <c r="V69"/>
  <c r="V79"/>
  <c r="R74"/>
  <c r="V24"/>
  <c r="R39"/>
  <c r="R75"/>
  <c r="R35"/>
  <c r="R31"/>
  <c r="V44"/>
  <c r="V36"/>
  <c r="V16"/>
  <c r="V60" i="13" l="1"/>
  <c r="V49" i="12"/>
  <c r="V195" i="10"/>
  <c r="V57"/>
  <c r="V33"/>
  <c r="V159"/>
  <c r="V166"/>
  <c r="V158"/>
  <c r="V230"/>
  <c r="V259"/>
  <c r="V143"/>
  <c r="V134"/>
  <c r="V28"/>
  <c r="V194"/>
  <c r="V136"/>
  <c r="V141"/>
  <c r="V86"/>
  <c r="V73"/>
  <c r="V89"/>
  <c r="V253"/>
  <c r="V245"/>
  <c r="V224"/>
  <c r="V219"/>
  <c r="V179"/>
  <c r="V208"/>
  <c r="V175"/>
  <c r="V147"/>
  <c r="V110"/>
  <c r="V30"/>
  <c r="V47"/>
  <c r="V97"/>
  <c r="V11"/>
  <c r="Y266"/>
  <c r="T266"/>
  <c r="V266" s="1"/>
  <c r="P266"/>
  <c r="L266"/>
  <c r="H266"/>
  <c r="N266"/>
  <c r="J266"/>
  <c r="V81"/>
  <c r="V210"/>
  <c r="V120"/>
  <c r="V202"/>
  <c r="V187"/>
  <c r="V173"/>
  <c r="V49"/>
  <c r="V125"/>
  <c r="V203"/>
  <c r="V186"/>
  <c r="V51" i="9"/>
  <c r="V27"/>
  <c r="V31"/>
  <c r="V23"/>
  <c r="V39"/>
  <c r="V14"/>
  <c r="V75"/>
  <c r="Y84"/>
  <c r="T84"/>
  <c r="P84"/>
  <c r="N84"/>
  <c r="L84"/>
  <c r="R84"/>
  <c r="V84" s="1"/>
  <c r="H84"/>
  <c r="J84"/>
  <c r="V35"/>
  <c r="V74"/>
  <c r="S344" i="8" l="1"/>
  <c r="O344"/>
  <c r="M344"/>
  <c r="K344"/>
  <c r="I344"/>
  <c r="G344"/>
  <c r="Q233"/>
  <c r="U233" s="1"/>
  <c r="Q335"/>
  <c r="U335" s="1"/>
  <c r="Q334"/>
  <c r="U334" s="1"/>
  <c r="Q333"/>
  <c r="U333" s="1"/>
  <c r="Q332"/>
  <c r="U332" s="1"/>
  <c r="Q331"/>
  <c r="U331" s="1"/>
  <c r="Q330"/>
  <c r="U330" s="1"/>
  <c r="Q329"/>
  <c r="U329" s="1"/>
  <c r="Q328"/>
  <c r="U328" s="1"/>
  <c r="Q327"/>
  <c r="U327" s="1"/>
  <c r="Q326"/>
  <c r="U326" s="1"/>
  <c r="Q325"/>
  <c r="U325" s="1"/>
  <c r="Q324"/>
  <c r="U324" s="1"/>
  <c r="Q323"/>
  <c r="U323" s="1"/>
  <c r="Q322"/>
  <c r="U322" s="1"/>
  <c r="Q321"/>
  <c r="U321" s="1"/>
  <c r="Q320"/>
  <c r="U320" s="1"/>
  <c r="Q319"/>
  <c r="U319" s="1"/>
  <c r="Q318"/>
  <c r="U318" s="1"/>
  <c r="Q317"/>
  <c r="U317" s="1"/>
  <c r="Q316"/>
  <c r="U316" s="1"/>
  <c r="N316" s="1"/>
  <c r="Q315"/>
  <c r="U315" s="1"/>
  <c r="Q314"/>
  <c r="U314" s="1"/>
  <c r="Q313"/>
  <c r="U313" s="1"/>
  <c r="Q312"/>
  <c r="U312" s="1"/>
  <c r="N312" s="1"/>
  <c r="Q311"/>
  <c r="U311" s="1"/>
  <c r="T311" s="1"/>
  <c r="Q310"/>
  <c r="U310" s="1"/>
  <c r="Q309"/>
  <c r="U309" s="1"/>
  <c r="Q308"/>
  <c r="Q307"/>
  <c r="U307" s="1"/>
  <c r="Q306"/>
  <c r="U306" s="1"/>
  <c r="Q305"/>
  <c r="U305" s="1"/>
  <c r="Q304"/>
  <c r="U304" s="1"/>
  <c r="Y304" s="1"/>
  <c r="Q303"/>
  <c r="U303" s="1"/>
  <c r="Q302"/>
  <c r="U302" s="1"/>
  <c r="Q301"/>
  <c r="U301" s="1"/>
  <c r="Q300"/>
  <c r="U300" s="1"/>
  <c r="Q299"/>
  <c r="U299" s="1"/>
  <c r="Q298"/>
  <c r="U298" s="1"/>
  <c r="Q297"/>
  <c r="U297" s="1"/>
  <c r="Q296"/>
  <c r="U296" s="1"/>
  <c r="N296" s="1"/>
  <c r="Q295"/>
  <c r="U295" s="1"/>
  <c r="Q294"/>
  <c r="U294" s="1"/>
  <c r="Q293"/>
  <c r="U293" s="1"/>
  <c r="Q292"/>
  <c r="U292" s="1"/>
  <c r="N292" s="1"/>
  <c r="Q291"/>
  <c r="U291" s="1"/>
  <c r="Q290"/>
  <c r="U290" s="1"/>
  <c r="Q289"/>
  <c r="U289" s="1"/>
  <c r="Q288"/>
  <c r="U288" s="1"/>
  <c r="N288" s="1"/>
  <c r="Q287"/>
  <c r="U287" s="1"/>
  <c r="Q286"/>
  <c r="U286" s="1"/>
  <c r="Q285"/>
  <c r="U285" s="1"/>
  <c r="Q284"/>
  <c r="U284" s="1"/>
  <c r="N284" s="1"/>
  <c r="Q283"/>
  <c r="U283" s="1"/>
  <c r="Q282"/>
  <c r="U282" s="1"/>
  <c r="Q281"/>
  <c r="U281" s="1"/>
  <c r="Q280"/>
  <c r="U280" s="1"/>
  <c r="N280" s="1"/>
  <c r="Q279"/>
  <c r="U279" s="1"/>
  <c r="Q278"/>
  <c r="Q277"/>
  <c r="U277" s="1"/>
  <c r="Q276"/>
  <c r="Q275"/>
  <c r="U275" s="1"/>
  <c r="Q274"/>
  <c r="U274" s="1"/>
  <c r="Q273"/>
  <c r="U273" s="1"/>
  <c r="Q272"/>
  <c r="Q271"/>
  <c r="U271" s="1"/>
  <c r="Q270"/>
  <c r="Q269"/>
  <c r="U269" s="1"/>
  <c r="Q268"/>
  <c r="U268" s="1"/>
  <c r="Y268" s="1"/>
  <c r="Q267"/>
  <c r="U267" s="1"/>
  <c r="Q266"/>
  <c r="U266" s="1"/>
  <c r="Q265"/>
  <c r="U265" s="1"/>
  <c r="Q264"/>
  <c r="U264" s="1"/>
  <c r="R264" s="1"/>
  <c r="Q263"/>
  <c r="Q262"/>
  <c r="U262" s="1"/>
  <c r="Q261"/>
  <c r="U261" s="1"/>
  <c r="Q260"/>
  <c r="U260" s="1"/>
  <c r="R260" s="1"/>
  <c r="Q259"/>
  <c r="Q258"/>
  <c r="U258" s="1"/>
  <c r="Q257"/>
  <c r="U257" s="1"/>
  <c r="Q256"/>
  <c r="Q255"/>
  <c r="Q254"/>
  <c r="U254" s="1"/>
  <c r="Q253"/>
  <c r="U253" s="1"/>
  <c r="Q252"/>
  <c r="U252" s="1"/>
  <c r="P252" s="1"/>
  <c r="Q251"/>
  <c r="U251" s="1"/>
  <c r="Q250"/>
  <c r="U250" s="1"/>
  <c r="Q249"/>
  <c r="U249" s="1"/>
  <c r="Q248"/>
  <c r="U248" s="1"/>
  <c r="Y248" s="1"/>
  <c r="Q247"/>
  <c r="U247" s="1"/>
  <c r="Q246"/>
  <c r="U246" s="1"/>
  <c r="Q245"/>
  <c r="U245" s="1"/>
  <c r="Q244"/>
  <c r="U244" s="1"/>
  <c r="R244" s="1"/>
  <c r="Q243"/>
  <c r="Q242"/>
  <c r="U242" s="1"/>
  <c r="Q241"/>
  <c r="U241" s="1"/>
  <c r="Q240"/>
  <c r="U240" s="1"/>
  <c r="P240" s="1"/>
  <c r="Q239"/>
  <c r="U239" s="1"/>
  <c r="Q238"/>
  <c r="U238" s="1"/>
  <c r="Q237"/>
  <c r="U237" s="1"/>
  <c r="Q236"/>
  <c r="U236" s="1"/>
  <c r="Q340"/>
  <c r="U340" s="1"/>
  <c r="Q339"/>
  <c r="U339" s="1"/>
  <c r="Q338"/>
  <c r="U338" s="1"/>
  <c r="Q337"/>
  <c r="U337" s="1"/>
  <c r="P337" s="1"/>
  <c r="Q336"/>
  <c r="U336" s="1"/>
  <c r="Q235"/>
  <c r="U235" s="1"/>
  <c r="Q234"/>
  <c r="U234" s="1"/>
  <c r="Q232"/>
  <c r="Q231"/>
  <c r="U231" s="1"/>
  <c r="Q230"/>
  <c r="U230" s="1"/>
  <c r="Q229"/>
  <c r="U229" s="1"/>
  <c r="Q228"/>
  <c r="U228" s="1"/>
  <c r="H228" s="1"/>
  <c r="Q227"/>
  <c r="U227" s="1"/>
  <c r="Q226"/>
  <c r="U226" s="1"/>
  <c r="Q225"/>
  <c r="U225" s="1"/>
  <c r="Q224"/>
  <c r="Q223"/>
  <c r="U223" s="1"/>
  <c r="Q222"/>
  <c r="U222" s="1"/>
  <c r="Q221"/>
  <c r="U221" s="1"/>
  <c r="Q220"/>
  <c r="U220" s="1"/>
  <c r="P220" s="1"/>
  <c r="Q219"/>
  <c r="U219" s="1"/>
  <c r="Q218"/>
  <c r="U218" s="1"/>
  <c r="Q217"/>
  <c r="U217" s="1"/>
  <c r="Q216"/>
  <c r="U216" s="1"/>
  <c r="Q215"/>
  <c r="U215" s="1"/>
  <c r="Q214"/>
  <c r="U214" s="1"/>
  <c r="Q213"/>
  <c r="U213" s="1"/>
  <c r="Q212"/>
  <c r="U212" s="1"/>
  <c r="H212" s="1"/>
  <c r="Q211"/>
  <c r="U211" s="1"/>
  <c r="Q210"/>
  <c r="U210" s="1"/>
  <c r="Q209"/>
  <c r="U209" s="1"/>
  <c r="Q208"/>
  <c r="U208" s="1"/>
  <c r="Q207"/>
  <c r="U207" s="1"/>
  <c r="Q206"/>
  <c r="U206" s="1"/>
  <c r="Q205"/>
  <c r="Q204"/>
  <c r="U204" s="1"/>
  <c r="Q203"/>
  <c r="U203" s="1"/>
  <c r="P203" s="1"/>
  <c r="Q202"/>
  <c r="U202" s="1"/>
  <c r="T202" s="1"/>
  <c r="Q201"/>
  <c r="U201" s="1"/>
  <c r="Q200"/>
  <c r="U200" s="1"/>
  <c r="Q199"/>
  <c r="U199" s="1"/>
  <c r="Q198"/>
  <c r="U198" s="1"/>
  <c r="Q197"/>
  <c r="Q196"/>
  <c r="U196" s="1"/>
  <c r="Q195"/>
  <c r="U195" s="1"/>
  <c r="P195" s="1"/>
  <c r="Q194"/>
  <c r="U194" s="1"/>
  <c r="Q193"/>
  <c r="U193" s="1"/>
  <c r="Q192"/>
  <c r="U192" s="1"/>
  <c r="Q191"/>
  <c r="U191" s="1"/>
  <c r="Q190"/>
  <c r="U190" s="1"/>
  <c r="Q189"/>
  <c r="Q188"/>
  <c r="U188" s="1"/>
  <c r="Q187"/>
  <c r="U187" s="1"/>
  <c r="Q186"/>
  <c r="U186" s="1"/>
  <c r="T186" s="1"/>
  <c r="Q185"/>
  <c r="U185" s="1"/>
  <c r="Q184"/>
  <c r="Q183"/>
  <c r="U183" s="1"/>
  <c r="Q182"/>
  <c r="U182" s="1"/>
  <c r="Q181"/>
  <c r="U181" s="1"/>
  <c r="Q180"/>
  <c r="Q179"/>
  <c r="U179" s="1"/>
  <c r="Q178"/>
  <c r="U178" s="1"/>
  <c r="Q177"/>
  <c r="U177" s="1"/>
  <c r="Q176"/>
  <c r="U176" s="1"/>
  <c r="R176" s="1"/>
  <c r="Q175"/>
  <c r="U175" s="1"/>
  <c r="Q174"/>
  <c r="U174" s="1"/>
  <c r="Q173"/>
  <c r="Q172"/>
  <c r="Q171"/>
  <c r="U171" s="1"/>
  <c r="Q170"/>
  <c r="U170" s="1"/>
  <c r="Q169"/>
  <c r="U169" s="1"/>
  <c r="Q168"/>
  <c r="U168" s="1"/>
  <c r="Q167"/>
  <c r="U167" s="1"/>
  <c r="P167" s="1"/>
  <c r="Q166"/>
  <c r="U166" s="1"/>
  <c r="Q165"/>
  <c r="U165" s="1"/>
  <c r="Q164"/>
  <c r="Q163"/>
  <c r="U163" s="1"/>
  <c r="Q162"/>
  <c r="U162" s="1"/>
  <c r="Q161"/>
  <c r="U161" s="1"/>
  <c r="Q160"/>
  <c r="U160" s="1"/>
  <c r="R160" s="1"/>
  <c r="Q159"/>
  <c r="U159" s="1"/>
  <c r="Q158"/>
  <c r="U158" s="1"/>
  <c r="Q157"/>
  <c r="Q156"/>
  <c r="Q155"/>
  <c r="U155" s="1"/>
  <c r="Q154"/>
  <c r="U154" s="1"/>
  <c r="Q153"/>
  <c r="U153" s="1"/>
  <c r="Q152"/>
  <c r="Q151"/>
  <c r="U151" s="1"/>
  <c r="Q150"/>
  <c r="U150" s="1"/>
  <c r="Q149"/>
  <c r="U149" s="1"/>
  <c r="Q148"/>
  <c r="Q147"/>
  <c r="U147" s="1"/>
  <c r="Q146"/>
  <c r="U146" s="1"/>
  <c r="Q145"/>
  <c r="U145" s="1"/>
  <c r="Q144"/>
  <c r="Q143"/>
  <c r="U143" s="1"/>
  <c r="Q142"/>
  <c r="U142" s="1"/>
  <c r="Q141"/>
  <c r="U141" s="1"/>
  <c r="Q140"/>
  <c r="U140" s="1"/>
  <c r="Q139"/>
  <c r="U139" s="1"/>
  <c r="Q138"/>
  <c r="U138" s="1"/>
  <c r="Q137"/>
  <c r="U137" s="1"/>
  <c r="Q136"/>
  <c r="U136" s="1"/>
  <c r="Q135"/>
  <c r="U135" s="1"/>
  <c r="Q134"/>
  <c r="U134" s="1"/>
  <c r="Q133"/>
  <c r="Q132"/>
  <c r="U132" s="1"/>
  <c r="Q131"/>
  <c r="U131" s="1"/>
  <c r="Q130"/>
  <c r="U130" s="1"/>
  <c r="Q129"/>
  <c r="U129" s="1"/>
  <c r="Q128"/>
  <c r="U128" s="1"/>
  <c r="Q127"/>
  <c r="U127" s="1"/>
  <c r="Q126"/>
  <c r="U126" s="1"/>
  <c r="T126" s="1"/>
  <c r="Q125"/>
  <c r="U125" s="1"/>
  <c r="Q124"/>
  <c r="U124" s="1"/>
  <c r="Q123"/>
  <c r="U123" s="1"/>
  <c r="Q122"/>
  <c r="U122" s="1"/>
  <c r="Q121"/>
  <c r="U121" s="1"/>
  <c r="Q120"/>
  <c r="Q119"/>
  <c r="U119" s="1"/>
  <c r="Q117"/>
  <c r="U117" s="1"/>
  <c r="Q116"/>
  <c r="U116" s="1"/>
  <c r="Q115"/>
  <c r="U115" s="1"/>
  <c r="Q114"/>
  <c r="U114" s="1"/>
  <c r="Q113"/>
  <c r="U113" s="1"/>
  <c r="Q112"/>
  <c r="U112" s="1"/>
  <c r="Q111"/>
  <c r="U111" s="1"/>
  <c r="Q110"/>
  <c r="Q109"/>
  <c r="U109" s="1"/>
  <c r="Q108"/>
  <c r="U108" s="1"/>
  <c r="Q107"/>
  <c r="U107" s="1"/>
  <c r="Q106"/>
  <c r="Q105"/>
  <c r="U105" s="1"/>
  <c r="Q104"/>
  <c r="U104" s="1"/>
  <c r="Q103"/>
  <c r="U103" s="1"/>
  <c r="Q102"/>
  <c r="Q101"/>
  <c r="U101" s="1"/>
  <c r="Q100"/>
  <c r="U100" s="1"/>
  <c r="Q99"/>
  <c r="U99" s="1"/>
  <c r="Q98"/>
  <c r="Q97"/>
  <c r="U97" s="1"/>
  <c r="Q96"/>
  <c r="Q95"/>
  <c r="U95" s="1"/>
  <c r="Q94"/>
  <c r="Q93"/>
  <c r="U93" s="1"/>
  <c r="Q92"/>
  <c r="U92" s="1"/>
  <c r="Q91"/>
  <c r="U91" s="1"/>
  <c r="Q90"/>
  <c r="Q89"/>
  <c r="U89" s="1"/>
  <c r="Q88"/>
  <c r="U88" s="1"/>
  <c r="Q87"/>
  <c r="U87" s="1"/>
  <c r="Q86"/>
  <c r="Q85"/>
  <c r="U85" s="1"/>
  <c r="Q74"/>
  <c r="U74" s="1"/>
  <c r="Q73"/>
  <c r="U73" s="1"/>
  <c r="Q72"/>
  <c r="U72" s="1"/>
  <c r="Y72" s="1"/>
  <c r="Q71"/>
  <c r="U71" s="1"/>
  <c r="Q70"/>
  <c r="U70" s="1"/>
  <c r="Q69"/>
  <c r="U69" s="1"/>
  <c r="Q68"/>
  <c r="U68" s="1"/>
  <c r="Y68" s="1"/>
  <c r="Q67"/>
  <c r="U67" s="1"/>
  <c r="Q66"/>
  <c r="U66" s="1"/>
  <c r="Q65"/>
  <c r="U65" s="1"/>
  <c r="Q64"/>
  <c r="U64" s="1"/>
  <c r="Q63"/>
  <c r="U63" s="1"/>
  <c r="R63" s="1"/>
  <c r="Q62"/>
  <c r="U62" s="1"/>
  <c r="Q61"/>
  <c r="U61" s="1"/>
  <c r="Q60"/>
  <c r="U60" s="1"/>
  <c r="Y60" s="1"/>
  <c r="Q59"/>
  <c r="U59" s="1"/>
  <c r="R59" s="1"/>
  <c r="Q58"/>
  <c r="Q57"/>
  <c r="U57" s="1"/>
  <c r="Q56"/>
  <c r="U56" s="1"/>
  <c r="Y56" s="1"/>
  <c r="Q55"/>
  <c r="U55" s="1"/>
  <c r="Q54"/>
  <c r="U54" s="1"/>
  <c r="Q53"/>
  <c r="U53" s="1"/>
  <c r="Q52"/>
  <c r="U52" s="1"/>
  <c r="Q51"/>
  <c r="U51" s="1"/>
  <c r="R51" s="1"/>
  <c r="Q50"/>
  <c r="Q49"/>
  <c r="U49" s="1"/>
  <c r="Q48"/>
  <c r="U48" s="1"/>
  <c r="Q47"/>
  <c r="U47" s="1"/>
  <c r="R47" s="1"/>
  <c r="Q46"/>
  <c r="U46" s="1"/>
  <c r="Q45"/>
  <c r="U45" s="1"/>
  <c r="Q44"/>
  <c r="U44" s="1"/>
  <c r="Q43"/>
  <c r="U43" s="1"/>
  <c r="T43" s="1"/>
  <c r="Q42"/>
  <c r="Q41"/>
  <c r="U41" s="1"/>
  <c r="Q40"/>
  <c r="U40" s="1"/>
  <c r="Y40" s="1"/>
  <c r="Q39"/>
  <c r="U39" s="1"/>
  <c r="T39" s="1"/>
  <c r="Q38"/>
  <c r="Q37"/>
  <c r="U37" s="1"/>
  <c r="Q36"/>
  <c r="U36" s="1"/>
  <c r="Q35"/>
  <c r="U35" s="1"/>
  <c r="T35" s="1"/>
  <c r="Q34"/>
  <c r="U34" s="1"/>
  <c r="Q33"/>
  <c r="U33" s="1"/>
  <c r="Q32"/>
  <c r="U32" s="1"/>
  <c r="Q31"/>
  <c r="U31" s="1"/>
  <c r="T31" s="1"/>
  <c r="Q30"/>
  <c r="Q29"/>
  <c r="U29" s="1"/>
  <c r="Q28"/>
  <c r="U28" s="1"/>
  <c r="Q27"/>
  <c r="U27" s="1"/>
  <c r="Q26"/>
  <c r="U26" s="1"/>
  <c r="Q25"/>
  <c r="U25" s="1"/>
  <c r="Q24"/>
  <c r="U24" s="1"/>
  <c r="Q23"/>
  <c r="U23" s="1"/>
  <c r="T23" s="1"/>
  <c r="Q22"/>
  <c r="U22" s="1"/>
  <c r="Q21"/>
  <c r="U21" s="1"/>
  <c r="Q20"/>
  <c r="U20" s="1"/>
  <c r="Q19"/>
  <c r="U19" s="1"/>
  <c r="T19" s="1"/>
  <c r="Q341"/>
  <c r="Q118"/>
  <c r="U118" s="1"/>
  <c r="Y118" s="1"/>
  <c r="Q84"/>
  <c r="U84" s="1"/>
  <c r="T84" s="1"/>
  <c r="Q83"/>
  <c r="U83" s="1"/>
  <c r="J83" s="1"/>
  <c r="Q82"/>
  <c r="U82" s="1"/>
  <c r="Y82" s="1"/>
  <c r="Q81"/>
  <c r="U81" s="1"/>
  <c r="Y81" s="1"/>
  <c r="Q80"/>
  <c r="U80" s="1"/>
  <c r="Y80" s="1"/>
  <c r="Q79"/>
  <c r="U79" s="1"/>
  <c r="J79" s="1"/>
  <c r="Q78"/>
  <c r="U78" s="1"/>
  <c r="L78" s="1"/>
  <c r="Q16"/>
  <c r="U16" s="1"/>
  <c r="Y16" s="1"/>
  <c r="Q77"/>
  <c r="U77" s="1"/>
  <c r="Y77" s="1"/>
  <c r="Q76"/>
  <c r="U76" s="1"/>
  <c r="Y76" s="1"/>
  <c r="Q75"/>
  <c r="U75" s="1"/>
  <c r="Y75" s="1"/>
  <c r="Q18"/>
  <c r="U18" s="1"/>
  <c r="Y18" s="1"/>
  <c r="Q17"/>
  <c r="U17" s="1"/>
  <c r="Y17" s="1"/>
  <c r="Q15"/>
  <c r="U15" s="1"/>
  <c r="Y15" s="1"/>
  <c r="Q14"/>
  <c r="U14" s="1"/>
  <c r="Y14" s="1"/>
  <c r="Q13"/>
  <c r="U13" s="1"/>
  <c r="Y13" s="1"/>
  <c r="Q12"/>
  <c r="U12" s="1"/>
  <c r="Y12" s="1"/>
  <c r="Q11"/>
  <c r="U11" s="1"/>
  <c r="J11" s="1"/>
  <c r="Q344" l="1"/>
  <c r="T251"/>
  <c r="N251"/>
  <c r="Y237"/>
  <c r="T237"/>
  <c r="Y277"/>
  <c r="R277"/>
  <c r="N277"/>
  <c r="T277"/>
  <c r="P277"/>
  <c r="L277"/>
  <c r="N304"/>
  <c r="R237"/>
  <c r="J335"/>
  <c r="T335"/>
  <c r="N335"/>
  <c r="L335"/>
  <c r="Y335"/>
  <c r="R335"/>
  <c r="V335" s="1"/>
  <c r="H335"/>
  <c r="P335"/>
  <c r="Y334"/>
  <c r="H334"/>
  <c r="T334"/>
  <c r="R334"/>
  <c r="P334"/>
  <c r="L334"/>
  <c r="N334"/>
  <c r="J334"/>
  <c r="P333"/>
  <c r="H333"/>
  <c r="J333"/>
  <c r="L333"/>
  <c r="T333"/>
  <c r="R333"/>
  <c r="Y333"/>
  <c r="N333"/>
  <c r="Y332"/>
  <c r="J332"/>
  <c r="H332"/>
  <c r="N332"/>
  <c r="R332"/>
  <c r="L332"/>
  <c r="P332"/>
  <c r="T332"/>
  <c r="T331"/>
  <c r="J331"/>
  <c r="P331"/>
  <c r="H331"/>
  <c r="R331"/>
  <c r="V331" s="1"/>
  <c r="Y331"/>
  <c r="L331"/>
  <c r="N331"/>
  <c r="Y330"/>
  <c r="P330"/>
  <c r="N330"/>
  <c r="H330"/>
  <c r="T330"/>
  <c r="R330"/>
  <c r="L330"/>
  <c r="J330"/>
  <c r="H329"/>
  <c r="P329"/>
  <c r="N329"/>
  <c r="Y329"/>
  <c r="R329"/>
  <c r="T329"/>
  <c r="L329"/>
  <c r="J329"/>
  <c r="Y328"/>
  <c r="T328"/>
  <c r="J328"/>
  <c r="N328"/>
  <c r="H328"/>
  <c r="P328"/>
  <c r="L328"/>
  <c r="R328"/>
  <c r="P327"/>
  <c r="T327"/>
  <c r="N327"/>
  <c r="L327"/>
  <c r="Y327"/>
  <c r="R327"/>
  <c r="V327" s="1"/>
  <c r="H327"/>
  <c r="J327"/>
  <c r="Y326"/>
  <c r="H326"/>
  <c r="T326"/>
  <c r="R326"/>
  <c r="P326"/>
  <c r="L326"/>
  <c r="N326"/>
  <c r="J326"/>
  <c r="H325"/>
  <c r="P325"/>
  <c r="N325"/>
  <c r="Y325"/>
  <c r="R325"/>
  <c r="T325"/>
  <c r="L325"/>
  <c r="J325"/>
  <c r="Y324"/>
  <c r="J324"/>
  <c r="N324"/>
  <c r="H324"/>
  <c r="R324"/>
  <c r="L324"/>
  <c r="P324"/>
  <c r="T324"/>
  <c r="J323"/>
  <c r="T323"/>
  <c r="N323"/>
  <c r="L323"/>
  <c r="Y323"/>
  <c r="R323"/>
  <c r="V323" s="1"/>
  <c r="H323"/>
  <c r="P323"/>
  <c r="Y322"/>
  <c r="H322"/>
  <c r="R322"/>
  <c r="J322"/>
  <c r="N322"/>
  <c r="L322"/>
  <c r="P322"/>
  <c r="T322"/>
  <c r="H321"/>
  <c r="P321"/>
  <c r="N321"/>
  <c r="Y321"/>
  <c r="R321"/>
  <c r="T321"/>
  <c r="L321"/>
  <c r="J321"/>
  <c r="Y320"/>
  <c r="N320"/>
  <c r="H320"/>
  <c r="J320"/>
  <c r="R320"/>
  <c r="L320"/>
  <c r="P320"/>
  <c r="T320"/>
  <c r="J319"/>
  <c r="T319"/>
  <c r="N319"/>
  <c r="L319"/>
  <c r="Y319"/>
  <c r="R319"/>
  <c r="V319" s="1"/>
  <c r="H319"/>
  <c r="P319"/>
  <c r="Y318"/>
  <c r="H318"/>
  <c r="T318"/>
  <c r="R318"/>
  <c r="P318"/>
  <c r="L318"/>
  <c r="N318"/>
  <c r="J318"/>
  <c r="H317"/>
  <c r="L317"/>
  <c r="P317"/>
  <c r="N317"/>
  <c r="Y317"/>
  <c r="R317"/>
  <c r="T317"/>
  <c r="J317"/>
  <c r="R316"/>
  <c r="L316"/>
  <c r="P316"/>
  <c r="T316"/>
  <c r="Y316"/>
  <c r="H316"/>
  <c r="J316"/>
  <c r="P315"/>
  <c r="J315"/>
  <c r="H315"/>
  <c r="T315"/>
  <c r="N315"/>
  <c r="L315"/>
  <c r="Y315"/>
  <c r="R315"/>
  <c r="V315" s="1"/>
  <c r="N314"/>
  <c r="J314"/>
  <c r="Y314"/>
  <c r="H314"/>
  <c r="T314"/>
  <c r="R314"/>
  <c r="P314"/>
  <c r="L314"/>
  <c r="T313"/>
  <c r="L313"/>
  <c r="J313"/>
  <c r="P313"/>
  <c r="H313"/>
  <c r="N313"/>
  <c r="Y313"/>
  <c r="R313"/>
  <c r="R312"/>
  <c r="L312"/>
  <c r="P312"/>
  <c r="T312"/>
  <c r="Y312"/>
  <c r="H312"/>
  <c r="J312"/>
  <c r="J311"/>
  <c r="P311"/>
  <c r="H311"/>
  <c r="R311"/>
  <c r="V311" s="1"/>
  <c r="Y311"/>
  <c r="L311"/>
  <c r="N311"/>
  <c r="H310"/>
  <c r="J310"/>
  <c r="Y310"/>
  <c r="T310"/>
  <c r="P310"/>
  <c r="L310"/>
  <c r="N310"/>
  <c r="R310"/>
  <c r="V310" s="1"/>
  <c r="Y309"/>
  <c r="L309"/>
  <c r="J309"/>
  <c r="P309"/>
  <c r="N309"/>
  <c r="T309"/>
  <c r="H309"/>
  <c r="R309"/>
  <c r="U308"/>
  <c r="R308" s="1"/>
  <c r="T307"/>
  <c r="N307"/>
  <c r="L307"/>
  <c r="P307"/>
  <c r="J307"/>
  <c r="Y307"/>
  <c r="R307"/>
  <c r="H307"/>
  <c r="H306"/>
  <c r="L306"/>
  <c r="T306"/>
  <c r="P306"/>
  <c r="R306"/>
  <c r="Y306"/>
  <c r="J306"/>
  <c r="N306"/>
  <c r="Y305"/>
  <c r="L305"/>
  <c r="J305"/>
  <c r="P305"/>
  <c r="N305"/>
  <c r="T305"/>
  <c r="H305"/>
  <c r="R305"/>
  <c r="R304"/>
  <c r="L304"/>
  <c r="H304"/>
  <c r="J304"/>
  <c r="P304"/>
  <c r="T304"/>
  <c r="J303"/>
  <c r="P303"/>
  <c r="T303"/>
  <c r="N303"/>
  <c r="Y303"/>
  <c r="L303"/>
  <c r="H303"/>
  <c r="R303"/>
  <c r="Y302"/>
  <c r="J302"/>
  <c r="T302"/>
  <c r="R302"/>
  <c r="P302"/>
  <c r="H302"/>
  <c r="N302"/>
  <c r="L302"/>
  <c r="L301"/>
  <c r="J301"/>
  <c r="P301"/>
  <c r="N301"/>
  <c r="H301"/>
  <c r="Y301"/>
  <c r="R301"/>
  <c r="T301"/>
  <c r="Y300"/>
  <c r="N300"/>
  <c r="R300"/>
  <c r="L300"/>
  <c r="H300"/>
  <c r="J300"/>
  <c r="P300"/>
  <c r="T300"/>
  <c r="J299"/>
  <c r="T299"/>
  <c r="N299"/>
  <c r="Y299"/>
  <c r="R299"/>
  <c r="L299"/>
  <c r="P299"/>
  <c r="H299"/>
  <c r="T298"/>
  <c r="P298"/>
  <c r="H298"/>
  <c r="N298"/>
  <c r="L298"/>
  <c r="Y298"/>
  <c r="J298"/>
  <c r="R298"/>
  <c r="L297"/>
  <c r="J297"/>
  <c r="P297"/>
  <c r="N297"/>
  <c r="H297"/>
  <c r="Y297"/>
  <c r="R297"/>
  <c r="T297"/>
  <c r="R296"/>
  <c r="H296"/>
  <c r="J296"/>
  <c r="P296"/>
  <c r="T296"/>
  <c r="Y296"/>
  <c r="L296"/>
  <c r="P295"/>
  <c r="H295"/>
  <c r="T295"/>
  <c r="N295"/>
  <c r="Y295"/>
  <c r="R295"/>
  <c r="L295"/>
  <c r="J295"/>
  <c r="N294"/>
  <c r="L294"/>
  <c r="P294"/>
  <c r="H294"/>
  <c r="Y294"/>
  <c r="J294"/>
  <c r="T294"/>
  <c r="R294"/>
  <c r="T293"/>
  <c r="Y293"/>
  <c r="R293"/>
  <c r="L293"/>
  <c r="J293"/>
  <c r="P293"/>
  <c r="N293"/>
  <c r="H293"/>
  <c r="R292"/>
  <c r="L292"/>
  <c r="H292"/>
  <c r="J292"/>
  <c r="P292"/>
  <c r="T292"/>
  <c r="Y292"/>
  <c r="P291"/>
  <c r="H291"/>
  <c r="J291"/>
  <c r="T291"/>
  <c r="N291"/>
  <c r="Y291"/>
  <c r="R291"/>
  <c r="L291"/>
  <c r="N290"/>
  <c r="L290"/>
  <c r="P290"/>
  <c r="Y290"/>
  <c r="J290"/>
  <c r="T290"/>
  <c r="R290"/>
  <c r="H290"/>
  <c r="T289"/>
  <c r="P289"/>
  <c r="N289"/>
  <c r="H289"/>
  <c r="Y289"/>
  <c r="L289"/>
  <c r="J289"/>
  <c r="R289"/>
  <c r="R288"/>
  <c r="L288"/>
  <c r="H288"/>
  <c r="J288"/>
  <c r="P288"/>
  <c r="T288"/>
  <c r="Y288"/>
  <c r="P287"/>
  <c r="H287"/>
  <c r="Y287"/>
  <c r="L287"/>
  <c r="J287"/>
  <c r="T287"/>
  <c r="N287"/>
  <c r="R287"/>
  <c r="N286"/>
  <c r="L286"/>
  <c r="T286"/>
  <c r="P286"/>
  <c r="Y286"/>
  <c r="J286"/>
  <c r="R286"/>
  <c r="V286" s="1"/>
  <c r="H286"/>
  <c r="T285"/>
  <c r="L285"/>
  <c r="J285"/>
  <c r="P285"/>
  <c r="N285"/>
  <c r="H285"/>
  <c r="Y285"/>
  <c r="R285"/>
  <c r="R284"/>
  <c r="H284"/>
  <c r="J284"/>
  <c r="P284"/>
  <c r="T284"/>
  <c r="V284" s="1"/>
  <c r="Y284"/>
  <c r="L284"/>
  <c r="P283"/>
  <c r="H283"/>
  <c r="J283"/>
  <c r="T283"/>
  <c r="N283"/>
  <c r="R283"/>
  <c r="L283"/>
  <c r="Y283"/>
  <c r="N282"/>
  <c r="L282"/>
  <c r="Y282"/>
  <c r="J282"/>
  <c r="T282"/>
  <c r="R282"/>
  <c r="P282"/>
  <c r="H282"/>
  <c r="T281"/>
  <c r="L281"/>
  <c r="J281"/>
  <c r="P281"/>
  <c r="N281"/>
  <c r="H281"/>
  <c r="Y281"/>
  <c r="R281"/>
  <c r="R280"/>
  <c r="L280"/>
  <c r="H280"/>
  <c r="J280"/>
  <c r="P280"/>
  <c r="T280"/>
  <c r="Y280"/>
  <c r="Y279"/>
  <c r="L279"/>
  <c r="N279"/>
  <c r="J279"/>
  <c r="T279"/>
  <c r="H279"/>
  <c r="P279"/>
  <c r="R279"/>
  <c r="R278"/>
  <c r="U278"/>
  <c r="J277"/>
  <c r="H277"/>
  <c r="R276"/>
  <c r="U276"/>
  <c r="T275"/>
  <c r="N275"/>
  <c r="H275"/>
  <c r="R275"/>
  <c r="L275"/>
  <c r="Y275"/>
  <c r="J275"/>
  <c r="P275"/>
  <c r="J274"/>
  <c r="T274"/>
  <c r="N274"/>
  <c r="L274"/>
  <c r="H274"/>
  <c r="Y274"/>
  <c r="P274"/>
  <c r="R274"/>
  <c r="J273"/>
  <c r="T273"/>
  <c r="P273"/>
  <c r="N273"/>
  <c r="L273"/>
  <c r="Y273"/>
  <c r="H273"/>
  <c r="R273"/>
  <c r="U272"/>
  <c r="R272" s="1"/>
  <c r="T271"/>
  <c r="P271"/>
  <c r="J271"/>
  <c r="Y271"/>
  <c r="L271"/>
  <c r="N271"/>
  <c r="H271"/>
  <c r="R271"/>
  <c r="U270"/>
  <c r="Y270" s="1"/>
  <c r="Y269"/>
  <c r="N269"/>
  <c r="L269"/>
  <c r="T269"/>
  <c r="P269"/>
  <c r="R269"/>
  <c r="J269"/>
  <c r="H269"/>
  <c r="R268"/>
  <c r="H268"/>
  <c r="J268"/>
  <c r="L268"/>
  <c r="N268"/>
  <c r="P268"/>
  <c r="T268"/>
  <c r="N267"/>
  <c r="H267"/>
  <c r="T267"/>
  <c r="P267"/>
  <c r="J267"/>
  <c r="Y267"/>
  <c r="L267"/>
  <c r="R267"/>
  <c r="Y266"/>
  <c r="R266"/>
  <c r="N266"/>
  <c r="L266"/>
  <c r="H266"/>
  <c r="T266"/>
  <c r="J266"/>
  <c r="P266"/>
  <c r="N265"/>
  <c r="L265"/>
  <c r="J265"/>
  <c r="Y265"/>
  <c r="H265"/>
  <c r="T265"/>
  <c r="R265"/>
  <c r="P265"/>
  <c r="N264"/>
  <c r="P264"/>
  <c r="H264"/>
  <c r="J264"/>
  <c r="L264"/>
  <c r="T264"/>
  <c r="V264" s="1"/>
  <c r="Y264"/>
  <c r="U263"/>
  <c r="R263" s="1"/>
  <c r="Y262"/>
  <c r="P262"/>
  <c r="J262"/>
  <c r="T262"/>
  <c r="N262"/>
  <c r="R262"/>
  <c r="L262"/>
  <c r="H262"/>
  <c r="T261"/>
  <c r="P261"/>
  <c r="N261"/>
  <c r="L261"/>
  <c r="J261"/>
  <c r="Y261"/>
  <c r="H261"/>
  <c r="R261"/>
  <c r="N260"/>
  <c r="P260"/>
  <c r="H260"/>
  <c r="J260"/>
  <c r="L260"/>
  <c r="T260"/>
  <c r="V260" s="1"/>
  <c r="Y260"/>
  <c r="U259"/>
  <c r="R259" s="1"/>
  <c r="R258"/>
  <c r="L258"/>
  <c r="H258"/>
  <c r="Y258"/>
  <c r="P258"/>
  <c r="J258"/>
  <c r="T258"/>
  <c r="N258"/>
  <c r="T257"/>
  <c r="P257"/>
  <c r="Y257"/>
  <c r="N257"/>
  <c r="L257"/>
  <c r="J257"/>
  <c r="H257"/>
  <c r="R257"/>
  <c r="U256"/>
  <c r="R256" s="1"/>
  <c r="U255"/>
  <c r="R255" s="1"/>
  <c r="R254"/>
  <c r="L254"/>
  <c r="H254"/>
  <c r="N254"/>
  <c r="Y254"/>
  <c r="P254"/>
  <c r="J254"/>
  <c r="T254"/>
  <c r="T253"/>
  <c r="P253"/>
  <c r="N253"/>
  <c r="L253"/>
  <c r="J253"/>
  <c r="Y253"/>
  <c r="H253"/>
  <c r="R253"/>
  <c r="R252"/>
  <c r="H252"/>
  <c r="J252"/>
  <c r="L252"/>
  <c r="T252"/>
  <c r="V252" s="1"/>
  <c r="Y252"/>
  <c r="N252"/>
  <c r="L251"/>
  <c r="R251"/>
  <c r="J251"/>
  <c r="Y251"/>
  <c r="H251"/>
  <c r="P251"/>
  <c r="T250"/>
  <c r="N250"/>
  <c r="J250"/>
  <c r="Y250"/>
  <c r="P250"/>
  <c r="L250"/>
  <c r="H250"/>
  <c r="R250"/>
  <c r="Y249"/>
  <c r="N249"/>
  <c r="H249"/>
  <c r="T249"/>
  <c r="P249"/>
  <c r="L249"/>
  <c r="R249"/>
  <c r="J249"/>
  <c r="R248"/>
  <c r="H248"/>
  <c r="J248"/>
  <c r="L248"/>
  <c r="N248"/>
  <c r="P248"/>
  <c r="T248"/>
  <c r="N247"/>
  <c r="T247"/>
  <c r="P247"/>
  <c r="H247"/>
  <c r="Y247"/>
  <c r="J247"/>
  <c r="R247"/>
  <c r="L247"/>
  <c r="Y246"/>
  <c r="P246"/>
  <c r="L246"/>
  <c r="H246"/>
  <c r="T246"/>
  <c r="N246"/>
  <c r="J246"/>
  <c r="R246"/>
  <c r="N245"/>
  <c r="J245"/>
  <c r="T245"/>
  <c r="R245"/>
  <c r="L245"/>
  <c r="Y245"/>
  <c r="P245"/>
  <c r="H245"/>
  <c r="H244"/>
  <c r="J244"/>
  <c r="L244"/>
  <c r="N244"/>
  <c r="P244"/>
  <c r="T244"/>
  <c r="V244" s="1"/>
  <c r="Y244"/>
  <c r="U243"/>
  <c r="R243" s="1"/>
  <c r="R242"/>
  <c r="Y242"/>
  <c r="P242"/>
  <c r="L242"/>
  <c r="H242"/>
  <c r="T242"/>
  <c r="N242"/>
  <c r="J242"/>
  <c r="T241"/>
  <c r="P241"/>
  <c r="H241"/>
  <c r="L241"/>
  <c r="Y241"/>
  <c r="J241"/>
  <c r="N241"/>
  <c r="R241"/>
  <c r="R240"/>
  <c r="T240"/>
  <c r="Y240"/>
  <c r="H240"/>
  <c r="J240"/>
  <c r="L240"/>
  <c r="N240"/>
  <c r="N239"/>
  <c r="J239"/>
  <c r="R239"/>
  <c r="L239"/>
  <c r="T239"/>
  <c r="P239"/>
  <c r="H239"/>
  <c r="Y239"/>
  <c r="T238"/>
  <c r="N238"/>
  <c r="J238"/>
  <c r="Y238"/>
  <c r="P238"/>
  <c r="L238"/>
  <c r="H238"/>
  <c r="R238"/>
  <c r="H237"/>
  <c r="L237"/>
  <c r="J237"/>
  <c r="P237"/>
  <c r="V237"/>
  <c r="N237"/>
  <c r="R236"/>
  <c r="N236"/>
  <c r="J236"/>
  <c r="H236"/>
  <c r="Y236"/>
  <c r="T236"/>
  <c r="P236"/>
  <c r="L236"/>
  <c r="J233"/>
  <c r="H233"/>
  <c r="P233"/>
  <c r="Y233"/>
  <c r="N233"/>
  <c r="T233"/>
  <c r="L233"/>
  <c r="R233"/>
  <c r="U232"/>
  <c r="T232" s="1"/>
  <c r="U224"/>
  <c r="T224" s="1"/>
  <c r="T216"/>
  <c r="R216"/>
  <c r="R67"/>
  <c r="H67"/>
  <c r="T214"/>
  <c r="Y214"/>
  <c r="T218"/>
  <c r="P218"/>
  <c r="Y218"/>
  <c r="H218"/>
  <c r="T222"/>
  <c r="Y222"/>
  <c r="T226"/>
  <c r="Y226"/>
  <c r="H226"/>
  <c r="P226"/>
  <c r="T230"/>
  <c r="Y230"/>
  <c r="T235"/>
  <c r="P235"/>
  <c r="Y235"/>
  <c r="H235"/>
  <c r="H339"/>
  <c r="Y339"/>
  <c r="H216"/>
  <c r="R212"/>
  <c r="R228"/>
  <c r="P216"/>
  <c r="R220"/>
  <c r="R337"/>
  <c r="P211"/>
  <c r="Y211"/>
  <c r="N211"/>
  <c r="J211"/>
  <c r="P215"/>
  <c r="Y215"/>
  <c r="N215"/>
  <c r="J215"/>
  <c r="P219"/>
  <c r="Y219"/>
  <c r="N219"/>
  <c r="J219"/>
  <c r="P223"/>
  <c r="Y223"/>
  <c r="N223"/>
  <c r="J223"/>
  <c r="P227"/>
  <c r="Y227"/>
  <c r="N227"/>
  <c r="J227"/>
  <c r="P231"/>
  <c r="Y231"/>
  <c r="N231"/>
  <c r="J231"/>
  <c r="P336"/>
  <c r="Y336"/>
  <c r="N336"/>
  <c r="J336"/>
  <c r="P340"/>
  <c r="Y340"/>
  <c r="N340"/>
  <c r="J340"/>
  <c r="H22"/>
  <c r="T22"/>
  <c r="H213"/>
  <c r="Y213"/>
  <c r="T213"/>
  <c r="P213"/>
  <c r="N213"/>
  <c r="L213"/>
  <c r="J213"/>
  <c r="H217"/>
  <c r="T217"/>
  <c r="L217"/>
  <c r="Y217"/>
  <c r="P217"/>
  <c r="N217"/>
  <c r="J217"/>
  <c r="P221"/>
  <c r="Y221"/>
  <c r="T221"/>
  <c r="N221"/>
  <c r="L221"/>
  <c r="J221"/>
  <c r="H221"/>
  <c r="P225"/>
  <c r="T225"/>
  <c r="L225"/>
  <c r="Y225"/>
  <c r="H225"/>
  <c r="N225"/>
  <c r="J225"/>
  <c r="H229"/>
  <c r="Y229"/>
  <c r="T229"/>
  <c r="P229"/>
  <c r="N229"/>
  <c r="L229"/>
  <c r="J229"/>
  <c r="H234"/>
  <c r="T234"/>
  <c r="L234"/>
  <c r="Y234"/>
  <c r="P234"/>
  <c r="N234"/>
  <c r="J234"/>
  <c r="P338"/>
  <c r="Y338"/>
  <c r="T338"/>
  <c r="N338"/>
  <c r="L338"/>
  <c r="J338"/>
  <c r="H338"/>
  <c r="Y64"/>
  <c r="H64"/>
  <c r="J64"/>
  <c r="H214"/>
  <c r="H220"/>
  <c r="H230"/>
  <c r="H337"/>
  <c r="J212"/>
  <c r="J216"/>
  <c r="J220"/>
  <c r="J224"/>
  <c r="J228"/>
  <c r="J337"/>
  <c r="L212"/>
  <c r="L220"/>
  <c r="L228"/>
  <c r="L337"/>
  <c r="N212"/>
  <c r="N216"/>
  <c r="N220"/>
  <c r="N228"/>
  <c r="N337"/>
  <c r="P212"/>
  <c r="P222"/>
  <c r="P228"/>
  <c r="P339"/>
  <c r="R217"/>
  <c r="R225"/>
  <c r="R234"/>
  <c r="T212"/>
  <c r="T220"/>
  <c r="T228"/>
  <c r="T337"/>
  <c r="R131"/>
  <c r="Y212"/>
  <c r="Y216"/>
  <c r="Y220"/>
  <c r="Y228"/>
  <c r="Y337"/>
  <c r="H222"/>
  <c r="J186"/>
  <c r="J214"/>
  <c r="J218"/>
  <c r="J222"/>
  <c r="J226"/>
  <c r="J230"/>
  <c r="J235"/>
  <c r="J339"/>
  <c r="L216"/>
  <c r="N186"/>
  <c r="N214"/>
  <c r="N218"/>
  <c r="N222"/>
  <c r="N226"/>
  <c r="N230"/>
  <c r="N235"/>
  <c r="N339"/>
  <c r="P214"/>
  <c r="P230"/>
  <c r="R213"/>
  <c r="R221"/>
  <c r="V221" s="1"/>
  <c r="R229"/>
  <c r="R338"/>
  <c r="T210"/>
  <c r="Y210"/>
  <c r="J210"/>
  <c r="H210"/>
  <c r="N210"/>
  <c r="P210"/>
  <c r="T209"/>
  <c r="R209"/>
  <c r="H209"/>
  <c r="N209"/>
  <c r="Y209"/>
  <c r="P209"/>
  <c r="L209"/>
  <c r="J209"/>
  <c r="T208"/>
  <c r="Y208"/>
  <c r="L208"/>
  <c r="J208"/>
  <c r="H208"/>
  <c r="R208"/>
  <c r="P208"/>
  <c r="N208"/>
  <c r="P207"/>
  <c r="Y207"/>
  <c r="N207"/>
  <c r="J207"/>
  <c r="T206"/>
  <c r="Y206"/>
  <c r="P206"/>
  <c r="N206"/>
  <c r="H206"/>
  <c r="J206"/>
  <c r="U205"/>
  <c r="R205" s="1"/>
  <c r="P204"/>
  <c r="N204"/>
  <c r="L204"/>
  <c r="J204"/>
  <c r="Y204"/>
  <c r="T204"/>
  <c r="H204"/>
  <c r="R204"/>
  <c r="Y203"/>
  <c r="J203"/>
  <c r="N203"/>
  <c r="N202"/>
  <c r="H202"/>
  <c r="J202"/>
  <c r="P202"/>
  <c r="Y202"/>
  <c r="T201"/>
  <c r="R201"/>
  <c r="N201"/>
  <c r="L201"/>
  <c r="H201"/>
  <c r="P201"/>
  <c r="J201"/>
  <c r="Y201"/>
  <c r="T200"/>
  <c r="L200"/>
  <c r="J200"/>
  <c r="P200"/>
  <c r="N200"/>
  <c r="Y200"/>
  <c r="H200"/>
  <c r="R200"/>
  <c r="P199"/>
  <c r="J199"/>
  <c r="N199"/>
  <c r="Y199"/>
  <c r="T198"/>
  <c r="Y198"/>
  <c r="N198"/>
  <c r="J198"/>
  <c r="P198"/>
  <c r="H198"/>
  <c r="U197"/>
  <c r="R197" s="1"/>
  <c r="Y196"/>
  <c r="T196"/>
  <c r="P196"/>
  <c r="N196"/>
  <c r="H196"/>
  <c r="L196"/>
  <c r="J196"/>
  <c r="R196"/>
  <c r="J195"/>
  <c r="N195"/>
  <c r="Y195"/>
  <c r="T194"/>
  <c r="J194"/>
  <c r="Y194"/>
  <c r="P194"/>
  <c r="H194"/>
  <c r="N194"/>
  <c r="T193"/>
  <c r="R193"/>
  <c r="H193"/>
  <c r="J193"/>
  <c r="P193"/>
  <c r="N193"/>
  <c r="L193"/>
  <c r="Y193"/>
  <c r="T192"/>
  <c r="Y192"/>
  <c r="L192"/>
  <c r="J192"/>
  <c r="H192"/>
  <c r="R192"/>
  <c r="P192"/>
  <c r="N192"/>
  <c r="P191"/>
  <c r="N191"/>
  <c r="J191"/>
  <c r="Y191"/>
  <c r="T190"/>
  <c r="Y190"/>
  <c r="P190"/>
  <c r="N190"/>
  <c r="H190"/>
  <c r="J190"/>
  <c r="U189"/>
  <c r="R189" s="1"/>
  <c r="P188"/>
  <c r="N188"/>
  <c r="L188"/>
  <c r="Y188"/>
  <c r="T188"/>
  <c r="H188"/>
  <c r="R188"/>
  <c r="J188"/>
  <c r="P187"/>
  <c r="J187"/>
  <c r="Y187"/>
  <c r="N187"/>
  <c r="Y186"/>
  <c r="P186"/>
  <c r="H186"/>
  <c r="P185"/>
  <c r="J185"/>
  <c r="T185"/>
  <c r="N185"/>
  <c r="L185"/>
  <c r="Y185"/>
  <c r="H185"/>
  <c r="R185"/>
  <c r="U184"/>
  <c r="T184" s="1"/>
  <c r="P183"/>
  <c r="J183"/>
  <c r="N183"/>
  <c r="Y183"/>
  <c r="T182"/>
  <c r="P182"/>
  <c r="J182"/>
  <c r="H182"/>
  <c r="N182"/>
  <c r="Y182"/>
  <c r="P181"/>
  <c r="L181"/>
  <c r="N181"/>
  <c r="J181"/>
  <c r="Y181"/>
  <c r="T181"/>
  <c r="H181"/>
  <c r="R181"/>
  <c r="U180"/>
  <c r="R180" s="1"/>
  <c r="P179"/>
  <c r="J179"/>
  <c r="N179"/>
  <c r="Y179"/>
  <c r="T178"/>
  <c r="Y178"/>
  <c r="P178"/>
  <c r="H178"/>
  <c r="N178"/>
  <c r="J178"/>
  <c r="L177"/>
  <c r="T177"/>
  <c r="J177"/>
  <c r="P177"/>
  <c r="Y177"/>
  <c r="N177"/>
  <c r="H177"/>
  <c r="R177"/>
  <c r="Y176"/>
  <c r="H176"/>
  <c r="T176"/>
  <c r="V176" s="1"/>
  <c r="J176"/>
  <c r="L176"/>
  <c r="N176"/>
  <c r="P176"/>
  <c r="P175"/>
  <c r="J175"/>
  <c r="N175"/>
  <c r="Y175"/>
  <c r="T174"/>
  <c r="N174"/>
  <c r="H174"/>
  <c r="J174"/>
  <c r="P174"/>
  <c r="Y174"/>
  <c r="U173"/>
  <c r="J173" s="1"/>
  <c r="U172"/>
  <c r="R172" s="1"/>
  <c r="P171"/>
  <c r="Y171"/>
  <c r="N171"/>
  <c r="J171"/>
  <c r="T170"/>
  <c r="Y170"/>
  <c r="N170"/>
  <c r="J170"/>
  <c r="H170"/>
  <c r="P170"/>
  <c r="P169"/>
  <c r="T169"/>
  <c r="N169"/>
  <c r="L169"/>
  <c r="Y169"/>
  <c r="J169"/>
  <c r="H169"/>
  <c r="R169"/>
  <c r="R168"/>
  <c r="P168"/>
  <c r="N168"/>
  <c r="L168"/>
  <c r="J168"/>
  <c r="Y168"/>
  <c r="H168"/>
  <c r="T168"/>
  <c r="N167"/>
  <c r="J167"/>
  <c r="Y167"/>
  <c r="T166"/>
  <c r="P166"/>
  <c r="J166"/>
  <c r="H166"/>
  <c r="N166"/>
  <c r="Y166"/>
  <c r="P165"/>
  <c r="L165"/>
  <c r="N165"/>
  <c r="J165"/>
  <c r="Y165"/>
  <c r="T165"/>
  <c r="H165"/>
  <c r="R165"/>
  <c r="U164"/>
  <c r="R164" s="1"/>
  <c r="P163"/>
  <c r="J163"/>
  <c r="N163"/>
  <c r="Y163"/>
  <c r="T162"/>
  <c r="Y162"/>
  <c r="P162"/>
  <c r="H162"/>
  <c r="N162"/>
  <c r="J162"/>
  <c r="P161"/>
  <c r="T161"/>
  <c r="R161"/>
  <c r="J161"/>
  <c r="Y161"/>
  <c r="L161"/>
  <c r="H161"/>
  <c r="N161"/>
  <c r="Y160"/>
  <c r="H160"/>
  <c r="T160"/>
  <c r="V160" s="1"/>
  <c r="J160"/>
  <c r="L160"/>
  <c r="N160"/>
  <c r="P160"/>
  <c r="P159"/>
  <c r="N159"/>
  <c r="J159"/>
  <c r="Y159"/>
  <c r="T158"/>
  <c r="Y158"/>
  <c r="P158"/>
  <c r="H158"/>
  <c r="N158"/>
  <c r="J158"/>
  <c r="U157"/>
  <c r="Y157" s="1"/>
  <c r="U156"/>
  <c r="R156" s="1"/>
  <c r="P155"/>
  <c r="N155"/>
  <c r="J155"/>
  <c r="Y155"/>
  <c r="T154"/>
  <c r="Y154"/>
  <c r="N154"/>
  <c r="J154"/>
  <c r="P154"/>
  <c r="H154"/>
  <c r="P153"/>
  <c r="J153"/>
  <c r="T153"/>
  <c r="N153"/>
  <c r="L153"/>
  <c r="Y153"/>
  <c r="H153"/>
  <c r="R153"/>
  <c r="U152"/>
  <c r="R152" s="1"/>
  <c r="P151"/>
  <c r="N151"/>
  <c r="Y151"/>
  <c r="J151"/>
  <c r="T150"/>
  <c r="P150"/>
  <c r="J150"/>
  <c r="H150"/>
  <c r="N150"/>
  <c r="Y150"/>
  <c r="P149"/>
  <c r="L149"/>
  <c r="N149"/>
  <c r="J149"/>
  <c r="Y149"/>
  <c r="T149"/>
  <c r="H149"/>
  <c r="R149"/>
  <c r="U148"/>
  <c r="R148" s="1"/>
  <c r="P147"/>
  <c r="Y147"/>
  <c r="J147"/>
  <c r="N147"/>
  <c r="T146"/>
  <c r="Y146"/>
  <c r="P146"/>
  <c r="H146"/>
  <c r="N146"/>
  <c r="J146"/>
  <c r="L145"/>
  <c r="T145"/>
  <c r="J145"/>
  <c r="P145"/>
  <c r="Y145"/>
  <c r="N145"/>
  <c r="H145"/>
  <c r="R145"/>
  <c r="U144"/>
  <c r="R144" s="1"/>
  <c r="P143"/>
  <c r="J143"/>
  <c r="Y143"/>
  <c r="N143"/>
  <c r="T142"/>
  <c r="Y142"/>
  <c r="P142"/>
  <c r="N142"/>
  <c r="J142"/>
  <c r="H142"/>
  <c r="N141"/>
  <c r="J141"/>
  <c r="Y141"/>
  <c r="T141"/>
  <c r="P141"/>
  <c r="L141"/>
  <c r="H141"/>
  <c r="R141"/>
  <c r="V141" s="1"/>
  <c r="P140"/>
  <c r="L140"/>
  <c r="J140"/>
  <c r="R140"/>
  <c r="T140"/>
  <c r="Y140"/>
  <c r="H140"/>
  <c r="N140"/>
  <c r="P139"/>
  <c r="Y139"/>
  <c r="N139"/>
  <c r="J139"/>
  <c r="T138"/>
  <c r="Y138"/>
  <c r="N138"/>
  <c r="J138"/>
  <c r="H138"/>
  <c r="P138"/>
  <c r="P137"/>
  <c r="H137"/>
  <c r="T137"/>
  <c r="N137"/>
  <c r="L137"/>
  <c r="Y137"/>
  <c r="J137"/>
  <c r="R137"/>
  <c r="Y136"/>
  <c r="P136"/>
  <c r="N136"/>
  <c r="L136"/>
  <c r="J136"/>
  <c r="T136"/>
  <c r="H136"/>
  <c r="R136"/>
  <c r="P135"/>
  <c r="N135"/>
  <c r="Y135"/>
  <c r="J135"/>
  <c r="T134"/>
  <c r="P134"/>
  <c r="J134"/>
  <c r="H134"/>
  <c r="N134"/>
  <c r="Y134"/>
  <c r="U133"/>
  <c r="Y133" s="1"/>
  <c r="Y132"/>
  <c r="P132"/>
  <c r="N132"/>
  <c r="R132"/>
  <c r="L132"/>
  <c r="J132"/>
  <c r="H132"/>
  <c r="T132"/>
  <c r="P131"/>
  <c r="N131"/>
  <c r="Y131"/>
  <c r="J131"/>
  <c r="T130"/>
  <c r="Y130"/>
  <c r="P130"/>
  <c r="H130"/>
  <c r="N130"/>
  <c r="J130"/>
  <c r="Y129"/>
  <c r="N129"/>
  <c r="H129"/>
  <c r="L129"/>
  <c r="T129"/>
  <c r="J129"/>
  <c r="P129"/>
  <c r="R129"/>
  <c r="T128"/>
  <c r="R128"/>
  <c r="P128"/>
  <c r="N128"/>
  <c r="L128"/>
  <c r="J128"/>
  <c r="Y128"/>
  <c r="H128"/>
  <c r="P127"/>
  <c r="J127"/>
  <c r="N127"/>
  <c r="Y127"/>
  <c r="N126"/>
  <c r="H126"/>
  <c r="J126"/>
  <c r="P126"/>
  <c r="Y126"/>
  <c r="Y125"/>
  <c r="T125"/>
  <c r="P125"/>
  <c r="L125"/>
  <c r="H125"/>
  <c r="N125"/>
  <c r="J125"/>
  <c r="R125"/>
  <c r="T124"/>
  <c r="H124"/>
  <c r="P124"/>
  <c r="N124"/>
  <c r="Y124"/>
  <c r="R124"/>
  <c r="J124"/>
  <c r="L124"/>
  <c r="P123"/>
  <c r="J123"/>
  <c r="Y123"/>
  <c r="N123"/>
  <c r="T122"/>
  <c r="P122"/>
  <c r="N122"/>
  <c r="J122"/>
  <c r="H122"/>
  <c r="Y122"/>
  <c r="Y121"/>
  <c r="P121"/>
  <c r="T121"/>
  <c r="R121"/>
  <c r="N121"/>
  <c r="L121"/>
  <c r="H121"/>
  <c r="J121"/>
  <c r="U120"/>
  <c r="R120" s="1"/>
  <c r="P119"/>
  <c r="N119"/>
  <c r="Y119"/>
  <c r="J119"/>
  <c r="P117"/>
  <c r="Y117"/>
  <c r="N117"/>
  <c r="T116"/>
  <c r="Y116"/>
  <c r="P116"/>
  <c r="N116"/>
  <c r="H116"/>
  <c r="R115"/>
  <c r="P115"/>
  <c r="L115"/>
  <c r="N115"/>
  <c r="H115"/>
  <c r="T115"/>
  <c r="Y115"/>
  <c r="J115"/>
  <c r="P114"/>
  <c r="N114"/>
  <c r="J114"/>
  <c r="T114"/>
  <c r="Y114"/>
  <c r="L114"/>
  <c r="R114"/>
  <c r="P113"/>
  <c r="N113"/>
  <c r="Y113"/>
  <c r="T112"/>
  <c r="P112"/>
  <c r="R112"/>
  <c r="H112"/>
  <c r="N112"/>
  <c r="Y112"/>
  <c r="N111"/>
  <c r="Y111"/>
  <c r="L111"/>
  <c r="J111"/>
  <c r="H111"/>
  <c r="P111"/>
  <c r="T111"/>
  <c r="R111"/>
  <c r="U110"/>
  <c r="R110" s="1"/>
  <c r="P109"/>
  <c r="N109"/>
  <c r="Y109"/>
  <c r="T108"/>
  <c r="H108"/>
  <c r="N108"/>
  <c r="P108"/>
  <c r="Y108"/>
  <c r="N107"/>
  <c r="P107"/>
  <c r="J107"/>
  <c r="T107"/>
  <c r="Y107"/>
  <c r="R107"/>
  <c r="L107"/>
  <c r="H107"/>
  <c r="U106"/>
  <c r="R106" s="1"/>
  <c r="P105"/>
  <c r="N105"/>
  <c r="Y105"/>
  <c r="T104"/>
  <c r="Y104"/>
  <c r="H104"/>
  <c r="P104"/>
  <c r="N104"/>
  <c r="R104"/>
  <c r="J103"/>
  <c r="T103"/>
  <c r="L103"/>
  <c r="P103"/>
  <c r="N103"/>
  <c r="R103"/>
  <c r="V103" s="1"/>
  <c r="Y103"/>
  <c r="H103"/>
  <c r="U102"/>
  <c r="R102" s="1"/>
  <c r="P101"/>
  <c r="N101"/>
  <c r="Y101"/>
  <c r="T100"/>
  <c r="Y100"/>
  <c r="N100"/>
  <c r="P100"/>
  <c r="H100"/>
  <c r="P99"/>
  <c r="H99"/>
  <c r="T99"/>
  <c r="J99"/>
  <c r="Y99"/>
  <c r="N99"/>
  <c r="R99"/>
  <c r="V99" s="1"/>
  <c r="L99"/>
  <c r="U98"/>
  <c r="H98" s="1"/>
  <c r="P97"/>
  <c r="Y97"/>
  <c r="N97"/>
  <c r="U96"/>
  <c r="N96" s="1"/>
  <c r="L95"/>
  <c r="T95"/>
  <c r="N95"/>
  <c r="Y95"/>
  <c r="P95"/>
  <c r="J95"/>
  <c r="H95"/>
  <c r="R95"/>
  <c r="U94"/>
  <c r="R94" s="1"/>
  <c r="P93"/>
  <c r="Y93"/>
  <c r="N93"/>
  <c r="T92"/>
  <c r="Y92"/>
  <c r="H92"/>
  <c r="P92"/>
  <c r="N92"/>
  <c r="J91"/>
  <c r="H91"/>
  <c r="T91"/>
  <c r="P91"/>
  <c r="L91"/>
  <c r="Y91"/>
  <c r="N91"/>
  <c r="R91"/>
  <c r="U90"/>
  <c r="R90" s="1"/>
  <c r="P89"/>
  <c r="N89"/>
  <c r="Y89"/>
  <c r="T88"/>
  <c r="Y88"/>
  <c r="R88"/>
  <c r="H88"/>
  <c r="P88"/>
  <c r="N88"/>
  <c r="N87"/>
  <c r="T87"/>
  <c r="P87"/>
  <c r="J87"/>
  <c r="H87"/>
  <c r="Y87"/>
  <c r="L87"/>
  <c r="R87"/>
  <c r="U86"/>
  <c r="R86" s="1"/>
  <c r="P85"/>
  <c r="Y85"/>
  <c r="N85"/>
  <c r="H74"/>
  <c r="L74"/>
  <c r="T74"/>
  <c r="N74"/>
  <c r="P74"/>
  <c r="R74"/>
  <c r="J74"/>
  <c r="H73"/>
  <c r="N73"/>
  <c r="J73"/>
  <c r="P73"/>
  <c r="L73"/>
  <c r="T73"/>
  <c r="R73"/>
  <c r="H72"/>
  <c r="J72"/>
  <c r="T72"/>
  <c r="R71"/>
  <c r="T71"/>
  <c r="H70"/>
  <c r="L70"/>
  <c r="J70"/>
  <c r="T70"/>
  <c r="R70"/>
  <c r="P70"/>
  <c r="N70"/>
  <c r="H69"/>
  <c r="J69"/>
  <c r="P69"/>
  <c r="N69"/>
  <c r="L69"/>
  <c r="T69"/>
  <c r="R69"/>
  <c r="T68"/>
  <c r="J68"/>
  <c r="H68"/>
  <c r="T67"/>
  <c r="V67" s="1"/>
  <c r="H66"/>
  <c r="P66"/>
  <c r="T66"/>
  <c r="J66"/>
  <c r="L66"/>
  <c r="N66"/>
  <c r="R66"/>
  <c r="V66" s="1"/>
  <c r="H65"/>
  <c r="L65"/>
  <c r="J65"/>
  <c r="P65"/>
  <c r="N65"/>
  <c r="R65"/>
  <c r="T65"/>
  <c r="T64"/>
  <c r="T63"/>
  <c r="V63" s="1"/>
  <c r="H62"/>
  <c r="N62"/>
  <c r="T62"/>
  <c r="R62"/>
  <c r="P62"/>
  <c r="L62"/>
  <c r="J62"/>
  <c r="H61"/>
  <c r="T61"/>
  <c r="J61"/>
  <c r="R61"/>
  <c r="P61"/>
  <c r="N61"/>
  <c r="L61"/>
  <c r="L123"/>
  <c r="L131"/>
  <c r="L139"/>
  <c r="L147"/>
  <c r="L155"/>
  <c r="L159"/>
  <c r="L167"/>
  <c r="L175"/>
  <c r="L183"/>
  <c r="L191"/>
  <c r="L199"/>
  <c r="L207"/>
  <c r="L215"/>
  <c r="L223"/>
  <c r="L231"/>
  <c r="L340"/>
  <c r="T119"/>
  <c r="T123"/>
  <c r="T127"/>
  <c r="T131"/>
  <c r="T135"/>
  <c r="T139"/>
  <c r="T143"/>
  <c r="T147"/>
  <c r="T151"/>
  <c r="T155"/>
  <c r="T159"/>
  <c r="T163"/>
  <c r="T167"/>
  <c r="T171"/>
  <c r="T175"/>
  <c r="T179"/>
  <c r="T183"/>
  <c r="T187"/>
  <c r="T191"/>
  <c r="T195"/>
  <c r="T199"/>
  <c r="T203"/>
  <c r="T207"/>
  <c r="T211"/>
  <c r="T215"/>
  <c r="T219"/>
  <c r="T223"/>
  <c r="T227"/>
  <c r="T231"/>
  <c r="T336"/>
  <c r="H340"/>
  <c r="L122"/>
  <c r="L126"/>
  <c r="L130"/>
  <c r="L134"/>
  <c r="L138"/>
  <c r="L142"/>
  <c r="L146"/>
  <c r="L150"/>
  <c r="L154"/>
  <c r="L158"/>
  <c r="L162"/>
  <c r="L166"/>
  <c r="L170"/>
  <c r="L174"/>
  <c r="L178"/>
  <c r="L182"/>
  <c r="L186"/>
  <c r="L190"/>
  <c r="L194"/>
  <c r="L198"/>
  <c r="L202"/>
  <c r="L206"/>
  <c r="L210"/>
  <c r="L214"/>
  <c r="L218"/>
  <c r="L222"/>
  <c r="L226"/>
  <c r="L230"/>
  <c r="L235"/>
  <c r="L339"/>
  <c r="R119"/>
  <c r="R123"/>
  <c r="R127"/>
  <c r="R135"/>
  <c r="V135" s="1"/>
  <c r="R139"/>
  <c r="V139" s="1"/>
  <c r="R143"/>
  <c r="V143" s="1"/>
  <c r="R147"/>
  <c r="V147" s="1"/>
  <c r="R151"/>
  <c r="V151" s="1"/>
  <c r="R155"/>
  <c r="V155" s="1"/>
  <c r="R159"/>
  <c r="V159" s="1"/>
  <c r="R163"/>
  <c r="V163" s="1"/>
  <c r="R167"/>
  <c r="V167" s="1"/>
  <c r="R171"/>
  <c r="V171" s="1"/>
  <c r="R175"/>
  <c r="V175" s="1"/>
  <c r="R179"/>
  <c r="V179" s="1"/>
  <c r="R183"/>
  <c r="V183" s="1"/>
  <c r="R187"/>
  <c r="V187" s="1"/>
  <c r="R191"/>
  <c r="V191" s="1"/>
  <c r="R195"/>
  <c r="V195" s="1"/>
  <c r="R199"/>
  <c r="V199" s="1"/>
  <c r="R203"/>
  <c r="V203" s="1"/>
  <c r="R207"/>
  <c r="V207" s="1"/>
  <c r="R211"/>
  <c r="V211" s="1"/>
  <c r="R215"/>
  <c r="V215" s="1"/>
  <c r="R219"/>
  <c r="V219" s="1"/>
  <c r="R223"/>
  <c r="V223" s="1"/>
  <c r="R227"/>
  <c r="V227" s="1"/>
  <c r="R231"/>
  <c r="V231" s="1"/>
  <c r="R336"/>
  <c r="V336" s="1"/>
  <c r="R340"/>
  <c r="T339"/>
  <c r="L119"/>
  <c r="L127"/>
  <c r="L135"/>
  <c r="L143"/>
  <c r="L151"/>
  <c r="L163"/>
  <c r="L171"/>
  <c r="L179"/>
  <c r="L187"/>
  <c r="L195"/>
  <c r="L203"/>
  <c r="L211"/>
  <c r="L219"/>
  <c r="L227"/>
  <c r="L336"/>
  <c r="T340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H336"/>
  <c r="R122"/>
  <c r="R126"/>
  <c r="V126" s="1"/>
  <c r="R130"/>
  <c r="R134"/>
  <c r="R138"/>
  <c r="R142"/>
  <c r="R146"/>
  <c r="R150"/>
  <c r="R154"/>
  <c r="R158"/>
  <c r="R162"/>
  <c r="R166"/>
  <c r="R170"/>
  <c r="R174"/>
  <c r="R178"/>
  <c r="R182"/>
  <c r="R186"/>
  <c r="V186" s="1"/>
  <c r="R190"/>
  <c r="R194"/>
  <c r="R198"/>
  <c r="R202"/>
  <c r="V202" s="1"/>
  <c r="R206"/>
  <c r="R210"/>
  <c r="R214"/>
  <c r="R218"/>
  <c r="R222"/>
  <c r="V222" s="1"/>
  <c r="R226"/>
  <c r="R230"/>
  <c r="R235"/>
  <c r="R339"/>
  <c r="V339" s="1"/>
  <c r="H60"/>
  <c r="T60"/>
  <c r="J60"/>
  <c r="H59"/>
  <c r="T59"/>
  <c r="V59" s="1"/>
  <c r="U58"/>
  <c r="R58" s="1"/>
  <c r="H57"/>
  <c r="T57"/>
  <c r="N57"/>
  <c r="J57"/>
  <c r="P57"/>
  <c r="L57"/>
  <c r="R57"/>
  <c r="H56"/>
  <c r="J56"/>
  <c r="T56"/>
  <c r="R55"/>
  <c r="T55"/>
  <c r="H54"/>
  <c r="N54"/>
  <c r="L54"/>
  <c r="J54"/>
  <c r="T54"/>
  <c r="R54"/>
  <c r="P54"/>
  <c r="H53"/>
  <c r="R53"/>
  <c r="J53"/>
  <c r="P53"/>
  <c r="N53"/>
  <c r="L53"/>
  <c r="T53"/>
  <c r="Y52"/>
  <c r="J52"/>
  <c r="H52"/>
  <c r="T52"/>
  <c r="H51"/>
  <c r="T51"/>
  <c r="V51" s="1"/>
  <c r="U50"/>
  <c r="Y50" s="1"/>
  <c r="H49"/>
  <c r="P49"/>
  <c r="N49"/>
  <c r="L49"/>
  <c r="J49"/>
  <c r="R49"/>
  <c r="T49"/>
  <c r="Y48"/>
  <c r="T48"/>
  <c r="J48"/>
  <c r="H48"/>
  <c r="T47"/>
  <c r="V47" s="1"/>
  <c r="H46"/>
  <c r="P46"/>
  <c r="L46"/>
  <c r="T46"/>
  <c r="R46"/>
  <c r="J46"/>
  <c r="N46"/>
  <c r="H45"/>
  <c r="J45"/>
  <c r="L45"/>
  <c r="N45"/>
  <c r="P45"/>
  <c r="R45"/>
  <c r="Y44"/>
  <c r="J44"/>
  <c r="H44"/>
  <c r="H43"/>
  <c r="U42"/>
  <c r="Y42" s="1"/>
  <c r="H41"/>
  <c r="P41"/>
  <c r="R41"/>
  <c r="N41"/>
  <c r="J41"/>
  <c r="L41"/>
  <c r="T41"/>
  <c r="H40"/>
  <c r="J40"/>
  <c r="U38"/>
  <c r="Y38" s="1"/>
  <c r="H37"/>
  <c r="R37"/>
  <c r="P37"/>
  <c r="N37"/>
  <c r="L37"/>
  <c r="T37"/>
  <c r="J37"/>
  <c r="Y36"/>
  <c r="H36"/>
  <c r="J36"/>
  <c r="H35"/>
  <c r="H34"/>
  <c r="L34"/>
  <c r="R34"/>
  <c r="P34"/>
  <c r="J34"/>
  <c r="N34"/>
  <c r="T34"/>
  <c r="H33"/>
  <c r="P33"/>
  <c r="T33"/>
  <c r="R33"/>
  <c r="N33"/>
  <c r="L33"/>
  <c r="J33"/>
  <c r="Y32"/>
  <c r="H32"/>
  <c r="J32"/>
  <c r="U30"/>
  <c r="R30" s="1"/>
  <c r="H29"/>
  <c r="T29"/>
  <c r="R29"/>
  <c r="P29"/>
  <c r="N29"/>
  <c r="L29"/>
  <c r="J29"/>
  <c r="Y28"/>
  <c r="H28"/>
  <c r="J28"/>
  <c r="T27"/>
  <c r="H27"/>
  <c r="H26"/>
  <c r="L26"/>
  <c r="J26"/>
  <c r="R26"/>
  <c r="P26"/>
  <c r="N26"/>
  <c r="T26"/>
  <c r="H25"/>
  <c r="R25"/>
  <c r="P25"/>
  <c r="L25"/>
  <c r="T25"/>
  <c r="N25"/>
  <c r="J25"/>
  <c r="Y24"/>
  <c r="J24"/>
  <c r="H24"/>
  <c r="H23"/>
  <c r="J22"/>
  <c r="L22"/>
  <c r="N22"/>
  <c r="P22"/>
  <c r="R22"/>
  <c r="Y21"/>
  <c r="P21"/>
  <c r="H21"/>
  <c r="J21"/>
  <c r="T21"/>
  <c r="R21"/>
  <c r="N21"/>
  <c r="L21"/>
  <c r="Y20"/>
  <c r="J20"/>
  <c r="H20"/>
  <c r="L85"/>
  <c r="L89"/>
  <c r="L93"/>
  <c r="L97"/>
  <c r="L101"/>
  <c r="L105"/>
  <c r="L109"/>
  <c r="L113"/>
  <c r="L117"/>
  <c r="R85"/>
  <c r="R89"/>
  <c r="R93"/>
  <c r="R97"/>
  <c r="R101"/>
  <c r="R105"/>
  <c r="R109"/>
  <c r="R113"/>
  <c r="R117"/>
  <c r="H114"/>
  <c r="J85"/>
  <c r="J89"/>
  <c r="J93"/>
  <c r="J97"/>
  <c r="J101"/>
  <c r="J105"/>
  <c r="J109"/>
  <c r="J113"/>
  <c r="J117"/>
  <c r="L88"/>
  <c r="L92"/>
  <c r="L100"/>
  <c r="L104"/>
  <c r="L108"/>
  <c r="L112"/>
  <c r="L116"/>
  <c r="T85"/>
  <c r="T89"/>
  <c r="T93"/>
  <c r="T97"/>
  <c r="T101"/>
  <c r="T105"/>
  <c r="T109"/>
  <c r="T113"/>
  <c r="T117"/>
  <c r="H85"/>
  <c r="H89"/>
  <c r="H93"/>
  <c r="H97"/>
  <c r="H101"/>
  <c r="H105"/>
  <c r="H109"/>
  <c r="H113"/>
  <c r="H117"/>
  <c r="J88"/>
  <c r="J92"/>
  <c r="J100"/>
  <c r="J104"/>
  <c r="J108"/>
  <c r="J112"/>
  <c r="J116"/>
  <c r="R92"/>
  <c r="R100"/>
  <c r="R108"/>
  <c r="R116"/>
  <c r="Y19"/>
  <c r="Y27"/>
  <c r="Y35"/>
  <c r="Y43"/>
  <c r="Y51"/>
  <c r="Y59"/>
  <c r="Y67"/>
  <c r="Y22"/>
  <c r="Y30"/>
  <c r="Y46"/>
  <c r="Y54"/>
  <c r="Y62"/>
  <c r="Y70"/>
  <c r="Y78"/>
  <c r="H31"/>
  <c r="H39"/>
  <c r="H47"/>
  <c r="H55"/>
  <c r="H63"/>
  <c r="H71"/>
  <c r="L20"/>
  <c r="L24"/>
  <c r="L28"/>
  <c r="L32"/>
  <c r="L36"/>
  <c r="L40"/>
  <c r="L44"/>
  <c r="L48"/>
  <c r="L52"/>
  <c r="L56"/>
  <c r="L60"/>
  <c r="L64"/>
  <c r="L68"/>
  <c r="L72"/>
  <c r="N20"/>
  <c r="N24"/>
  <c r="N28"/>
  <c r="N32"/>
  <c r="N36"/>
  <c r="N40"/>
  <c r="N44"/>
  <c r="N48"/>
  <c r="N52"/>
  <c r="N56"/>
  <c r="N60"/>
  <c r="N64"/>
  <c r="N68"/>
  <c r="N72"/>
  <c r="P20"/>
  <c r="P24"/>
  <c r="P28"/>
  <c r="P32"/>
  <c r="P36"/>
  <c r="P40"/>
  <c r="P44"/>
  <c r="P48"/>
  <c r="P52"/>
  <c r="P56"/>
  <c r="P60"/>
  <c r="P64"/>
  <c r="P68"/>
  <c r="P72"/>
  <c r="R20"/>
  <c r="R24"/>
  <c r="R28"/>
  <c r="R32"/>
  <c r="R36"/>
  <c r="R40"/>
  <c r="R44"/>
  <c r="R48"/>
  <c r="R52"/>
  <c r="R56"/>
  <c r="R60"/>
  <c r="R64"/>
  <c r="V64" s="1"/>
  <c r="R68"/>
  <c r="R72"/>
  <c r="T20"/>
  <c r="T24"/>
  <c r="T28"/>
  <c r="T32"/>
  <c r="T36"/>
  <c r="T40"/>
  <c r="T44"/>
  <c r="Y25"/>
  <c r="Y29"/>
  <c r="Y33"/>
  <c r="Y37"/>
  <c r="Y41"/>
  <c r="Y45"/>
  <c r="Y49"/>
  <c r="Y53"/>
  <c r="Y57"/>
  <c r="Y61"/>
  <c r="Y65"/>
  <c r="Y69"/>
  <c r="Y73"/>
  <c r="Y23"/>
  <c r="Y31"/>
  <c r="Y39"/>
  <c r="Y47"/>
  <c r="Y55"/>
  <c r="Y63"/>
  <c r="Y71"/>
  <c r="H19"/>
  <c r="Y26"/>
  <c r="Y34"/>
  <c r="Y66"/>
  <c r="Y74"/>
  <c r="J19"/>
  <c r="J23"/>
  <c r="J27"/>
  <c r="J31"/>
  <c r="J35"/>
  <c r="J39"/>
  <c r="J43"/>
  <c r="J47"/>
  <c r="J51"/>
  <c r="J55"/>
  <c r="J59"/>
  <c r="J63"/>
  <c r="J67"/>
  <c r="J71"/>
  <c r="L19"/>
  <c r="L23"/>
  <c r="L27"/>
  <c r="L31"/>
  <c r="L35"/>
  <c r="L39"/>
  <c r="L43"/>
  <c r="L47"/>
  <c r="L51"/>
  <c r="L55"/>
  <c r="L59"/>
  <c r="L63"/>
  <c r="L67"/>
  <c r="L71"/>
  <c r="N19"/>
  <c r="N23"/>
  <c r="N27"/>
  <c r="N31"/>
  <c r="N35"/>
  <c r="N39"/>
  <c r="N43"/>
  <c r="N47"/>
  <c r="N51"/>
  <c r="N55"/>
  <c r="N59"/>
  <c r="N63"/>
  <c r="N67"/>
  <c r="N71"/>
  <c r="P19"/>
  <c r="P23"/>
  <c r="P27"/>
  <c r="P31"/>
  <c r="P35"/>
  <c r="P39"/>
  <c r="P43"/>
  <c r="P47"/>
  <c r="P51"/>
  <c r="P55"/>
  <c r="P59"/>
  <c r="P63"/>
  <c r="P67"/>
  <c r="P71"/>
  <c r="R19"/>
  <c r="V19" s="1"/>
  <c r="R23"/>
  <c r="V23" s="1"/>
  <c r="R27"/>
  <c r="R31"/>
  <c r="V31" s="1"/>
  <c r="R35"/>
  <c r="V35" s="1"/>
  <c r="R39"/>
  <c r="V39" s="1"/>
  <c r="R43"/>
  <c r="V43" s="1"/>
  <c r="T45"/>
  <c r="Y83"/>
  <c r="Y79"/>
  <c r="Y84"/>
  <c r="P11"/>
  <c r="H11"/>
  <c r="N11"/>
  <c r="Y11"/>
  <c r="L11"/>
  <c r="T11"/>
  <c r="R11"/>
  <c r="U341"/>
  <c r="L118"/>
  <c r="H118"/>
  <c r="R118"/>
  <c r="N118"/>
  <c r="J118"/>
  <c r="T118"/>
  <c r="P118"/>
  <c r="R84"/>
  <c r="V84" s="1"/>
  <c r="N84"/>
  <c r="H83"/>
  <c r="N83"/>
  <c r="P83"/>
  <c r="L83"/>
  <c r="T83"/>
  <c r="L82"/>
  <c r="J82"/>
  <c r="H82"/>
  <c r="N82"/>
  <c r="T82"/>
  <c r="P82"/>
  <c r="R82"/>
  <c r="T81"/>
  <c r="N81"/>
  <c r="H81"/>
  <c r="L81"/>
  <c r="J81"/>
  <c r="P81"/>
  <c r="R81"/>
  <c r="T80"/>
  <c r="N80"/>
  <c r="N79"/>
  <c r="P79"/>
  <c r="H79"/>
  <c r="T79"/>
  <c r="R78"/>
  <c r="J78"/>
  <c r="N78"/>
  <c r="T78"/>
  <c r="H78"/>
  <c r="P78"/>
  <c r="T77"/>
  <c r="L77"/>
  <c r="N77"/>
  <c r="H77"/>
  <c r="J77"/>
  <c r="P77"/>
  <c r="R77"/>
  <c r="J76"/>
  <c r="N76"/>
  <c r="R76"/>
  <c r="T76"/>
  <c r="H76"/>
  <c r="L76"/>
  <c r="P76"/>
  <c r="R75"/>
  <c r="H75"/>
  <c r="N75"/>
  <c r="T75"/>
  <c r="J75"/>
  <c r="L75"/>
  <c r="P75"/>
  <c r="L18"/>
  <c r="P18"/>
  <c r="H18"/>
  <c r="J18"/>
  <c r="N18"/>
  <c r="R18"/>
  <c r="T18"/>
  <c r="R17"/>
  <c r="L17"/>
  <c r="N17"/>
  <c r="T17"/>
  <c r="H17"/>
  <c r="J17"/>
  <c r="P17"/>
  <c r="H15"/>
  <c r="L15"/>
  <c r="P15"/>
  <c r="J15"/>
  <c r="N15"/>
  <c r="R15"/>
  <c r="T15"/>
  <c r="H14"/>
  <c r="T14"/>
  <c r="N14"/>
  <c r="P14"/>
  <c r="J14"/>
  <c r="L14"/>
  <c r="R14"/>
  <c r="R13"/>
  <c r="J13"/>
  <c r="N13"/>
  <c r="T13"/>
  <c r="H13"/>
  <c r="L13"/>
  <c r="P13"/>
  <c r="R12"/>
  <c r="N12"/>
  <c r="L12"/>
  <c r="J12"/>
  <c r="T12"/>
  <c r="H12"/>
  <c r="P12"/>
  <c r="L80"/>
  <c r="L84"/>
  <c r="J80"/>
  <c r="J84"/>
  <c r="L79"/>
  <c r="R79"/>
  <c r="R83"/>
  <c r="V83" s="1"/>
  <c r="H80"/>
  <c r="H84"/>
  <c r="P80"/>
  <c r="P84"/>
  <c r="R80"/>
  <c r="R16"/>
  <c r="P16"/>
  <c r="L16"/>
  <c r="H16"/>
  <c r="T16"/>
  <c r="J16"/>
  <c r="N16"/>
  <c r="L232" l="1"/>
  <c r="Y232"/>
  <c r="H86"/>
  <c r="V229"/>
  <c r="V225"/>
  <c r="P224"/>
  <c r="R341"/>
  <c r="H341"/>
  <c r="Y341"/>
  <c r="V230"/>
  <c r="V214"/>
  <c r="V166"/>
  <c r="V29"/>
  <c r="V316"/>
  <c r="V320"/>
  <c r="V321"/>
  <c r="V324"/>
  <c r="V325"/>
  <c r="V329"/>
  <c r="V332"/>
  <c r="U344"/>
  <c r="R344" s="1"/>
  <c r="V146"/>
  <c r="R232"/>
  <c r="V232" s="1"/>
  <c r="V236"/>
  <c r="V268"/>
  <c r="R270"/>
  <c r="V312"/>
  <c r="V108"/>
  <c r="R38"/>
  <c r="V235"/>
  <c r="V65"/>
  <c r="V295"/>
  <c r="V299"/>
  <c r="V277"/>
  <c r="V138"/>
  <c r="V251"/>
  <c r="V27"/>
  <c r="V68"/>
  <c r="V174"/>
  <c r="R224"/>
  <c r="V224" s="1"/>
  <c r="V283"/>
  <c r="V22"/>
  <c r="V61"/>
  <c r="V240"/>
  <c r="V242"/>
  <c r="V288"/>
  <c r="V304"/>
  <c r="V340"/>
  <c r="V338"/>
  <c r="V337"/>
  <c r="V334"/>
  <c r="V333"/>
  <c r="V330"/>
  <c r="V328"/>
  <c r="V326"/>
  <c r="V322"/>
  <c r="V318"/>
  <c r="V317"/>
  <c r="V314"/>
  <c r="V313"/>
  <c r="V309"/>
  <c r="Y308"/>
  <c r="P308"/>
  <c r="N308"/>
  <c r="J308"/>
  <c r="H308"/>
  <c r="T308"/>
  <c r="V308" s="1"/>
  <c r="L308"/>
  <c r="V307"/>
  <c r="V306"/>
  <c r="V305"/>
  <c r="V303"/>
  <c r="V302"/>
  <c r="V301"/>
  <c r="V300"/>
  <c r="V298"/>
  <c r="V297"/>
  <c r="V296"/>
  <c r="V294"/>
  <c r="V293"/>
  <c r="V292"/>
  <c r="V291"/>
  <c r="V290"/>
  <c r="V289"/>
  <c r="V287"/>
  <c r="V285"/>
  <c r="V282"/>
  <c r="V281"/>
  <c r="V280"/>
  <c r="V279"/>
  <c r="T278"/>
  <c r="V278" s="1"/>
  <c r="P278"/>
  <c r="H278"/>
  <c r="N278"/>
  <c r="L278"/>
  <c r="Y278"/>
  <c r="J278"/>
  <c r="L276"/>
  <c r="J276"/>
  <c r="H276"/>
  <c r="P276"/>
  <c r="N276"/>
  <c r="Y276"/>
  <c r="T276"/>
  <c r="V276" s="1"/>
  <c r="V275"/>
  <c r="V274"/>
  <c r="V273"/>
  <c r="L272"/>
  <c r="J272"/>
  <c r="H272"/>
  <c r="Y272"/>
  <c r="T272"/>
  <c r="V272" s="1"/>
  <c r="P272"/>
  <c r="N272"/>
  <c r="V271"/>
  <c r="H270"/>
  <c r="P270"/>
  <c r="J270"/>
  <c r="N270"/>
  <c r="L270"/>
  <c r="T270"/>
  <c r="V269"/>
  <c r="V267"/>
  <c r="V266"/>
  <c r="V265"/>
  <c r="N263"/>
  <c r="H263"/>
  <c r="T263"/>
  <c r="V263" s="1"/>
  <c r="P263"/>
  <c r="J263"/>
  <c r="Y263"/>
  <c r="L263"/>
  <c r="V262"/>
  <c r="V261"/>
  <c r="N259"/>
  <c r="H259"/>
  <c r="T259"/>
  <c r="V259" s="1"/>
  <c r="P259"/>
  <c r="J259"/>
  <c r="Y259"/>
  <c r="L259"/>
  <c r="V258"/>
  <c r="V257"/>
  <c r="L256"/>
  <c r="J256"/>
  <c r="H256"/>
  <c r="P256"/>
  <c r="N256"/>
  <c r="Y256"/>
  <c r="T256"/>
  <c r="V256" s="1"/>
  <c r="L255"/>
  <c r="N255"/>
  <c r="H255"/>
  <c r="T255"/>
  <c r="V255" s="1"/>
  <c r="P255"/>
  <c r="J255"/>
  <c r="Y255"/>
  <c r="V254"/>
  <c r="V253"/>
  <c r="V250"/>
  <c r="V249"/>
  <c r="V248"/>
  <c r="V247"/>
  <c r="V246"/>
  <c r="V245"/>
  <c r="L243"/>
  <c r="N243"/>
  <c r="T243"/>
  <c r="V243" s="1"/>
  <c r="P243"/>
  <c r="H243"/>
  <c r="Y243"/>
  <c r="J243"/>
  <c r="V241"/>
  <c r="V239"/>
  <c r="V238"/>
  <c r="V234"/>
  <c r="V233"/>
  <c r="J232"/>
  <c r="N232"/>
  <c r="P232"/>
  <c r="H232"/>
  <c r="V228"/>
  <c r="V226"/>
  <c r="L224"/>
  <c r="N224"/>
  <c r="Y224"/>
  <c r="H224"/>
  <c r="V220"/>
  <c r="V218"/>
  <c r="V217"/>
  <c r="V216"/>
  <c r="V213"/>
  <c r="V212"/>
  <c r="V56"/>
  <c r="H102"/>
  <c r="H106"/>
  <c r="V101"/>
  <c r="R50"/>
  <c r="V115"/>
  <c r="R173"/>
  <c r="H90"/>
  <c r="V55"/>
  <c r="R96"/>
  <c r="V32"/>
  <c r="V20"/>
  <c r="R42"/>
  <c r="V122"/>
  <c r="R98"/>
  <c r="V125"/>
  <c r="R133"/>
  <c r="V60"/>
  <c r="V71"/>
  <c r="V74"/>
  <c r="R157"/>
  <c r="R184"/>
  <c r="V184" s="1"/>
  <c r="V210"/>
  <c r="V209"/>
  <c r="V208"/>
  <c r="V206"/>
  <c r="H205"/>
  <c r="L205"/>
  <c r="T205"/>
  <c r="V205" s="1"/>
  <c r="P205"/>
  <c r="J205"/>
  <c r="Y205"/>
  <c r="N205"/>
  <c r="V204"/>
  <c r="V201"/>
  <c r="V200"/>
  <c r="V198"/>
  <c r="P197"/>
  <c r="J197"/>
  <c r="H197"/>
  <c r="N197"/>
  <c r="T197"/>
  <c r="V197" s="1"/>
  <c r="Y197"/>
  <c r="L197"/>
  <c r="V196"/>
  <c r="V194"/>
  <c r="V193"/>
  <c r="V192"/>
  <c r="V190"/>
  <c r="H189"/>
  <c r="L189"/>
  <c r="T189"/>
  <c r="V189" s="1"/>
  <c r="P189"/>
  <c r="J189"/>
  <c r="Y189"/>
  <c r="N189"/>
  <c r="V188"/>
  <c r="V185"/>
  <c r="Y184"/>
  <c r="P184"/>
  <c r="N184"/>
  <c r="L184"/>
  <c r="J184"/>
  <c r="H184"/>
  <c r="V182"/>
  <c r="V181"/>
  <c r="N180"/>
  <c r="L180"/>
  <c r="J180"/>
  <c r="H180"/>
  <c r="Y180"/>
  <c r="T180"/>
  <c r="V180" s="1"/>
  <c r="P180"/>
  <c r="V178"/>
  <c r="V177"/>
  <c r="N173"/>
  <c r="H173"/>
  <c r="L173"/>
  <c r="P173"/>
  <c r="T173"/>
  <c r="Y173"/>
  <c r="L172"/>
  <c r="P172"/>
  <c r="N172"/>
  <c r="H172"/>
  <c r="Y172"/>
  <c r="T172"/>
  <c r="V172" s="1"/>
  <c r="J172"/>
  <c r="V170"/>
  <c r="V169"/>
  <c r="V168"/>
  <c r="V165"/>
  <c r="L164"/>
  <c r="J164"/>
  <c r="H164"/>
  <c r="Y164"/>
  <c r="T164"/>
  <c r="V164" s="1"/>
  <c r="P164"/>
  <c r="N164"/>
  <c r="V162"/>
  <c r="V161"/>
  <c r="V158"/>
  <c r="T157"/>
  <c r="N157"/>
  <c r="H157"/>
  <c r="J157"/>
  <c r="L157"/>
  <c r="P157"/>
  <c r="J156"/>
  <c r="P156"/>
  <c r="N156"/>
  <c r="H156"/>
  <c r="Y156"/>
  <c r="T156"/>
  <c r="V156" s="1"/>
  <c r="L156"/>
  <c r="V154"/>
  <c r="V153"/>
  <c r="Y152"/>
  <c r="P152"/>
  <c r="N152"/>
  <c r="L152"/>
  <c r="J152"/>
  <c r="T152"/>
  <c r="V152" s="1"/>
  <c r="H152"/>
  <c r="V150"/>
  <c r="V149"/>
  <c r="L148"/>
  <c r="J148"/>
  <c r="H148"/>
  <c r="Y148"/>
  <c r="T148"/>
  <c r="V148" s="1"/>
  <c r="P148"/>
  <c r="N148"/>
  <c r="V145"/>
  <c r="P144"/>
  <c r="N144"/>
  <c r="L144"/>
  <c r="J144"/>
  <c r="T144"/>
  <c r="V144" s="1"/>
  <c r="Y144"/>
  <c r="H144"/>
  <c r="V142"/>
  <c r="V140"/>
  <c r="V137"/>
  <c r="V136"/>
  <c r="V134"/>
  <c r="J133"/>
  <c r="N133"/>
  <c r="P133"/>
  <c r="L133"/>
  <c r="H133"/>
  <c r="T133"/>
  <c r="V132"/>
  <c r="V131"/>
  <c r="V130"/>
  <c r="V129"/>
  <c r="V128"/>
  <c r="V127"/>
  <c r="V124"/>
  <c r="V123"/>
  <c r="V121"/>
  <c r="P120"/>
  <c r="N120"/>
  <c r="L120"/>
  <c r="J120"/>
  <c r="Y120"/>
  <c r="T120"/>
  <c r="V120" s="1"/>
  <c r="H120"/>
  <c r="V119"/>
  <c r="V117"/>
  <c r="V116"/>
  <c r="V114"/>
  <c r="V113"/>
  <c r="V112"/>
  <c r="V111"/>
  <c r="P110"/>
  <c r="T110"/>
  <c r="V110" s="1"/>
  <c r="Y110"/>
  <c r="N110"/>
  <c r="L110"/>
  <c r="J110"/>
  <c r="H110"/>
  <c r="V109"/>
  <c r="V107"/>
  <c r="P106"/>
  <c r="N106"/>
  <c r="J106"/>
  <c r="Y106"/>
  <c r="T106"/>
  <c r="V106" s="1"/>
  <c r="L106"/>
  <c r="V105"/>
  <c r="V104"/>
  <c r="P102"/>
  <c r="T102"/>
  <c r="V102" s="1"/>
  <c r="Y102"/>
  <c r="N102"/>
  <c r="L102"/>
  <c r="J102"/>
  <c r="V100"/>
  <c r="P98"/>
  <c r="L98"/>
  <c r="Y98"/>
  <c r="N98"/>
  <c r="J98"/>
  <c r="T98"/>
  <c r="V97"/>
  <c r="J96"/>
  <c r="L96"/>
  <c r="Y96"/>
  <c r="T96"/>
  <c r="H96"/>
  <c r="P96"/>
  <c r="V95"/>
  <c r="P94"/>
  <c r="N94"/>
  <c r="L94"/>
  <c r="J94"/>
  <c r="T94"/>
  <c r="V94" s="1"/>
  <c r="Y94"/>
  <c r="H94"/>
  <c r="V93"/>
  <c r="V92"/>
  <c r="V91"/>
  <c r="P90"/>
  <c r="Y90"/>
  <c r="T90"/>
  <c r="N90"/>
  <c r="J90"/>
  <c r="L90"/>
  <c r="V90"/>
  <c r="V89"/>
  <c r="V88"/>
  <c r="V87"/>
  <c r="P86"/>
  <c r="T86"/>
  <c r="V86" s="1"/>
  <c r="Y86"/>
  <c r="N86"/>
  <c r="L86"/>
  <c r="J86"/>
  <c r="V85"/>
  <c r="V73"/>
  <c r="V72"/>
  <c r="V70"/>
  <c r="V69"/>
  <c r="V62"/>
  <c r="H58"/>
  <c r="P58"/>
  <c r="J58"/>
  <c r="L58"/>
  <c r="T58"/>
  <c r="V58" s="1"/>
  <c r="N58"/>
  <c r="Y58"/>
  <c r="V57"/>
  <c r="V54"/>
  <c r="V53"/>
  <c r="V52"/>
  <c r="H50"/>
  <c r="P50"/>
  <c r="L50"/>
  <c r="T50"/>
  <c r="N50"/>
  <c r="J50"/>
  <c r="V49"/>
  <c r="V48"/>
  <c r="V46"/>
  <c r="V45"/>
  <c r="V44"/>
  <c r="H42"/>
  <c r="P42"/>
  <c r="J42"/>
  <c r="L42"/>
  <c r="T42"/>
  <c r="N42"/>
  <c r="V41"/>
  <c r="V40"/>
  <c r="H38"/>
  <c r="J38"/>
  <c r="T38"/>
  <c r="P38"/>
  <c r="N38"/>
  <c r="L38"/>
  <c r="V37"/>
  <c r="V36"/>
  <c r="V34"/>
  <c r="V33"/>
  <c r="H30"/>
  <c r="T30"/>
  <c r="V30" s="1"/>
  <c r="P30"/>
  <c r="J30"/>
  <c r="N30"/>
  <c r="L30"/>
  <c r="V28"/>
  <c r="V26"/>
  <c r="V25"/>
  <c r="V24"/>
  <c r="V21"/>
  <c r="V18"/>
  <c r="V79"/>
  <c r="V15"/>
  <c r="V80"/>
  <c r="V75"/>
  <c r="V77"/>
  <c r="V78"/>
  <c r="V118"/>
  <c r="V11"/>
  <c r="V81"/>
  <c r="V16"/>
  <c r="V12"/>
  <c r="V14"/>
  <c r="V17"/>
  <c r="V82"/>
  <c r="V13"/>
  <c r="V76"/>
  <c r="L341"/>
  <c r="T341"/>
  <c r="J341"/>
  <c r="N341"/>
  <c r="P341"/>
  <c r="V341" l="1"/>
  <c r="V270"/>
  <c r="Y344"/>
  <c r="T344"/>
  <c r="V344" s="1"/>
  <c r="J344"/>
  <c r="L344"/>
  <c r="N344"/>
  <c r="P344"/>
  <c r="H344"/>
  <c r="V173"/>
  <c r="V38"/>
  <c r="V96"/>
  <c r="V133"/>
  <c r="V42"/>
  <c r="V50"/>
  <c r="V157"/>
  <c r="V98"/>
</calcChain>
</file>

<file path=xl/sharedStrings.xml><?xml version="1.0" encoding="utf-8"?>
<sst xmlns="http://schemas.openxmlformats.org/spreadsheetml/2006/main" count="2620" uniqueCount="185">
  <si>
    <t>INSTITUTO ELECTORAL DEL ESTADO DE CAMPECHE</t>
  </si>
  <si>
    <t>VOTOS VÁLIDOS</t>
  </si>
  <si>
    <t>VOTOS NULOS</t>
  </si>
  <si>
    <t>LISTA NOMINAL</t>
  </si>
  <si>
    <t>VOTACIÓN TOTAL EMITIDA</t>
  </si>
  <si>
    <t>CAMPECHE</t>
  </si>
  <si>
    <t>MUNICIPIO</t>
  </si>
  <si>
    <t>%</t>
  </si>
  <si>
    <t>VOTOS</t>
  </si>
  <si>
    <t>PROCESO ELECTORAL ESTATAL ORDINARIO 2012</t>
  </si>
  <si>
    <t>%
 PARTICIPACIÓN CIUDADANA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</si>
  <si>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</si>
  <si>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</si>
  <si>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</si>
  <si>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</si>
  <si>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</si>
  <si>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</si>
  <si>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</si>
  <si>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</si>
  <si>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CANDELARIA</t>
  </si>
  <si>
    <t>CALAKMUL</t>
  </si>
  <si>
    <t>Total de Secciones Electorales:</t>
  </si>
  <si>
    <t xml:space="preserve">Total de Casillas Electorales: </t>
  </si>
  <si>
    <t>RESULTADOS DEL CÓMPUTO MUNICIPAL</t>
  </si>
  <si>
    <t xml:space="preserve"> VOTOS</t>
  </si>
  <si>
    <t>TIPO DE CASILLA</t>
  </si>
  <si>
    <t>SECCIÓN ELECTORAL</t>
  </si>
  <si>
    <t>B</t>
  </si>
  <si>
    <t>C1</t>
  </si>
  <si>
    <t>C2</t>
  </si>
  <si>
    <t>C3</t>
  </si>
  <si>
    <t>C4</t>
  </si>
  <si>
    <t>C5</t>
  </si>
  <si>
    <t>E1</t>
  </si>
  <si>
    <t>E1C1</t>
  </si>
  <si>
    <t>E1C2</t>
  </si>
  <si>
    <t>E2</t>
  </si>
  <si>
    <t>E2C1</t>
  </si>
  <si>
    <t>E2C2</t>
  </si>
  <si>
    <t>S</t>
  </si>
  <si>
    <t>C6</t>
  </si>
  <si>
    <t>E1C3</t>
  </si>
  <si>
    <t>E1C4</t>
  </si>
  <si>
    <t>E1C5</t>
  </si>
  <si>
    <t>E1C6</t>
  </si>
  <si>
    <t>C7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</si>
  <si>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</si>
  <si>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</si>
  <si>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</si>
  <si>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</si>
  <si>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</si>
  <si>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</si>
  <si>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</si>
  <si>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</si>
  <si>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</si>
  <si>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</si>
  <si>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</si>
  <si>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</si>
  <si>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</si>
  <si>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</si>
  <si>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</si>
  <si>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</si>
  <si>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</si>
  <si>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</si>
  <si>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</si>
  <si>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</si>
  <si>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</si>
  <si>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</si>
  <si>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</si>
  <si>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</si>
  <si>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</si>
  <si>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</si>
  <si>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</si>
  <si>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</si>
  <si>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</si>
  <si>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</si>
  <si>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</si>
  <si>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</si>
  <si>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</si>
  <si>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</si>
  <si>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</si>
  <si>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</si>
  <si>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</si>
  <si>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</si>
  <si>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</si>
  <si>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</si>
  <si>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</si>
  <si>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</si>
  <si>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</si>
  <si>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</si>
  <si>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</si>
  <si>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</si>
  <si>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</si>
  <si>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</si>
  <si>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</si>
  <si>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</si>
  <si>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</si>
  <si>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</si>
  <si>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</si>
  <si>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</si>
  <si>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</si>
  <si>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</si>
  <si>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</si>
  <si>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</si>
  <si>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</si>
  <si>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</si>
  <si>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</si>
  <si>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</si>
  <si>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</si>
  <si>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</si>
  <si>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</si>
  <si>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</si>
  <si>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 xml:space="preserve">066 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</si>
  <si>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</si>
  <si>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</si>
  <si>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</si>
  <si>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</si>
  <si>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</si>
  <si>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</si>
  <si>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</si>
  <si>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</si>
  <si>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</si>
  <si>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</si>
  <si>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</si>
  <si>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</si>
  <si>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</si>
  <si>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</si>
  <si>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</si>
  <si>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</si>
  <si>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</si>
  <si>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</si>
  <si>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</si>
  <si>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</si>
  <si>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</si>
  <si>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</si>
  <si>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</si>
  <si>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</si>
  <si>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</si>
  <si>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</si>
  <si>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 xml:space="preserve">092 </t>
  </si>
  <si>
    <t>093</t>
  </si>
  <si>
    <t>094</t>
  </si>
  <si>
    <t>095</t>
  </si>
  <si>
    <t>096</t>
  </si>
  <si>
    <t>097</t>
  </si>
  <si>
    <t>098</t>
  </si>
  <si>
    <t>099</t>
  </si>
  <si>
    <t xml:space="preserve">100 </t>
  </si>
  <si>
    <t>100</t>
  </si>
  <si>
    <t>101</t>
  </si>
  <si>
    <t xml:space="preserve">102 </t>
  </si>
  <si>
    <t>102</t>
  </si>
  <si>
    <t xml:space="preserve">103 </t>
  </si>
  <si>
    <t>103</t>
  </si>
  <si>
    <t>104</t>
  </si>
  <si>
    <t>105</t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</si>
  <si>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CAMPECHE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</si>
  <si>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CALKINÍ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</si>
  <si>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CARMEN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</si>
  <si>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CHAMPOTÓN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</si>
  <si>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HECELCHAKÁN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</si>
  <si>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HOPELCHÉN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</si>
  <si>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PALIZADA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</si>
  <si>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TENABO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</si>
  <si>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ESCÁRCEGA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</si>
  <si>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CANDELARIA</t>
    </r>
  </si>
  <si>
    <r>
      <t xml:space="preserve">RESULTADOS POR CASILLA DE LA ELECCIÓN DEL AYUNTAMIENTO DE 
</t>
    </r>
    <r>
      <rPr>
        <b/>
        <sz val="16"/>
        <color theme="1"/>
        <rFont val="Avenir LT Std 65 Medium"/>
        <family val="2"/>
      </rPr>
      <t>CALAKMUL</t>
    </r>
  </si>
  <si>
    <t>Resultados con base a la Sesión del Cómputo Municipal celebrada el 4 de julio de 2012.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</si>
  <si>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</si>
  <si>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</si>
  <si>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</si>
  <si>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</si>
  <si>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</si>
  <si>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</si>
  <si>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</si>
  <si>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</si>
  <si>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</si>
  <si>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</si>
  <si>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</si>
  <si>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</si>
  <si>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</si>
  <si>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RESULTADOS MODIFICADOS CON BASE A LA SENTENCIA EMITIDA POR EL JUZGADO PRIMERO DE PRIMERA INSTANCIA DEL RAMO ELECTORAL DEL PODER JUDICIAL DEL ESTADO DE CAMPECHE EN EL EXPEDIENTE J1/JI/09/PAN/11-2012.</t>
  </si>
  <si>
    <t>E3</t>
  </si>
  <si>
    <t>RESULTADOS MODIFICADOS CON BASE A LA SENTENCIA EMITIDA POR EL JUZGADO SEGUNDO DE PRIMERA INSTANCIA DEL RAMO ELECTORAL DEL PODER JUDICIAL DEL ESTADO DE CAMPECHE EN EL EXPEDIENTE JII/JI/08/11-2012.</t>
  </si>
  <si>
    <t>Resultados con base a la Sesión del Cómputo Municipal iniciada el 4 y concluida el 7 de julio de 2012.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</si>
</sst>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00"/>
  </numFmts>
  <fonts count="25">
    <font>
      <sz val="11"/>
      <color theme="1"/>
      <name val="Calibri"/>
      <family val="2"/>
      <scheme val="minor"/>
    </font>
    <font>
      <sz val="11"/>
      <color theme="1"/>
      <name val="Avenir LT Std 65 Medium"/>
      <family val="2"/>
    </font>
    <font>
      <sz val="11"/>
      <color theme="1"/>
      <name val="AvenirNext LT Pro Bold"/>
      <family val="2"/>
    </font>
    <font>
      <sz val="10"/>
      <color theme="1"/>
      <name val="Kalinga"/>
      <family val="2"/>
    </font>
    <font>
      <sz val="7"/>
      <color theme="1"/>
      <name val="Kalinga"/>
      <family val="2"/>
    </font>
    <font>
      <b/>
      <sz val="10"/>
      <color theme="1"/>
      <name val="Kalinga"/>
      <family val="2"/>
    </font>
    <font>
      <b/>
      <sz val="11"/>
      <color theme="1"/>
      <name val="Avenir LT Std 65 Medium"/>
      <family val="2"/>
    </font>
    <font>
      <sz val="16"/>
      <color theme="1"/>
      <name val="AvenirNext LT Pro Bold"/>
      <family val="2"/>
    </font>
    <font>
      <sz val="10"/>
      <color theme="1"/>
      <name val="Calibri"/>
      <family val="2"/>
      <scheme val="minor"/>
    </font>
    <font>
      <sz val="9"/>
      <color theme="1"/>
      <name val="Kalinga"/>
      <family val="2"/>
    </font>
    <font>
      <b/>
      <sz val="8"/>
      <color theme="1"/>
      <name val="Kalinga"/>
      <family val="2"/>
    </font>
    <font>
      <sz val="8"/>
      <color theme="1"/>
      <name val="Kalinga"/>
      <family val="2"/>
    </font>
    <font>
      <b/>
      <sz val="7"/>
      <name val="Kalinga"/>
      <family val="2"/>
    </font>
    <font>
      <b/>
      <sz val="9"/>
      <color theme="1"/>
      <name val="Kalinga"/>
      <family val="2"/>
    </font>
    <font>
      <b/>
      <sz val="7"/>
      <color theme="1"/>
      <name val="Kalinga"/>
      <family val="2"/>
    </font>
    <font>
      <sz val="8"/>
      <color theme="1" tint="0.249977111117893"/>
      <name val="Kalinga"/>
      <family val="2"/>
    </font>
    <font>
      <sz val="9"/>
      <name val="Kalinga"/>
      <family val="2"/>
    </font>
    <font>
      <b/>
      <sz val="8"/>
      <color theme="1" tint="0.249977111117893"/>
      <name val="Kalinga"/>
      <family val="2"/>
    </font>
    <font>
      <sz val="8"/>
      <color theme="1"/>
      <name val="Calibri"/>
      <family val="2"/>
      <scheme val="minor"/>
    </font>
    <font>
      <b/>
      <sz val="11"/>
      <color theme="1"/>
      <name val="Kalinga"/>
      <family val="2"/>
    </font>
    <font>
      <b/>
      <i/>
      <sz val="11"/>
      <color theme="1"/>
      <name val="Kalinga"/>
      <family val="2"/>
    </font>
    <font>
      <b/>
      <i/>
      <sz val="9"/>
      <color theme="1"/>
      <name val="Kalinga"/>
      <family val="2"/>
    </font>
    <font>
      <b/>
      <sz val="16"/>
      <color theme="1"/>
      <name val="Avenir LT Std 65 Medium"/>
      <family val="2"/>
    </font>
    <font>
      <i/>
      <sz val="9"/>
      <color theme="1"/>
      <name val="Calibri"/>
      <family val="2"/>
      <scheme val="minor"/>
    </font>
    <font>
      <i/>
      <sz val="8"/>
      <color theme="1"/>
      <name val="Kalinga"/>
      <family val="2"/>
    </font>
  </fonts>
  <fills count="7">
    <fill>
      <patternFill patternType="none"/>
    </fill>
    <fill>
      <patternFill patternType="gray125"/>
    </fill>
    <fill>
      <patternFill patternType="solid">
        <fgColor rgb="FFFF9BCD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rgb="FF660033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ck">
        <color theme="1" tint="0.24994659260841701"/>
      </left>
      <right/>
      <top style="thick">
        <color theme="1" tint="0.24994659260841701"/>
      </top>
      <bottom style="thick">
        <color theme="1" tint="0.24994659260841701"/>
      </bottom>
      <diagonal/>
    </border>
    <border>
      <left/>
      <right/>
      <top style="thick">
        <color theme="1" tint="0.24994659260841701"/>
      </top>
      <bottom style="thick">
        <color theme="1" tint="0.24994659260841701"/>
      </bottom>
      <diagonal/>
    </border>
    <border>
      <left/>
      <right style="thick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 style="thin">
        <color theme="1" tint="0.499984740745262"/>
      </left>
      <right style="thick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 style="thin">
        <color theme="1" tint="0.24994659260841701"/>
      </left>
      <right style="medium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 style="thin">
        <color theme="1" tint="0.24994659260841701"/>
      </left>
      <right style="thick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/>
      <right/>
      <top style="thick">
        <color theme="0" tint="-0.1499679555650502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ck">
        <color rgb="FF660033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9" xfId="0" applyFont="1" applyBorder="1"/>
    <xf numFmtId="0" fontId="3" fillId="0" borderId="9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14" fillId="0" borderId="9" xfId="0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4" fontId="15" fillId="0" borderId="2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4" fontId="15" fillId="0" borderId="11" xfId="0" applyNumberFormat="1" applyFont="1" applyBorder="1" applyAlignment="1">
      <alignment horizontal="center" vertical="center"/>
    </xf>
    <xf numFmtId="3" fontId="16" fillId="0" borderId="8" xfId="0" applyNumberFormat="1" applyFont="1" applyFill="1" applyBorder="1" applyAlignment="1">
      <alignment horizontal="center" vertical="center"/>
    </xf>
    <xf numFmtId="3" fontId="16" fillId="0" borderId="21" xfId="0" applyNumberFormat="1" applyFont="1" applyFill="1" applyBorder="1" applyAlignment="1">
      <alignment horizontal="center" vertical="center"/>
    </xf>
    <xf numFmtId="4" fontId="15" fillId="0" borderId="11" xfId="0" applyNumberFormat="1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center" vertical="center"/>
    </xf>
    <xf numFmtId="3" fontId="9" fillId="0" borderId="21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3" fontId="9" fillId="0" borderId="35" xfId="0" applyNumberFormat="1" applyFont="1" applyFill="1" applyBorder="1" applyAlignment="1">
      <alignment horizontal="center" vertical="center"/>
    </xf>
    <xf numFmtId="3" fontId="9" fillId="0" borderId="36" xfId="0" applyNumberFormat="1" applyFont="1" applyFill="1" applyBorder="1" applyAlignment="1">
      <alignment horizontal="center" vertical="center"/>
    </xf>
    <xf numFmtId="3" fontId="9" fillId="0" borderId="32" xfId="0" applyNumberFormat="1" applyFont="1" applyFill="1" applyBorder="1" applyAlignment="1">
      <alignment horizontal="center" vertical="center"/>
    </xf>
    <xf numFmtId="4" fontId="15" fillId="0" borderId="34" xfId="0" applyNumberFormat="1" applyFont="1" applyFill="1" applyBorder="1" applyAlignment="1">
      <alignment horizontal="center" vertical="center"/>
    </xf>
    <xf numFmtId="3" fontId="9" fillId="0" borderId="23" xfId="0" applyNumberFormat="1" applyFont="1" applyFill="1" applyBorder="1" applyAlignment="1">
      <alignment horizontal="center" vertical="center"/>
    </xf>
    <xf numFmtId="3" fontId="9" fillId="0" borderId="26" xfId="0" applyNumberFormat="1" applyFont="1" applyFill="1" applyBorder="1" applyAlignment="1">
      <alignment horizontal="center" vertical="center"/>
    </xf>
    <xf numFmtId="3" fontId="9" fillId="0" borderId="29" xfId="0" applyNumberFormat="1" applyFont="1" applyFill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9" fillId="0" borderId="22" xfId="0" applyNumberFormat="1" applyFont="1" applyFill="1" applyBorder="1" applyAlignment="1">
      <alignment horizontal="center" vertical="center"/>
    </xf>
    <xf numFmtId="3" fontId="9" fillId="0" borderId="27" xfId="0" applyNumberFormat="1" applyFont="1" applyFill="1" applyBorder="1" applyAlignment="1">
      <alignment horizontal="center" vertical="center"/>
    </xf>
    <xf numFmtId="3" fontId="9" fillId="0" borderId="12" xfId="0" applyNumberFormat="1" applyFont="1" applyFill="1" applyBorder="1" applyAlignment="1">
      <alignment horizontal="center" vertical="center"/>
    </xf>
    <xf numFmtId="4" fontId="15" fillId="0" borderId="14" xfId="0" applyNumberFormat="1" applyFont="1" applyFill="1" applyBorder="1" applyAlignment="1">
      <alignment horizontal="center" vertical="center"/>
    </xf>
    <xf numFmtId="0" fontId="9" fillId="0" borderId="0" xfId="0" applyFont="1"/>
    <xf numFmtId="2" fontId="15" fillId="0" borderId="10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3" fontId="11" fillId="0" borderId="9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2" fontId="11" fillId="0" borderId="37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/>
    </xf>
    <xf numFmtId="2" fontId="11" fillId="0" borderId="14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11" fillId="0" borderId="9" xfId="0" applyFont="1" applyBorder="1"/>
    <xf numFmtId="0" fontId="11" fillId="0" borderId="9" xfId="0" applyFont="1" applyFill="1" applyBorder="1"/>
    <xf numFmtId="165" fontId="15" fillId="0" borderId="28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0" borderId="34" xfId="0" applyNumberFormat="1" applyFont="1" applyFill="1" applyBorder="1" applyAlignment="1">
      <alignment horizontal="center" vertical="center"/>
    </xf>
    <xf numFmtId="165" fontId="15" fillId="0" borderId="14" xfId="0" applyNumberFormat="1" applyFont="1" applyFill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164" fontId="15" fillId="0" borderId="34" xfId="0" applyNumberFormat="1" applyFont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164" fontId="15" fillId="2" borderId="11" xfId="0" applyNumberFormat="1" applyFont="1" applyFill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center" vertical="center"/>
    </xf>
    <xf numFmtId="165" fontId="15" fillId="2" borderId="11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0" fillId="2" borderId="0" xfId="0" applyFill="1"/>
    <xf numFmtId="0" fontId="18" fillId="0" borderId="0" xfId="0" applyFont="1"/>
    <xf numFmtId="3" fontId="16" fillId="0" borderId="2" xfId="0" applyNumberFormat="1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0" fontId="5" fillId="0" borderId="0" xfId="0" applyFont="1" applyBorder="1"/>
    <xf numFmtId="3" fontId="10" fillId="0" borderId="0" xfId="0" applyNumberFormat="1" applyFont="1" applyBorder="1"/>
    <xf numFmtId="0" fontId="0" fillId="4" borderId="0" xfId="0" applyFill="1"/>
    <xf numFmtId="0" fontId="20" fillId="5" borderId="0" xfId="0" applyFont="1" applyFill="1"/>
    <xf numFmtId="0" fontId="0" fillId="5" borderId="0" xfId="0" applyFill="1"/>
    <xf numFmtId="0" fontId="20" fillId="5" borderId="44" xfId="0" applyFont="1" applyFill="1" applyBorder="1"/>
    <xf numFmtId="0" fontId="0" fillId="5" borderId="44" xfId="0" applyFill="1" applyBorder="1"/>
    <xf numFmtId="0" fontId="19" fillId="5" borderId="44" xfId="0" applyFont="1" applyFill="1" applyBorder="1"/>
    <xf numFmtId="0" fontId="19" fillId="5" borderId="0" xfId="0" applyFont="1" applyFill="1"/>
    <xf numFmtId="0" fontId="21" fillId="0" borderId="0" xfId="0" applyFont="1"/>
    <xf numFmtId="0" fontId="4" fillId="4" borderId="1" xfId="0" applyFont="1" applyFill="1" applyBorder="1"/>
    <xf numFmtId="0" fontId="4" fillId="4" borderId="3" xfId="0" applyFont="1" applyFill="1" applyBorder="1" applyAlignment="1">
      <alignment vertical="center"/>
    </xf>
    <xf numFmtId="0" fontId="4" fillId="4" borderId="2" xfId="0" applyFont="1" applyFill="1" applyBorder="1"/>
    <xf numFmtId="0" fontId="14" fillId="4" borderId="4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" fillId="4" borderId="0" xfId="0" applyFont="1" applyFill="1"/>
    <xf numFmtId="0" fontId="10" fillId="0" borderId="0" xfId="0" applyFont="1" applyBorder="1"/>
    <xf numFmtId="0" fontId="0" fillId="4" borderId="3" xfId="0" applyFill="1" applyBorder="1" applyAlignment="1"/>
    <xf numFmtId="3" fontId="13" fillId="6" borderId="38" xfId="0" applyNumberFormat="1" applyFont="1" applyFill="1" applyBorder="1" applyAlignment="1">
      <alignment horizontal="center" vertical="center"/>
    </xf>
    <xf numFmtId="2" fontId="17" fillId="6" borderId="42" xfId="0" applyNumberFormat="1" applyFont="1" applyFill="1" applyBorder="1" applyAlignment="1">
      <alignment horizontal="center" vertical="center"/>
    </xf>
    <xf numFmtId="3" fontId="13" fillId="6" borderId="39" xfId="0" applyNumberFormat="1" applyFont="1" applyFill="1" applyBorder="1" applyAlignment="1">
      <alignment horizontal="center" vertical="center"/>
    </xf>
    <xf numFmtId="2" fontId="17" fillId="6" borderId="43" xfId="0" applyNumberFormat="1" applyFont="1" applyFill="1" applyBorder="1" applyAlignment="1">
      <alignment horizontal="center" vertical="center"/>
    </xf>
    <xf numFmtId="2" fontId="17" fillId="6" borderId="41" xfId="0" applyNumberFormat="1" applyFont="1" applyFill="1" applyBorder="1" applyAlignment="1">
      <alignment horizontal="center" vertical="center"/>
    </xf>
    <xf numFmtId="164" fontId="17" fillId="6" borderId="42" xfId="0" applyNumberFormat="1" applyFont="1" applyFill="1" applyBorder="1" applyAlignment="1">
      <alignment horizontal="center" vertical="center"/>
    </xf>
    <xf numFmtId="164" fontId="17" fillId="6" borderId="43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0" borderId="46" xfId="0" applyNumberFormat="1" applyFont="1" applyFill="1" applyBorder="1" applyAlignment="1">
      <alignment horizontal="center" vertical="center"/>
    </xf>
    <xf numFmtId="49" fontId="9" fillId="0" borderId="47" xfId="0" applyNumberFormat="1" applyFont="1" applyFill="1" applyBorder="1" applyAlignment="1">
      <alignment horizontal="center" vertical="center"/>
    </xf>
    <xf numFmtId="49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0" fillId="5" borderId="30" xfId="0" applyFill="1" applyBorder="1"/>
    <xf numFmtId="0" fontId="6" fillId="5" borderId="30" xfId="0" applyFont="1" applyFill="1" applyBorder="1" applyAlignment="1">
      <alignment horizontal="center" wrapText="1"/>
    </xf>
    <xf numFmtId="0" fontId="6" fillId="5" borderId="30" xfId="0" applyFont="1" applyFill="1" applyBorder="1" applyAlignment="1">
      <alignment horizontal="center"/>
    </xf>
    <xf numFmtId="0" fontId="23" fillId="0" borderId="0" xfId="0" applyFont="1"/>
    <xf numFmtId="3" fontId="9" fillId="0" borderId="7" xfId="0" applyNumberFormat="1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4" fillId="0" borderId="0" xfId="0" applyFont="1"/>
    <xf numFmtId="0" fontId="9" fillId="0" borderId="7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3" fillId="6" borderId="38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6" borderId="4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23" fillId="0" borderId="51" xfId="0" applyFont="1" applyBorder="1" applyAlignment="1">
      <alignment horizontal="right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justify" vertical="top" wrapText="1"/>
    </xf>
    <xf numFmtId="0" fontId="9" fillId="0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33"/>
      <color rgb="FFF949EC"/>
      <color rgb="FFFF9BC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67203</xdr:rowOff>
    </xdr:from>
    <xdr:to>
      <xdr:col>9</xdr:col>
      <xdr:colOff>51569</xdr:colOff>
      <xdr:row>8</xdr:row>
      <xdr:rowOff>114610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3238" y="1764385"/>
          <a:ext cx="359831" cy="359134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67203</xdr:rowOff>
    </xdr:from>
    <xdr:to>
      <xdr:col>13</xdr:col>
      <xdr:colOff>49334</xdr:colOff>
      <xdr:row>8</xdr:row>
      <xdr:rowOff>114610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31698" y="1764385"/>
          <a:ext cx="360000" cy="359134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74016</xdr:rowOff>
    </xdr:from>
    <xdr:to>
      <xdr:col>15</xdr:col>
      <xdr:colOff>52602</xdr:colOff>
      <xdr:row>8</xdr:row>
      <xdr:rowOff>107798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65399" y="1771198"/>
          <a:ext cx="359999" cy="345509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67203</xdr:rowOff>
    </xdr:from>
    <xdr:to>
      <xdr:col>7</xdr:col>
      <xdr:colOff>52603</xdr:colOff>
      <xdr:row>8</xdr:row>
      <xdr:rowOff>114610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43670" y="1764385"/>
          <a:ext cx="360000" cy="359134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67203</xdr:rowOff>
    </xdr:from>
    <xdr:to>
      <xdr:col>11</xdr:col>
      <xdr:colOff>62128</xdr:colOff>
      <xdr:row>8</xdr:row>
      <xdr:rowOff>114610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114059" y="1764385"/>
          <a:ext cx="360001" cy="359134"/>
        </a:xfrm>
        <a:prstGeom prst="rect">
          <a:avLst/>
        </a:prstGeom>
      </xdr:spPr>
    </xdr:pic>
    <xdr:clientData/>
  </xdr:twoCellAnchor>
  <xdr:twoCellAnchor editAs="oneCell">
    <xdr:from>
      <xdr:col>1</xdr:col>
      <xdr:colOff>6062</xdr:colOff>
      <xdr:row>0</xdr:row>
      <xdr:rowOff>0</xdr:rowOff>
    </xdr:from>
    <xdr:to>
      <xdr:col>2</xdr:col>
      <xdr:colOff>124153</xdr:colOff>
      <xdr:row>4</xdr:row>
      <xdr:rowOff>259773</xdr:rowOff>
    </xdr:to>
    <xdr:pic>
      <xdr:nvPicPr>
        <xdr:cNvPr id="12" name="11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2539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120774</xdr:colOff>
      <xdr:row>0</xdr:row>
      <xdr:rowOff>60185</xdr:rowOff>
    </xdr:from>
    <xdr:to>
      <xdr:col>24</xdr:col>
      <xdr:colOff>907675</xdr:colOff>
      <xdr:row>4</xdr:row>
      <xdr:rowOff>199588</xdr:rowOff>
    </xdr:to>
    <xdr:pic>
      <xdr:nvPicPr>
        <xdr:cNvPr id="13" name="12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54138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49334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52603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132029</xdr:colOff>
      <xdr:row>0</xdr:row>
      <xdr:rowOff>60185</xdr:rowOff>
    </xdr:from>
    <xdr:to>
      <xdr:col>25</xdr:col>
      <xdr:colOff>1067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696120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6544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20441" y="1761357"/>
          <a:ext cx="358267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52410" y="1768170"/>
          <a:ext cx="358269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3760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10453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183982</xdr:colOff>
      <xdr:row>0</xdr:row>
      <xdr:rowOff>60185</xdr:rowOff>
    </xdr:from>
    <xdr:to>
      <xdr:col>24</xdr:col>
      <xdr:colOff>910270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817346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49334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52602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52603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129348</xdr:colOff>
      <xdr:row>4</xdr:row>
      <xdr:rowOff>307398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6002" y="47625"/>
          <a:ext cx="674005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132031</xdr:colOff>
      <xdr:row>0</xdr:row>
      <xdr:rowOff>107810</xdr:rowOff>
    </xdr:from>
    <xdr:to>
      <xdr:col>25</xdr:col>
      <xdr:colOff>7130</xdr:colOff>
      <xdr:row>4</xdr:row>
      <xdr:rowOff>247213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5" y="107810"/>
          <a:ext cx="1814735" cy="9014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52603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52603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0</xdr:row>
      <xdr:rowOff>0</xdr:rowOff>
    </xdr:from>
    <xdr:to>
      <xdr:col>2</xdr:col>
      <xdr:colOff>135409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5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132030</xdr:colOff>
      <xdr:row>0</xdr:row>
      <xdr:rowOff>60185</xdr:rowOff>
    </xdr:from>
    <xdr:to>
      <xdr:col>25</xdr:col>
      <xdr:colOff>1068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4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25975</xdr:colOff>
      <xdr:row>0</xdr:row>
      <xdr:rowOff>0</xdr:rowOff>
    </xdr:from>
    <xdr:to>
      <xdr:col>2</xdr:col>
      <xdr:colOff>144066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42452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132028</xdr:colOff>
      <xdr:row>0</xdr:row>
      <xdr:rowOff>60185</xdr:rowOff>
    </xdr:from>
    <xdr:to>
      <xdr:col>25</xdr:col>
      <xdr:colOff>1066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2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132028</xdr:colOff>
      <xdr:row>0</xdr:row>
      <xdr:rowOff>60185</xdr:rowOff>
    </xdr:from>
    <xdr:to>
      <xdr:col>25</xdr:col>
      <xdr:colOff>1066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2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132028</xdr:colOff>
      <xdr:row>0</xdr:row>
      <xdr:rowOff>60185</xdr:rowOff>
    </xdr:from>
    <xdr:to>
      <xdr:col>25</xdr:col>
      <xdr:colOff>1066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2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132028</xdr:colOff>
      <xdr:row>0</xdr:row>
      <xdr:rowOff>60185</xdr:rowOff>
    </xdr:from>
    <xdr:to>
      <xdr:col>25</xdr:col>
      <xdr:colOff>1066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2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639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49333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0139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52604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336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1855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548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17316</xdr:colOff>
      <xdr:row>0</xdr:row>
      <xdr:rowOff>0</xdr:rowOff>
    </xdr:from>
    <xdr:to>
      <xdr:col>2</xdr:col>
      <xdr:colOff>135407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3793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132028</xdr:colOff>
      <xdr:row>0</xdr:row>
      <xdr:rowOff>60185</xdr:rowOff>
    </xdr:from>
    <xdr:to>
      <xdr:col>25</xdr:col>
      <xdr:colOff>1066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65392" y="60185"/>
          <a:ext cx="1808674" cy="9014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341170</xdr:colOff>
      <xdr:row>7</xdr:row>
      <xdr:rowOff>56382</xdr:rowOff>
    </xdr:from>
    <xdr:to>
      <xdr:col>9</xdr:col>
      <xdr:colOff>51569</xdr:colOff>
      <xdr:row>8</xdr:row>
      <xdr:rowOff>103789</xdr:rowOff>
    </xdr:to>
    <xdr:pic>
      <xdr:nvPicPr>
        <xdr:cNvPr id="4" name="3 Imagen" descr="Compromiso por Campech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65445" y="1761357"/>
          <a:ext cx="358099" cy="36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338766</xdr:colOff>
      <xdr:row>7</xdr:row>
      <xdr:rowOff>56382</xdr:rowOff>
    </xdr:from>
    <xdr:to>
      <xdr:col>13</xdr:col>
      <xdr:colOff>49334</xdr:colOff>
      <xdr:row>8</xdr:row>
      <xdr:rowOff>103789</xdr:rowOff>
    </xdr:to>
    <xdr:pic>
      <xdr:nvPicPr>
        <xdr:cNvPr id="5" name="4 Imagen" descr="Mor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20441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342035</xdr:colOff>
      <xdr:row>7</xdr:row>
      <xdr:rowOff>63195</xdr:rowOff>
    </xdr:from>
    <xdr:to>
      <xdr:col>15</xdr:col>
      <xdr:colOff>52603</xdr:colOff>
      <xdr:row>8</xdr:row>
      <xdr:rowOff>96977</xdr:rowOff>
    </xdr:to>
    <xdr:pic>
      <xdr:nvPicPr>
        <xdr:cNvPr id="6" name="5 Imagen" descr="Sin título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52410" y="1768170"/>
          <a:ext cx="358268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342034</xdr:colOff>
      <xdr:row>7</xdr:row>
      <xdr:rowOff>56382</xdr:rowOff>
    </xdr:from>
    <xdr:to>
      <xdr:col>7</xdr:col>
      <xdr:colOff>52602</xdr:colOff>
      <xdr:row>8</xdr:row>
      <xdr:rowOff>103789</xdr:rowOff>
    </xdr:to>
    <xdr:pic>
      <xdr:nvPicPr>
        <xdr:cNvPr id="7" name="6 Imagen" descr="PAN Azul, C95,M83, Y21,K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37609" y="1761357"/>
          <a:ext cx="358268" cy="36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351559</xdr:colOff>
      <xdr:row>7</xdr:row>
      <xdr:rowOff>56382</xdr:rowOff>
    </xdr:from>
    <xdr:to>
      <xdr:col>11</xdr:col>
      <xdr:colOff>62128</xdr:colOff>
      <xdr:row>8</xdr:row>
      <xdr:rowOff>103789</xdr:rowOff>
    </xdr:to>
    <xdr:pic>
      <xdr:nvPicPr>
        <xdr:cNvPr id="8" name="7 Imagen" descr="images[10]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104534" y="1761357"/>
          <a:ext cx="358269" cy="361732"/>
        </a:xfrm>
        <a:prstGeom prst="rect">
          <a:avLst/>
        </a:prstGeom>
      </xdr:spPr>
    </xdr:pic>
    <xdr:clientData/>
  </xdr:twoCellAnchor>
  <xdr:twoCellAnchor editAs="oneCell">
    <xdr:from>
      <xdr:col>1</xdr:col>
      <xdr:colOff>25975</xdr:colOff>
      <xdr:row>0</xdr:row>
      <xdr:rowOff>0</xdr:rowOff>
    </xdr:from>
    <xdr:to>
      <xdr:col>2</xdr:col>
      <xdr:colOff>144066</xdr:colOff>
      <xdr:row>4</xdr:row>
      <xdr:rowOff>259773</xdr:rowOff>
    </xdr:to>
    <xdr:pic>
      <xdr:nvPicPr>
        <xdr:cNvPr id="9" name="8 Imagen" descr="Escudo Campech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42452" y="0"/>
          <a:ext cx="672273" cy="1021773"/>
        </a:xfrm>
        <a:prstGeom prst="rect">
          <a:avLst/>
        </a:prstGeom>
      </xdr:spPr>
    </xdr:pic>
    <xdr:clientData/>
  </xdr:twoCellAnchor>
  <xdr:twoCellAnchor editAs="oneCell">
    <xdr:from>
      <xdr:col>21</xdr:col>
      <xdr:colOff>140687</xdr:colOff>
      <xdr:row>0</xdr:row>
      <xdr:rowOff>60185</xdr:rowOff>
    </xdr:from>
    <xdr:to>
      <xdr:col>24</xdr:col>
      <xdr:colOff>866975</xdr:colOff>
      <xdr:row>4</xdr:row>
      <xdr:rowOff>199588</xdr:rowOff>
    </xdr:to>
    <xdr:pic>
      <xdr:nvPicPr>
        <xdr:cNvPr id="10" name="9 Imagen" descr="LOGO_IEEC_FINAL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74051" y="60185"/>
          <a:ext cx="1808674" cy="901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1"/>
  <sheetViews>
    <sheetView showWhiteSpace="0" topLeftCell="A335" zoomScale="110" zoomScaleNormal="110" workbookViewId="0">
      <selection activeCell="X345" sqref="X345"/>
    </sheetView>
  </sheetViews>
  <sheetFormatPr baseColWidth="10" defaultRowHeight="15"/>
  <cols>
    <col min="1" max="1" width="3.28515625" customWidth="1"/>
    <col min="2" max="3" width="8.28515625" customWidth="1"/>
    <col min="4" max="4" width="10.28515625" customWidth="1"/>
    <col min="5" max="5" width="9.7109375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156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52" t="s">
        <v>167</v>
      </c>
      <c r="S7" s="152"/>
      <c r="T7" s="152"/>
      <c r="U7" s="152"/>
      <c r="V7" s="152"/>
      <c r="W7" s="152"/>
      <c r="X7" s="152"/>
      <c r="Y7" s="152"/>
    </row>
    <row r="8" spans="1:26" ht="24.95" customHeight="1">
      <c r="B8" s="142" t="s">
        <v>6</v>
      </c>
      <c r="C8" s="143"/>
      <c r="D8" s="148" t="s">
        <v>26</v>
      </c>
      <c r="E8" s="150" t="s">
        <v>25</v>
      </c>
      <c r="F8" s="5"/>
      <c r="G8" s="146" t="s">
        <v>24</v>
      </c>
      <c r="H8" s="86"/>
      <c r="I8" s="146" t="s">
        <v>8</v>
      </c>
      <c r="J8" s="86"/>
      <c r="K8" s="146" t="s">
        <v>8</v>
      </c>
      <c r="L8" s="86"/>
      <c r="M8" s="146" t="s">
        <v>8</v>
      </c>
      <c r="N8" s="86"/>
      <c r="O8" s="146" t="s">
        <v>8</v>
      </c>
      <c r="P8" s="86"/>
      <c r="Q8" s="135" t="s">
        <v>1</v>
      </c>
      <c r="R8" s="137" t="s">
        <v>7</v>
      </c>
      <c r="S8" s="135" t="s">
        <v>2</v>
      </c>
      <c r="T8" s="137" t="s">
        <v>7</v>
      </c>
      <c r="U8" s="135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44"/>
      <c r="C9" s="145"/>
      <c r="D9" s="149"/>
      <c r="E9" s="151"/>
      <c r="F9" s="5"/>
      <c r="G9" s="147"/>
      <c r="H9" s="82" t="s">
        <v>7</v>
      </c>
      <c r="I9" s="147"/>
      <c r="J9" s="82" t="s">
        <v>7</v>
      </c>
      <c r="K9" s="147"/>
      <c r="L9" s="82" t="s">
        <v>7</v>
      </c>
      <c r="M9" s="147"/>
      <c r="N9" s="82" t="s">
        <v>7</v>
      </c>
      <c r="O9" s="147"/>
      <c r="P9" s="82" t="s">
        <v>7</v>
      </c>
      <c r="Q9" s="136"/>
      <c r="R9" s="138"/>
      <c r="S9" s="136"/>
      <c r="T9" s="138"/>
      <c r="U9" s="136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5</v>
      </c>
      <c r="C11" s="158"/>
      <c r="D11" s="100" t="s">
        <v>46</v>
      </c>
      <c r="E11" s="94" t="s">
        <v>27</v>
      </c>
      <c r="F11" s="3"/>
      <c r="G11" s="66">
        <v>78</v>
      </c>
      <c r="H11" s="34">
        <f>G11/U11*100</f>
        <v>17.647058823529413</v>
      </c>
      <c r="I11" s="10">
        <v>268</v>
      </c>
      <c r="J11" s="34">
        <f>I11/U11*100</f>
        <v>60.633484162895925</v>
      </c>
      <c r="K11" s="10">
        <v>33</v>
      </c>
      <c r="L11" s="34">
        <f>K11/U11*100</f>
        <v>7.4660633484162897</v>
      </c>
      <c r="M11" s="10">
        <v>20</v>
      </c>
      <c r="N11" s="34">
        <f>M11/U11*100</f>
        <v>4.5248868778280542</v>
      </c>
      <c r="O11" s="10">
        <v>32</v>
      </c>
      <c r="P11" s="34">
        <f>O11/U11*100</f>
        <v>7.2398190045248878</v>
      </c>
      <c r="Q11" s="10">
        <f t="shared" ref="Q11:Q341" si="0">SUM(G11,I11,K11,M11,O11)</f>
        <v>431</v>
      </c>
      <c r="R11" s="34">
        <f>Q11/U11*100</f>
        <v>97.511312217194572</v>
      </c>
      <c r="S11" s="10">
        <v>11</v>
      </c>
      <c r="T11" s="34">
        <f>S11/U11*100</f>
        <v>2.4886877828054299</v>
      </c>
      <c r="U11" s="9">
        <f t="shared" ref="U11:U341" si="1">SUM(Q11,S11)</f>
        <v>442</v>
      </c>
      <c r="V11" s="11">
        <f t="shared" ref="V11:V341" si="2">SUM(R11,T11)</f>
        <v>100</v>
      </c>
      <c r="W11" s="35"/>
      <c r="X11" s="9">
        <v>571</v>
      </c>
      <c r="Y11" s="36">
        <f>U11/X11*100</f>
        <v>77.408056042031532</v>
      </c>
    </row>
    <row r="12" spans="1:26" ht="18" customHeight="1">
      <c r="B12" s="156" t="s">
        <v>5</v>
      </c>
      <c r="C12" s="155"/>
      <c r="D12" s="101" t="s">
        <v>47</v>
      </c>
      <c r="E12" s="95" t="s">
        <v>27</v>
      </c>
      <c r="F12" s="3"/>
      <c r="G12" s="67">
        <v>89</v>
      </c>
      <c r="H12" s="37">
        <f>G12/U12*100</f>
        <v>19.955156950672645</v>
      </c>
      <c r="I12" s="13">
        <v>265</v>
      </c>
      <c r="J12" s="37">
        <f>I12/U12*100</f>
        <v>59.417040358744401</v>
      </c>
      <c r="K12" s="13">
        <v>30</v>
      </c>
      <c r="L12" s="37">
        <f>K12/U12*100</f>
        <v>6.7264573991031389</v>
      </c>
      <c r="M12" s="13">
        <v>24</v>
      </c>
      <c r="N12" s="37">
        <f>M12/U12*100</f>
        <v>5.3811659192825116</v>
      </c>
      <c r="O12" s="13">
        <v>22</v>
      </c>
      <c r="P12" s="37">
        <f>O12/U12*100</f>
        <v>4.9327354260089686</v>
      </c>
      <c r="Q12" s="13">
        <f t="shared" si="0"/>
        <v>430</v>
      </c>
      <c r="R12" s="37">
        <f>Q12/U12*100</f>
        <v>96.412556053811656</v>
      </c>
      <c r="S12" s="13">
        <v>16</v>
      </c>
      <c r="T12" s="37">
        <f>S12/U12*100</f>
        <v>3.5874439461883409</v>
      </c>
      <c r="U12" s="12">
        <f t="shared" si="1"/>
        <v>446</v>
      </c>
      <c r="V12" s="14">
        <f t="shared" si="2"/>
        <v>100</v>
      </c>
      <c r="W12" s="35"/>
      <c r="X12" s="12">
        <v>657</v>
      </c>
      <c r="Y12" s="38">
        <f t="shared" ref="Y12:Y119" si="3">U12/X12*100</f>
        <v>67.884322678843219</v>
      </c>
    </row>
    <row r="13" spans="1:26" ht="18" customHeight="1">
      <c r="B13" s="123" t="s">
        <v>5</v>
      </c>
      <c r="C13" s="155"/>
      <c r="D13" s="102" t="s">
        <v>48</v>
      </c>
      <c r="E13" s="96" t="s">
        <v>27</v>
      </c>
      <c r="F13" s="4"/>
      <c r="G13" s="15">
        <v>68</v>
      </c>
      <c r="H13" s="37">
        <f t="shared" ref="H13:H340" si="4">G13/U13*100</f>
        <v>13.627254509018035</v>
      </c>
      <c r="I13" s="16">
        <v>338</v>
      </c>
      <c r="J13" s="37">
        <f t="shared" ref="J13:J341" si="5">I13/U13*100</f>
        <v>67.735470941883761</v>
      </c>
      <c r="K13" s="16">
        <v>37</v>
      </c>
      <c r="L13" s="37">
        <f t="shared" ref="L13:L341" si="6">K13/U13*100</f>
        <v>7.414829659318638</v>
      </c>
      <c r="M13" s="16">
        <v>19</v>
      </c>
      <c r="N13" s="37">
        <f t="shared" ref="N13:N341" si="7">M13/U13*100</f>
        <v>3.8076152304609221</v>
      </c>
      <c r="O13" s="16">
        <v>23</v>
      </c>
      <c r="P13" s="37">
        <f t="shared" ref="P13:P341" si="8">O13/U13*100</f>
        <v>4.6092184368737472</v>
      </c>
      <c r="Q13" s="16">
        <f t="shared" si="0"/>
        <v>485</v>
      </c>
      <c r="R13" s="37">
        <f t="shared" ref="R13:R341" si="9">Q13/U13*100</f>
        <v>97.194388777555105</v>
      </c>
      <c r="S13" s="16">
        <v>14</v>
      </c>
      <c r="T13" s="37">
        <f t="shared" ref="T13:T341" si="10">S13/U13*100</f>
        <v>2.8056112224448899</v>
      </c>
      <c r="U13" s="15">
        <f t="shared" si="1"/>
        <v>499</v>
      </c>
      <c r="V13" s="17">
        <f t="shared" si="2"/>
        <v>100</v>
      </c>
      <c r="W13" s="39"/>
      <c r="X13" s="18">
        <v>672</v>
      </c>
      <c r="Y13" s="40">
        <f t="shared" si="3"/>
        <v>74.25595238095238</v>
      </c>
    </row>
    <row r="14" spans="1:26" ht="18" customHeight="1">
      <c r="B14" s="123" t="s">
        <v>5</v>
      </c>
      <c r="C14" s="155"/>
      <c r="D14" s="102" t="s">
        <v>49</v>
      </c>
      <c r="E14" s="96" t="s">
        <v>27</v>
      </c>
      <c r="F14" s="4"/>
      <c r="G14" s="18">
        <v>95</v>
      </c>
      <c r="H14" s="37">
        <f t="shared" si="4"/>
        <v>23.631840796019901</v>
      </c>
      <c r="I14" s="19">
        <v>218</v>
      </c>
      <c r="J14" s="37">
        <f t="shared" si="5"/>
        <v>54.228855721393032</v>
      </c>
      <c r="K14" s="19">
        <v>32</v>
      </c>
      <c r="L14" s="37">
        <f t="shared" si="6"/>
        <v>7.9601990049751246</v>
      </c>
      <c r="M14" s="19">
        <v>15</v>
      </c>
      <c r="N14" s="37">
        <f t="shared" si="7"/>
        <v>3.7313432835820892</v>
      </c>
      <c r="O14" s="19">
        <v>21</v>
      </c>
      <c r="P14" s="37">
        <f t="shared" si="8"/>
        <v>5.2238805970149249</v>
      </c>
      <c r="Q14" s="19">
        <f t="shared" si="0"/>
        <v>381</v>
      </c>
      <c r="R14" s="37">
        <f t="shared" si="9"/>
        <v>94.776119402985074</v>
      </c>
      <c r="S14" s="19">
        <v>21</v>
      </c>
      <c r="T14" s="37">
        <f t="shared" si="10"/>
        <v>5.2238805970149249</v>
      </c>
      <c r="U14" s="18">
        <f t="shared" si="1"/>
        <v>402</v>
      </c>
      <c r="V14" s="17">
        <f t="shared" si="2"/>
        <v>100</v>
      </c>
      <c r="W14" s="39"/>
      <c r="X14" s="18">
        <v>730</v>
      </c>
      <c r="Y14" s="40">
        <f t="shared" si="3"/>
        <v>55.06849315068493</v>
      </c>
    </row>
    <row r="15" spans="1:26" ht="18" customHeight="1">
      <c r="B15" s="123" t="s">
        <v>5</v>
      </c>
      <c r="C15" s="155"/>
      <c r="D15" s="102" t="s">
        <v>49</v>
      </c>
      <c r="E15" s="96" t="s">
        <v>28</v>
      </c>
      <c r="F15" s="4"/>
      <c r="G15" s="15">
        <v>103</v>
      </c>
      <c r="H15" s="37">
        <f t="shared" si="4"/>
        <v>25.121951219512194</v>
      </c>
      <c r="I15" s="16">
        <v>219</v>
      </c>
      <c r="J15" s="37">
        <f t="shared" si="5"/>
        <v>53.41463414634147</v>
      </c>
      <c r="K15" s="16">
        <v>34</v>
      </c>
      <c r="L15" s="37">
        <f t="shared" si="6"/>
        <v>8.2926829268292686</v>
      </c>
      <c r="M15" s="16">
        <v>20</v>
      </c>
      <c r="N15" s="37">
        <f t="shared" si="7"/>
        <v>4.8780487804878048</v>
      </c>
      <c r="O15" s="16">
        <v>17</v>
      </c>
      <c r="P15" s="37">
        <f t="shared" si="8"/>
        <v>4.1463414634146343</v>
      </c>
      <c r="Q15" s="16">
        <f t="shared" si="0"/>
        <v>393</v>
      </c>
      <c r="R15" s="37">
        <f t="shared" si="9"/>
        <v>95.853658536585357</v>
      </c>
      <c r="S15" s="16">
        <v>17</v>
      </c>
      <c r="T15" s="37">
        <f t="shared" si="10"/>
        <v>4.1463414634146343</v>
      </c>
      <c r="U15" s="15">
        <f t="shared" si="1"/>
        <v>410</v>
      </c>
      <c r="V15" s="17">
        <f t="shared" si="2"/>
        <v>99.999999999999986</v>
      </c>
      <c r="W15" s="39"/>
      <c r="X15" s="18">
        <v>730</v>
      </c>
      <c r="Y15" s="40">
        <f t="shared" si="3"/>
        <v>56.164383561643838</v>
      </c>
    </row>
    <row r="16" spans="1:26" ht="18" customHeight="1">
      <c r="B16" s="123" t="s">
        <v>5</v>
      </c>
      <c r="C16" s="155"/>
      <c r="D16" s="102" t="s">
        <v>49</v>
      </c>
      <c r="E16" s="96" t="s">
        <v>29</v>
      </c>
      <c r="F16" s="4"/>
      <c r="G16" s="15">
        <v>83</v>
      </c>
      <c r="H16" s="37">
        <f t="shared" si="4"/>
        <v>22.074468085106382</v>
      </c>
      <c r="I16" s="16">
        <v>205</v>
      </c>
      <c r="J16" s="37">
        <f t="shared" si="5"/>
        <v>54.521276595744681</v>
      </c>
      <c r="K16" s="16">
        <v>46</v>
      </c>
      <c r="L16" s="37">
        <f t="shared" si="6"/>
        <v>12.23404255319149</v>
      </c>
      <c r="M16" s="16">
        <v>13</v>
      </c>
      <c r="N16" s="37">
        <f t="shared" si="7"/>
        <v>3.4574468085106385</v>
      </c>
      <c r="O16" s="16">
        <v>10</v>
      </c>
      <c r="P16" s="37">
        <f t="shared" si="8"/>
        <v>2.6595744680851063</v>
      </c>
      <c r="Q16" s="16">
        <f t="shared" si="0"/>
        <v>357</v>
      </c>
      <c r="R16" s="37">
        <f t="shared" si="9"/>
        <v>94.946808510638306</v>
      </c>
      <c r="S16" s="16">
        <v>19</v>
      </c>
      <c r="T16" s="37">
        <f t="shared" si="10"/>
        <v>5.0531914893617014</v>
      </c>
      <c r="U16" s="15">
        <f t="shared" si="1"/>
        <v>376</v>
      </c>
      <c r="V16" s="17">
        <f t="shared" si="2"/>
        <v>100</v>
      </c>
      <c r="W16" s="39"/>
      <c r="X16" s="18">
        <v>730</v>
      </c>
      <c r="Y16" s="40">
        <f t="shared" si="3"/>
        <v>51.506849315068493</v>
      </c>
    </row>
    <row r="17" spans="2:25" ht="18" customHeight="1">
      <c r="B17" s="123" t="s">
        <v>5</v>
      </c>
      <c r="C17" s="155"/>
      <c r="D17" s="102" t="s">
        <v>49</v>
      </c>
      <c r="E17" s="96" t="s">
        <v>30</v>
      </c>
      <c r="F17" s="4"/>
      <c r="G17" s="18">
        <v>90</v>
      </c>
      <c r="H17" s="37">
        <f t="shared" si="4"/>
        <v>22.5</v>
      </c>
      <c r="I17" s="19">
        <v>227</v>
      </c>
      <c r="J17" s="37">
        <f t="shared" si="5"/>
        <v>56.75</v>
      </c>
      <c r="K17" s="19">
        <v>36</v>
      </c>
      <c r="L17" s="37">
        <f t="shared" si="6"/>
        <v>9</v>
      </c>
      <c r="M17" s="19">
        <v>15</v>
      </c>
      <c r="N17" s="37">
        <f t="shared" si="7"/>
        <v>3.75</v>
      </c>
      <c r="O17" s="19">
        <v>11</v>
      </c>
      <c r="P17" s="37">
        <f t="shared" si="8"/>
        <v>2.75</v>
      </c>
      <c r="Q17" s="19">
        <f t="shared" si="0"/>
        <v>379</v>
      </c>
      <c r="R17" s="37">
        <f t="shared" si="9"/>
        <v>94.75</v>
      </c>
      <c r="S17" s="19">
        <v>21</v>
      </c>
      <c r="T17" s="37">
        <f t="shared" si="10"/>
        <v>5.25</v>
      </c>
      <c r="U17" s="18">
        <f t="shared" si="1"/>
        <v>400</v>
      </c>
      <c r="V17" s="17">
        <f t="shared" si="2"/>
        <v>100</v>
      </c>
      <c r="W17" s="39"/>
      <c r="X17" s="18">
        <v>730</v>
      </c>
      <c r="Y17" s="40">
        <f t="shared" si="3"/>
        <v>54.794520547945204</v>
      </c>
    </row>
    <row r="18" spans="2:25" ht="18" customHeight="1">
      <c r="B18" s="123" t="s">
        <v>5</v>
      </c>
      <c r="C18" s="155"/>
      <c r="D18" s="102" t="s">
        <v>49</v>
      </c>
      <c r="E18" s="96" t="s">
        <v>31</v>
      </c>
      <c r="F18" s="4"/>
      <c r="G18" s="18">
        <v>94</v>
      </c>
      <c r="H18" s="37">
        <f t="shared" si="4"/>
        <v>22.541966426858512</v>
      </c>
      <c r="I18" s="19">
        <v>207</v>
      </c>
      <c r="J18" s="37">
        <f t="shared" si="5"/>
        <v>49.640287769784173</v>
      </c>
      <c r="K18" s="19">
        <v>57</v>
      </c>
      <c r="L18" s="37">
        <f t="shared" si="6"/>
        <v>13.669064748201439</v>
      </c>
      <c r="M18" s="19">
        <v>22</v>
      </c>
      <c r="N18" s="37">
        <f t="shared" si="7"/>
        <v>5.275779376498801</v>
      </c>
      <c r="O18" s="19">
        <v>15</v>
      </c>
      <c r="P18" s="37">
        <f t="shared" si="8"/>
        <v>3.5971223021582732</v>
      </c>
      <c r="Q18" s="19">
        <f t="shared" si="0"/>
        <v>395</v>
      </c>
      <c r="R18" s="37">
        <f t="shared" si="9"/>
        <v>94.724220623501196</v>
      </c>
      <c r="S18" s="19">
        <v>22</v>
      </c>
      <c r="T18" s="37">
        <f t="shared" si="10"/>
        <v>5.275779376498801</v>
      </c>
      <c r="U18" s="18">
        <f t="shared" si="1"/>
        <v>417</v>
      </c>
      <c r="V18" s="17">
        <f t="shared" si="2"/>
        <v>100</v>
      </c>
      <c r="W18" s="39"/>
      <c r="X18" s="18">
        <v>730</v>
      </c>
      <c r="Y18" s="40">
        <f t="shared" si="3"/>
        <v>57.12328767123288</v>
      </c>
    </row>
    <row r="19" spans="2:25" ht="18" customHeight="1">
      <c r="B19" s="123" t="s">
        <v>5</v>
      </c>
      <c r="C19" s="124"/>
      <c r="D19" s="102" t="s">
        <v>49</v>
      </c>
      <c r="E19" s="96" t="s">
        <v>32</v>
      </c>
      <c r="F19" s="4"/>
      <c r="G19" s="18">
        <v>97</v>
      </c>
      <c r="H19" s="37">
        <f t="shared" si="4"/>
        <v>24.31077694235589</v>
      </c>
      <c r="I19" s="19">
        <v>222</v>
      </c>
      <c r="J19" s="37">
        <f t="shared" si="5"/>
        <v>55.639097744360896</v>
      </c>
      <c r="K19" s="19">
        <v>41</v>
      </c>
      <c r="L19" s="37">
        <f t="shared" si="6"/>
        <v>10.275689223057643</v>
      </c>
      <c r="M19" s="19">
        <v>13</v>
      </c>
      <c r="N19" s="37">
        <f t="shared" si="7"/>
        <v>3.2581453634085209</v>
      </c>
      <c r="O19" s="19">
        <v>12</v>
      </c>
      <c r="P19" s="37">
        <f t="shared" si="8"/>
        <v>3.007518796992481</v>
      </c>
      <c r="Q19" s="19">
        <f t="shared" si="0"/>
        <v>385</v>
      </c>
      <c r="R19" s="37">
        <f t="shared" si="9"/>
        <v>96.491228070175438</v>
      </c>
      <c r="S19" s="19">
        <v>14</v>
      </c>
      <c r="T19" s="37">
        <f t="shared" si="10"/>
        <v>3.5087719298245612</v>
      </c>
      <c r="U19" s="18">
        <f t="shared" si="1"/>
        <v>399</v>
      </c>
      <c r="V19" s="17">
        <f t="shared" si="2"/>
        <v>100</v>
      </c>
      <c r="W19" s="39"/>
      <c r="X19" s="18">
        <v>730</v>
      </c>
      <c r="Y19" s="40">
        <f t="shared" si="3"/>
        <v>54.657534246575345</v>
      </c>
    </row>
    <row r="20" spans="2:25" ht="18" customHeight="1">
      <c r="B20" s="123" t="s">
        <v>5</v>
      </c>
      <c r="C20" s="124"/>
      <c r="D20" s="102" t="s">
        <v>49</v>
      </c>
      <c r="E20" s="96" t="s">
        <v>33</v>
      </c>
      <c r="F20" s="4"/>
      <c r="G20" s="18">
        <v>81</v>
      </c>
      <c r="H20" s="37">
        <f t="shared" si="4"/>
        <v>20.35175879396985</v>
      </c>
      <c r="I20" s="19">
        <v>235</v>
      </c>
      <c r="J20" s="37">
        <f t="shared" si="5"/>
        <v>59.045226130653262</v>
      </c>
      <c r="K20" s="19">
        <v>31</v>
      </c>
      <c r="L20" s="37">
        <f t="shared" si="6"/>
        <v>7.7889447236180906</v>
      </c>
      <c r="M20" s="19">
        <v>22</v>
      </c>
      <c r="N20" s="37">
        <f t="shared" si="7"/>
        <v>5.5276381909547743</v>
      </c>
      <c r="O20" s="19">
        <v>17</v>
      </c>
      <c r="P20" s="37">
        <f t="shared" si="8"/>
        <v>4.2713567839195976</v>
      </c>
      <c r="Q20" s="19">
        <f t="shared" si="0"/>
        <v>386</v>
      </c>
      <c r="R20" s="37">
        <f t="shared" si="9"/>
        <v>96.984924623115575</v>
      </c>
      <c r="S20" s="19">
        <v>12</v>
      </c>
      <c r="T20" s="37">
        <f t="shared" si="10"/>
        <v>3.0150753768844218</v>
      </c>
      <c r="U20" s="18">
        <f t="shared" si="1"/>
        <v>398</v>
      </c>
      <c r="V20" s="17">
        <f t="shared" si="2"/>
        <v>100</v>
      </c>
      <c r="W20" s="39"/>
      <c r="X20" s="18">
        <v>712</v>
      </c>
      <c r="Y20" s="40">
        <f t="shared" si="3"/>
        <v>55.898876404494381</v>
      </c>
    </row>
    <row r="21" spans="2:25" ht="18" customHeight="1">
      <c r="B21" s="123" t="s">
        <v>5</v>
      </c>
      <c r="C21" s="124"/>
      <c r="D21" s="102" t="s">
        <v>49</v>
      </c>
      <c r="E21" s="96" t="s">
        <v>34</v>
      </c>
      <c r="F21" s="4"/>
      <c r="G21" s="18">
        <v>92</v>
      </c>
      <c r="H21" s="37">
        <f t="shared" si="4"/>
        <v>23.350253807106601</v>
      </c>
      <c r="I21" s="19">
        <v>219</v>
      </c>
      <c r="J21" s="37">
        <f t="shared" si="5"/>
        <v>55.583756345177662</v>
      </c>
      <c r="K21" s="19">
        <v>25</v>
      </c>
      <c r="L21" s="37">
        <f t="shared" si="6"/>
        <v>6.345177664974619</v>
      </c>
      <c r="M21" s="19">
        <v>18</v>
      </c>
      <c r="N21" s="37">
        <f t="shared" si="7"/>
        <v>4.5685279187817258</v>
      </c>
      <c r="O21" s="19">
        <v>16</v>
      </c>
      <c r="P21" s="37">
        <f t="shared" si="8"/>
        <v>4.0609137055837561</v>
      </c>
      <c r="Q21" s="19">
        <f t="shared" si="0"/>
        <v>370</v>
      </c>
      <c r="R21" s="37">
        <f t="shared" si="9"/>
        <v>93.90862944162437</v>
      </c>
      <c r="S21" s="19">
        <v>24</v>
      </c>
      <c r="T21" s="37">
        <f t="shared" si="10"/>
        <v>6.091370558375635</v>
      </c>
      <c r="U21" s="18">
        <f t="shared" si="1"/>
        <v>394</v>
      </c>
      <c r="V21" s="17">
        <f t="shared" si="2"/>
        <v>100</v>
      </c>
      <c r="W21" s="39"/>
      <c r="X21" s="18">
        <v>712</v>
      </c>
      <c r="Y21" s="40">
        <f t="shared" si="3"/>
        <v>55.337078651685388</v>
      </c>
    </row>
    <row r="22" spans="2:25" ht="18" customHeight="1">
      <c r="B22" s="123" t="s">
        <v>5</v>
      </c>
      <c r="C22" s="124"/>
      <c r="D22" s="102" t="s">
        <v>49</v>
      </c>
      <c r="E22" s="96" t="s">
        <v>35</v>
      </c>
      <c r="F22" s="4"/>
      <c r="G22" s="18">
        <v>82</v>
      </c>
      <c r="H22" s="37">
        <f t="shared" si="4"/>
        <v>21.243523316062177</v>
      </c>
      <c r="I22" s="19">
        <v>210</v>
      </c>
      <c r="J22" s="37">
        <f t="shared" si="5"/>
        <v>54.404145077720209</v>
      </c>
      <c r="K22" s="19">
        <v>43</v>
      </c>
      <c r="L22" s="37">
        <f t="shared" si="6"/>
        <v>11.139896373056994</v>
      </c>
      <c r="M22" s="19">
        <v>15</v>
      </c>
      <c r="N22" s="37">
        <f t="shared" si="7"/>
        <v>3.8860103626943006</v>
      </c>
      <c r="O22" s="19">
        <v>15</v>
      </c>
      <c r="P22" s="37">
        <f t="shared" si="8"/>
        <v>3.8860103626943006</v>
      </c>
      <c r="Q22" s="19">
        <f t="shared" si="0"/>
        <v>365</v>
      </c>
      <c r="R22" s="37">
        <f t="shared" si="9"/>
        <v>94.559585492227981</v>
      </c>
      <c r="S22" s="19">
        <v>21</v>
      </c>
      <c r="T22" s="37">
        <f t="shared" si="10"/>
        <v>5.4404145077720205</v>
      </c>
      <c r="U22" s="18">
        <f t="shared" si="1"/>
        <v>386</v>
      </c>
      <c r="V22" s="17">
        <f t="shared" si="2"/>
        <v>100</v>
      </c>
      <c r="W22" s="39"/>
      <c r="X22" s="18">
        <v>712</v>
      </c>
      <c r="Y22" s="40">
        <f t="shared" si="3"/>
        <v>54.213483146067418</v>
      </c>
    </row>
    <row r="23" spans="2:25" ht="18" customHeight="1">
      <c r="B23" s="123" t="s">
        <v>5</v>
      </c>
      <c r="C23" s="124"/>
      <c r="D23" s="102" t="s">
        <v>49</v>
      </c>
      <c r="E23" s="96" t="s">
        <v>36</v>
      </c>
      <c r="F23" s="4"/>
      <c r="G23" s="18">
        <v>66</v>
      </c>
      <c r="H23" s="37">
        <f>G23/U23*100</f>
        <v>18.539325842696631</v>
      </c>
      <c r="I23" s="19">
        <v>237</v>
      </c>
      <c r="J23" s="37">
        <f t="shared" si="5"/>
        <v>66.573033707865164</v>
      </c>
      <c r="K23" s="19">
        <v>22</v>
      </c>
      <c r="L23" s="37">
        <f t="shared" si="6"/>
        <v>6.179775280898876</v>
      </c>
      <c r="M23" s="19">
        <v>8</v>
      </c>
      <c r="N23" s="37">
        <f t="shared" si="7"/>
        <v>2.2471910112359552</v>
      </c>
      <c r="O23" s="19">
        <v>6</v>
      </c>
      <c r="P23" s="37">
        <f t="shared" si="8"/>
        <v>1.6853932584269662</v>
      </c>
      <c r="Q23" s="19">
        <f t="shared" si="0"/>
        <v>339</v>
      </c>
      <c r="R23" s="37">
        <f t="shared" si="9"/>
        <v>95.224719101123597</v>
      </c>
      <c r="S23" s="19">
        <v>17</v>
      </c>
      <c r="T23" s="37">
        <f t="shared" si="10"/>
        <v>4.7752808988764039</v>
      </c>
      <c r="U23" s="18">
        <f t="shared" si="1"/>
        <v>356</v>
      </c>
      <c r="V23" s="17">
        <f t="shared" si="2"/>
        <v>100</v>
      </c>
      <c r="W23" s="39"/>
      <c r="X23" s="18">
        <v>655</v>
      </c>
      <c r="Y23" s="40">
        <f t="shared" si="3"/>
        <v>54.351145038167935</v>
      </c>
    </row>
    <row r="24" spans="2:25" ht="18" customHeight="1">
      <c r="B24" s="123" t="s">
        <v>5</v>
      </c>
      <c r="C24" s="124"/>
      <c r="D24" s="102" t="s">
        <v>49</v>
      </c>
      <c r="E24" s="96" t="s">
        <v>37</v>
      </c>
      <c r="F24" s="4"/>
      <c r="G24" s="18">
        <v>65</v>
      </c>
      <c r="H24" s="37">
        <f t="shared" si="4"/>
        <v>18.518518518518519</v>
      </c>
      <c r="I24" s="19">
        <v>204</v>
      </c>
      <c r="J24" s="37">
        <f t="shared" si="5"/>
        <v>58.119658119658126</v>
      </c>
      <c r="K24" s="19">
        <v>23</v>
      </c>
      <c r="L24" s="37">
        <f t="shared" si="6"/>
        <v>6.5527065527065522</v>
      </c>
      <c r="M24" s="19">
        <v>23</v>
      </c>
      <c r="N24" s="37">
        <f t="shared" si="7"/>
        <v>6.5527065527065522</v>
      </c>
      <c r="O24" s="19">
        <v>13</v>
      </c>
      <c r="P24" s="37">
        <f t="shared" si="8"/>
        <v>3.7037037037037033</v>
      </c>
      <c r="Q24" s="19">
        <f t="shared" si="0"/>
        <v>328</v>
      </c>
      <c r="R24" s="37">
        <f t="shared" si="9"/>
        <v>93.447293447293447</v>
      </c>
      <c r="S24" s="19">
        <v>23</v>
      </c>
      <c r="T24" s="37">
        <f t="shared" si="10"/>
        <v>6.5527065527065522</v>
      </c>
      <c r="U24" s="18">
        <f t="shared" si="1"/>
        <v>351</v>
      </c>
      <c r="V24" s="17">
        <f t="shared" si="2"/>
        <v>100</v>
      </c>
      <c r="W24" s="39"/>
      <c r="X24" s="18">
        <v>655</v>
      </c>
      <c r="Y24" s="40">
        <f t="shared" si="3"/>
        <v>53.587786259541978</v>
      </c>
    </row>
    <row r="25" spans="2:25" ht="18" customHeight="1">
      <c r="B25" s="123" t="s">
        <v>5</v>
      </c>
      <c r="C25" s="124"/>
      <c r="D25" s="102" t="s">
        <v>49</v>
      </c>
      <c r="E25" s="96" t="s">
        <v>38</v>
      </c>
      <c r="F25" s="4"/>
      <c r="G25" s="18">
        <v>82</v>
      </c>
      <c r="H25" s="37">
        <f t="shared" si="4"/>
        <v>21.243523316062177</v>
      </c>
      <c r="I25" s="19">
        <v>210</v>
      </c>
      <c r="J25" s="37">
        <f t="shared" si="5"/>
        <v>54.404145077720209</v>
      </c>
      <c r="K25" s="19">
        <v>43</v>
      </c>
      <c r="L25" s="37">
        <f t="shared" si="6"/>
        <v>11.139896373056994</v>
      </c>
      <c r="M25" s="19">
        <v>15</v>
      </c>
      <c r="N25" s="37">
        <f t="shared" si="7"/>
        <v>3.8860103626943006</v>
      </c>
      <c r="O25" s="19">
        <v>15</v>
      </c>
      <c r="P25" s="37">
        <f t="shared" si="8"/>
        <v>3.8860103626943006</v>
      </c>
      <c r="Q25" s="19">
        <f t="shared" si="0"/>
        <v>365</v>
      </c>
      <c r="R25" s="37">
        <f t="shared" si="9"/>
        <v>94.559585492227981</v>
      </c>
      <c r="S25" s="19">
        <v>21</v>
      </c>
      <c r="T25" s="37">
        <f t="shared" si="10"/>
        <v>5.4404145077720205</v>
      </c>
      <c r="U25" s="18">
        <f t="shared" si="1"/>
        <v>386</v>
      </c>
      <c r="V25" s="17">
        <f t="shared" si="2"/>
        <v>100</v>
      </c>
      <c r="W25" s="39"/>
      <c r="X25" s="18">
        <v>654</v>
      </c>
      <c r="Y25" s="40">
        <f t="shared" si="3"/>
        <v>59.021406727828754</v>
      </c>
    </row>
    <row r="26" spans="2:25" ht="18" customHeight="1">
      <c r="B26" s="123" t="s">
        <v>5</v>
      </c>
      <c r="C26" s="124"/>
      <c r="D26" s="102" t="s">
        <v>50</v>
      </c>
      <c r="E26" s="96" t="s">
        <v>27</v>
      </c>
      <c r="F26" s="4"/>
      <c r="G26" s="18">
        <v>87</v>
      </c>
      <c r="H26" s="37">
        <f t="shared" si="4"/>
        <v>23.705722070844686</v>
      </c>
      <c r="I26" s="19">
        <v>211</v>
      </c>
      <c r="J26" s="37">
        <f t="shared" si="5"/>
        <v>57.493188010899189</v>
      </c>
      <c r="K26" s="19">
        <v>28</v>
      </c>
      <c r="L26" s="37">
        <f t="shared" si="6"/>
        <v>7.6294277929155312</v>
      </c>
      <c r="M26" s="19">
        <v>11</v>
      </c>
      <c r="N26" s="37">
        <f t="shared" si="7"/>
        <v>2.9972752043596729</v>
      </c>
      <c r="O26" s="19">
        <v>16</v>
      </c>
      <c r="P26" s="37">
        <f t="shared" si="8"/>
        <v>4.3596730245231603</v>
      </c>
      <c r="Q26" s="19">
        <f t="shared" si="0"/>
        <v>353</v>
      </c>
      <c r="R26" s="37">
        <f t="shared" si="9"/>
        <v>96.185286103542239</v>
      </c>
      <c r="S26" s="19">
        <v>14</v>
      </c>
      <c r="T26" s="37">
        <f t="shared" si="10"/>
        <v>3.8147138964577656</v>
      </c>
      <c r="U26" s="18">
        <f t="shared" si="1"/>
        <v>367</v>
      </c>
      <c r="V26" s="17">
        <f t="shared" si="2"/>
        <v>100</v>
      </c>
      <c r="W26" s="39"/>
      <c r="X26" s="18">
        <v>516</v>
      </c>
      <c r="Y26" s="40">
        <f t="shared" si="3"/>
        <v>71.124031007751938</v>
      </c>
    </row>
    <row r="27" spans="2:25" ht="18" customHeight="1">
      <c r="B27" s="123" t="s">
        <v>5</v>
      </c>
      <c r="C27" s="124"/>
      <c r="D27" s="102" t="s">
        <v>50</v>
      </c>
      <c r="E27" s="96" t="s">
        <v>28</v>
      </c>
      <c r="F27" s="4"/>
      <c r="G27" s="18">
        <v>78</v>
      </c>
      <c r="H27" s="37">
        <f t="shared" si="4"/>
        <v>21.024258760107816</v>
      </c>
      <c r="I27" s="19">
        <v>228</v>
      </c>
      <c r="J27" s="37">
        <f t="shared" si="5"/>
        <v>61.45552560646901</v>
      </c>
      <c r="K27" s="19">
        <v>21</v>
      </c>
      <c r="L27" s="37">
        <f t="shared" si="6"/>
        <v>5.6603773584905666</v>
      </c>
      <c r="M27" s="19">
        <v>18</v>
      </c>
      <c r="N27" s="37">
        <f t="shared" si="7"/>
        <v>4.8517520215633425</v>
      </c>
      <c r="O27" s="19">
        <v>15</v>
      </c>
      <c r="P27" s="37">
        <f t="shared" si="8"/>
        <v>4.0431266846361185</v>
      </c>
      <c r="Q27" s="19">
        <f t="shared" si="0"/>
        <v>360</v>
      </c>
      <c r="R27" s="37">
        <f t="shared" si="9"/>
        <v>97.03504043126685</v>
      </c>
      <c r="S27" s="19">
        <v>11</v>
      </c>
      <c r="T27" s="37">
        <f t="shared" si="10"/>
        <v>2.9649595687331538</v>
      </c>
      <c r="U27" s="18">
        <f t="shared" si="1"/>
        <v>371</v>
      </c>
      <c r="V27" s="17">
        <f t="shared" si="2"/>
        <v>100</v>
      </c>
      <c r="W27" s="39"/>
      <c r="X27" s="18">
        <v>515</v>
      </c>
      <c r="Y27" s="40">
        <f t="shared" si="3"/>
        <v>72.038834951456309</v>
      </c>
    </row>
    <row r="28" spans="2:25" ht="18" customHeight="1">
      <c r="B28" s="123" t="s">
        <v>5</v>
      </c>
      <c r="C28" s="124"/>
      <c r="D28" s="102" t="s">
        <v>51</v>
      </c>
      <c r="E28" s="96" t="s">
        <v>27</v>
      </c>
      <c r="F28" s="4"/>
      <c r="G28" s="18">
        <v>86</v>
      </c>
      <c r="H28" s="37">
        <f t="shared" si="4"/>
        <v>27.922077922077921</v>
      </c>
      <c r="I28" s="19">
        <v>177</v>
      </c>
      <c r="J28" s="37">
        <f t="shared" si="5"/>
        <v>57.467532467532465</v>
      </c>
      <c r="K28" s="19">
        <v>19</v>
      </c>
      <c r="L28" s="37">
        <f t="shared" si="6"/>
        <v>6.1688311688311686</v>
      </c>
      <c r="M28" s="19">
        <v>8</v>
      </c>
      <c r="N28" s="37">
        <f t="shared" si="7"/>
        <v>2.5974025974025974</v>
      </c>
      <c r="O28" s="19">
        <v>10</v>
      </c>
      <c r="P28" s="37">
        <f t="shared" si="8"/>
        <v>3.2467532467532463</v>
      </c>
      <c r="Q28" s="19">
        <f t="shared" si="0"/>
        <v>300</v>
      </c>
      <c r="R28" s="37">
        <f t="shared" si="9"/>
        <v>97.402597402597408</v>
      </c>
      <c r="S28" s="19">
        <v>8</v>
      </c>
      <c r="T28" s="37">
        <f t="shared" si="10"/>
        <v>2.5974025974025974</v>
      </c>
      <c r="U28" s="18">
        <f t="shared" si="1"/>
        <v>308</v>
      </c>
      <c r="V28" s="17">
        <f t="shared" si="2"/>
        <v>100</v>
      </c>
      <c r="W28" s="39"/>
      <c r="X28" s="18">
        <v>459</v>
      </c>
      <c r="Y28" s="40">
        <f t="shared" si="3"/>
        <v>67.102396514161228</v>
      </c>
    </row>
    <row r="29" spans="2:25" ht="18" customHeight="1">
      <c r="B29" s="123" t="s">
        <v>5</v>
      </c>
      <c r="C29" s="124"/>
      <c r="D29" s="102" t="s">
        <v>51</v>
      </c>
      <c r="E29" s="96" t="s">
        <v>28</v>
      </c>
      <c r="F29" s="4"/>
      <c r="G29" s="18">
        <v>90</v>
      </c>
      <c r="H29" s="37">
        <f t="shared" si="4"/>
        <v>29.508196721311474</v>
      </c>
      <c r="I29" s="19">
        <v>139</v>
      </c>
      <c r="J29" s="37">
        <f t="shared" si="5"/>
        <v>45.57377049180328</v>
      </c>
      <c r="K29" s="19">
        <v>31</v>
      </c>
      <c r="L29" s="37">
        <f t="shared" si="6"/>
        <v>10.163934426229508</v>
      </c>
      <c r="M29" s="19">
        <v>12</v>
      </c>
      <c r="N29" s="37">
        <f t="shared" si="7"/>
        <v>3.9344262295081971</v>
      </c>
      <c r="O29" s="19">
        <v>21</v>
      </c>
      <c r="P29" s="37">
        <f t="shared" si="8"/>
        <v>6.8852459016393448</v>
      </c>
      <c r="Q29" s="19">
        <f t="shared" si="0"/>
        <v>293</v>
      </c>
      <c r="R29" s="37">
        <f t="shared" si="9"/>
        <v>96.06557377049181</v>
      </c>
      <c r="S29" s="19">
        <v>12</v>
      </c>
      <c r="T29" s="37">
        <f t="shared" si="10"/>
        <v>3.9344262295081971</v>
      </c>
      <c r="U29" s="18">
        <f t="shared" si="1"/>
        <v>305</v>
      </c>
      <c r="V29" s="17">
        <f t="shared" si="2"/>
        <v>100</v>
      </c>
      <c r="W29" s="39"/>
      <c r="X29" s="18">
        <v>459</v>
      </c>
      <c r="Y29" s="40">
        <f t="shared" si="3"/>
        <v>66.4488017429194</v>
      </c>
    </row>
    <row r="30" spans="2:25" ht="18" customHeight="1">
      <c r="B30" s="123" t="s">
        <v>5</v>
      </c>
      <c r="C30" s="124"/>
      <c r="D30" s="102" t="s">
        <v>52</v>
      </c>
      <c r="E30" s="96" t="s">
        <v>27</v>
      </c>
      <c r="F30" s="4"/>
      <c r="G30" s="18">
        <v>42</v>
      </c>
      <c r="H30" s="37">
        <f t="shared" si="4"/>
        <v>12.173913043478262</v>
      </c>
      <c r="I30" s="19">
        <v>223</v>
      </c>
      <c r="J30" s="37">
        <f t="shared" si="5"/>
        <v>64.637681159420296</v>
      </c>
      <c r="K30" s="19">
        <v>33</v>
      </c>
      <c r="L30" s="37">
        <f t="shared" si="6"/>
        <v>9.5652173913043477</v>
      </c>
      <c r="M30" s="19">
        <v>15</v>
      </c>
      <c r="N30" s="37">
        <f t="shared" si="7"/>
        <v>4.3478260869565215</v>
      </c>
      <c r="O30" s="19">
        <v>14</v>
      </c>
      <c r="P30" s="37">
        <f t="shared" si="8"/>
        <v>4.057971014492753</v>
      </c>
      <c r="Q30" s="19">
        <f t="shared" si="0"/>
        <v>327</v>
      </c>
      <c r="R30" s="37">
        <f t="shared" si="9"/>
        <v>94.782608695652172</v>
      </c>
      <c r="S30" s="19">
        <v>18</v>
      </c>
      <c r="T30" s="37">
        <f t="shared" si="10"/>
        <v>5.2173913043478262</v>
      </c>
      <c r="U30" s="18">
        <f t="shared" si="1"/>
        <v>345</v>
      </c>
      <c r="V30" s="17">
        <f t="shared" si="2"/>
        <v>100</v>
      </c>
      <c r="W30" s="39"/>
      <c r="X30" s="18">
        <v>467</v>
      </c>
      <c r="Y30" s="40">
        <f t="shared" si="3"/>
        <v>73.875802997858671</v>
      </c>
    </row>
    <row r="31" spans="2:25" ht="18" customHeight="1">
      <c r="B31" s="123" t="s">
        <v>5</v>
      </c>
      <c r="C31" s="124"/>
      <c r="D31" s="102" t="s">
        <v>52</v>
      </c>
      <c r="E31" s="96" t="s">
        <v>28</v>
      </c>
      <c r="F31" s="4"/>
      <c r="G31" s="18">
        <v>49</v>
      </c>
      <c r="H31" s="37">
        <f t="shared" si="4"/>
        <v>14.411764705882351</v>
      </c>
      <c r="I31" s="19">
        <v>213</v>
      </c>
      <c r="J31" s="37">
        <f t="shared" si="5"/>
        <v>62.647058823529413</v>
      </c>
      <c r="K31" s="19">
        <v>33</v>
      </c>
      <c r="L31" s="37">
        <f t="shared" si="6"/>
        <v>9.7058823529411775</v>
      </c>
      <c r="M31" s="19">
        <v>15</v>
      </c>
      <c r="N31" s="37">
        <f t="shared" si="7"/>
        <v>4.4117647058823533</v>
      </c>
      <c r="O31" s="19">
        <v>19</v>
      </c>
      <c r="P31" s="37">
        <f t="shared" si="8"/>
        <v>5.5882352941176476</v>
      </c>
      <c r="Q31" s="19">
        <f t="shared" si="0"/>
        <v>329</v>
      </c>
      <c r="R31" s="37">
        <f t="shared" si="9"/>
        <v>96.764705882352942</v>
      </c>
      <c r="S31" s="19">
        <v>11</v>
      </c>
      <c r="T31" s="37">
        <f t="shared" si="10"/>
        <v>3.2352941176470593</v>
      </c>
      <c r="U31" s="18">
        <f t="shared" si="1"/>
        <v>340</v>
      </c>
      <c r="V31" s="17">
        <f t="shared" si="2"/>
        <v>100</v>
      </c>
      <c r="W31" s="39"/>
      <c r="X31" s="18">
        <v>466</v>
      </c>
      <c r="Y31" s="40">
        <f t="shared" si="3"/>
        <v>72.961373390557938</v>
      </c>
    </row>
    <row r="32" spans="2:25" ht="18" customHeight="1">
      <c r="B32" s="123" t="s">
        <v>5</v>
      </c>
      <c r="C32" s="124"/>
      <c r="D32" s="102" t="s">
        <v>53</v>
      </c>
      <c r="E32" s="96" t="s">
        <v>27</v>
      </c>
      <c r="F32" s="4"/>
      <c r="G32" s="18">
        <v>143</v>
      </c>
      <c r="H32" s="37">
        <f t="shared" si="4"/>
        <v>34.047619047619051</v>
      </c>
      <c r="I32" s="19">
        <v>176</v>
      </c>
      <c r="J32" s="37">
        <f t="shared" si="5"/>
        <v>41.904761904761905</v>
      </c>
      <c r="K32" s="19">
        <v>46</v>
      </c>
      <c r="L32" s="37">
        <f t="shared" si="6"/>
        <v>10.952380952380953</v>
      </c>
      <c r="M32" s="19">
        <v>12</v>
      </c>
      <c r="N32" s="37">
        <f t="shared" si="7"/>
        <v>2.8571428571428572</v>
      </c>
      <c r="O32" s="19">
        <v>27</v>
      </c>
      <c r="P32" s="37">
        <f t="shared" si="8"/>
        <v>6.4285714285714279</v>
      </c>
      <c r="Q32" s="19">
        <f t="shared" si="0"/>
        <v>404</v>
      </c>
      <c r="R32" s="37">
        <f t="shared" si="9"/>
        <v>96.19047619047619</v>
      </c>
      <c r="S32" s="19">
        <v>16</v>
      </c>
      <c r="T32" s="37">
        <f t="shared" si="10"/>
        <v>3.8095238095238098</v>
      </c>
      <c r="U32" s="18">
        <f t="shared" si="1"/>
        <v>420</v>
      </c>
      <c r="V32" s="17">
        <f t="shared" si="2"/>
        <v>100</v>
      </c>
      <c r="W32" s="39"/>
      <c r="X32" s="18">
        <v>726</v>
      </c>
      <c r="Y32" s="40">
        <f t="shared" si="3"/>
        <v>57.851239669421481</v>
      </c>
    </row>
    <row r="33" spans="2:25" ht="18" customHeight="1">
      <c r="B33" s="123" t="s">
        <v>5</v>
      </c>
      <c r="C33" s="124"/>
      <c r="D33" s="102" t="s">
        <v>54</v>
      </c>
      <c r="E33" s="96" t="s">
        <v>27</v>
      </c>
      <c r="F33" s="4"/>
      <c r="G33" s="18">
        <v>92</v>
      </c>
      <c r="H33" s="37">
        <f t="shared" si="4"/>
        <v>21.345707656612529</v>
      </c>
      <c r="I33" s="19">
        <v>236</v>
      </c>
      <c r="J33" s="37">
        <f t="shared" si="5"/>
        <v>54.756380510440842</v>
      </c>
      <c r="K33" s="19">
        <v>37</v>
      </c>
      <c r="L33" s="37">
        <f t="shared" si="6"/>
        <v>8.5846867749419946</v>
      </c>
      <c r="M33" s="19">
        <v>17</v>
      </c>
      <c r="N33" s="37">
        <f t="shared" si="7"/>
        <v>3.9443155452436192</v>
      </c>
      <c r="O33" s="19">
        <v>34</v>
      </c>
      <c r="P33" s="37">
        <f t="shared" si="8"/>
        <v>7.8886310904872383</v>
      </c>
      <c r="Q33" s="19">
        <f t="shared" si="0"/>
        <v>416</v>
      </c>
      <c r="R33" s="37">
        <f t="shared" si="9"/>
        <v>96.519721577726216</v>
      </c>
      <c r="S33" s="19">
        <v>15</v>
      </c>
      <c r="T33" s="37">
        <f t="shared" si="10"/>
        <v>3.4802784222737819</v>
      </c>
      <c r="U33" s="18">
        <f t="shared" si="1"/>
        <v>431</v>
      </c>
      <c r="V33" s="17">
        <f t="shared" si="2"/>
        <v>100</v>
      </c>
      <c r="W33" s="39"/>
      <c r="X33" s="18">
        <v>657</v>
      </c>
      <c r="Y33" s="40">
        <f t="shared" si="3"/>
        <v>65.601217656012182</v>
      </c>
    </row>
    <row r="34" spans="2:25" ht="18" customHeight="1">
      <c r="B34" s="123" t="s">
        <v>5</v>
      </c>
      <c r="C34" s="124"/>
      <c r="D34" s="102" t="s">
        <v>54</v>
      </c>
      <c r="E34" s="96" t="s">
        <v>28</v>
      </c>
      <c r="F34" s="4"/>
      <c r="G34" s="18">
        <v>84</v>
      </c>
      <c r="H34" s="37">
        <f t="shared" si="4"/>
        <v>19.35483870967742</v>
      </c>
      <c r="I34" s="19">
        <v>258</v>
      </c>
      <c r="J34" s="37">
        <f t="shared" si="5"/>
        <v>59.447004608294932</v>
      </c>
      <c r="K34" s="19">
        <v>35</v>
      </c>
      <c r="L34" s="37">
        <f t="shared" si="6"/>
        <v>8.064516129032258</v>
      </c>
      <c r="M34" s="19">
        <v>16</v>
      </c>
      <c r="N34" s="37">
        <f t="shared" si="7"/>
        <v>3.6866359447004609</v>
      </c>
      <c r="O34" s="19">
        <v>30</v>
      </c>
      <c r="P34" s="37">
        <f t="shared" si="8"/>
        <v>6.9124423963133648</v>
      </c>
      <c r="Q34" s="19">
        <f t="shared" si="0"/>
        <v>423</v>
      </c>
      <c r="R34" s="37">
        <f t="shared" si="9"/>
        <v>97.465437788018434</v>
      </c>
      <c r="S34" s="19">
        <v>11</v>
      </c>
      <c r="T34" s="37">
        <f t="shared" si="10"/>
        <v>2.5345622119815667</v>
      </c>
      <c r="U34" s="18">
        <f t="shared" si="1"/>
        <v>434</v>
      </c>
      <c r="V34" s="17">
        <f t="shared" si="2"/>
        <v>100</v>
      </c>
      <c r="W34" s="39"/>
      <c r="X34" s="18">
        <v>657</v>
      </c>
      <c r="Y34" s="40">
        <f t="shared" si="3"/>
        <v>66.057838660578383</v>
      </c>
    </row>
    <row r="35" spans="2:25" ht="18" customHeight="1">
      <c r="B35" s="123" t="s">
        <v>5</v>
      </c>
      <c r="C35" s="124"/>
      <c r="D35" s="102" t="s">
        <v>54</v>
      </c>
      <c r="E35" s="96" t="s">
        <v>29</v>
      </c>
      <c r="F35" s="4"/>
      <c r="G35" s="18">
        <v>76</v>
      </c>
      <c r="H35" s="37">
        <f t="shared" si="4"/>
        <v>18.536585365853657</v>
      </c>
      <c r="I35" s="19">
        <v>235</v>
      </c>
      <c r="J35" s="37">
        <f t="shared" si="5"/>
        <v>57.317073170731703</v>
      </c>
      <c r="K35" s="19">
        <v>43</v>
      </c>
      <c r="L35" s="37">
        <f t="shared" si="6"/>
        <v>10.487804878048781</v>
      </c>
      <c r="M35" s="19">
        <v>16</v>
      </c>
      <c r="N35" s="37">
        <f t="shared" si="7"/>
        <v>3.9024390243902438</v>
      </c>
      <c r="O35" s="19">
        <v>29</v>
      </c>
      <c r="P35" s="37">
        <f t="shared" si="8"/>
        <v>7.0731707317073162</v>
      </c>
      <c r="Q35" s="19">
        <f t="shared" si="0"/>
        <v>399</v>
      </c>
      <c r="R35" s="37">
        <f t="shared" si="9"/>
        <v>97.317073170731703</v>
      </c>
      <c r="S35" s="19">
        <v>11</v>
      </c>
      <c r="T35" s="37">
        <f t="shared" si="10"/>
        <v>2.6829268292682928</v>
      </c>
      <c r="U35" s="18">
        <f t="shared" si="1"/>
        <v>410</v>
      </c>
      <c r="V35" s="17">
        <f t="shared" si="2"/>
        <v>100</v>
      </c>
      <c r="W35" s="39"/>
      <c r="X35" s="18">
        <v>657</v>
      </c>
      <c r="Y35" s="40">
        <f t="shared" si="3"/>
        <v>62.404870624048705</v>
      </c>
    </row>
    <row r="36" spans="2:25" ht="18" customHeight="1">
      <c r="B36" s="123" t="s">
        <v>5</v>
      </c>
      <c r="C36" s="124"/>
      <c r="D36" s="102" t="s">
        <v>54</v>
      </c>
      <c r="E36" s="96" t="s">
        <v>30</v>
      </c>
      <c r="F36" s="4"/>
      <c r="G36" s="18">
        <v>91</v>
      </c>
      <c r="H36" s="37">
        <f t="shared" si="4"/>
        <v>20.541760722347629</v>
      </c>
      <c r="I36" s="19">
        <v>252</v>
      </c>
      <c r="J36" s="37">
        <f t="shared" si="5"/>
        <v>56.884875846501124</v>
      </c>
      <c r="K36" s="19">
        <v>35</v>
      </c>
      <c r="L36" s="37">
        <f t="shared" si="6"/>
        <v>7.9006772009029351</v>
      </c>
      <c r="M36" s="19">
        <v>23</v>
      </c>
      <c r="N36" s="37">
        <f t="shared" si="7"/>
        <v>5.1918735891647856</v>
      </c>
      <c r="O36" s="19">
        <v>31</v>
      </c>
      <c r="P36" s="37">
        <f t="shared" si="8"/>
        <v>6.9977426636568847</v>
      </c>
      <c r="Q36" s="19">
        <f t="shared" si="0"/>
        <v>432</v>
      </c>
      <c r="R36" s="37">
        <f t="shared" si="9"/>
        <v>97.516930022573362</v>
      </c>
      <c r="S36" s="19">
        <v>11</v>
      </c>
      <c r="T36" s="37">
        <f t="shared" si="10"/>
        <v>2.4830699774266365</v>
      </c>
      <c r="U36" s="18">
        <f t="shared" si="1"/>
        <v>443</v>
      </c>
      <c r="V36" s="17">
        <f t="shared" si="2"/>
        <v>100</v>
      </c>
      <c r="W36" s="39"/>
      <c r="X36" s="18">
        <v>656</v>
      </c>
      <c r="Y36" s="40">
        <f t="shared" si="3"/>
        <v>67.530487804878049</v>
      </c>
    </row>
    <row r="37" spans="2:25" ht="18" customHeight="1">
      <c r="B37" s="123" t="s">
        <v>5</v>
      </c>
      <c r="C37" s="124"/>
      <c r="D37" s="102" t="s">
        <v>54</v>
      </c>
      <c r="E37" s="96" t="s">
        <v>31</v>
      </c>
      <c r="F37" s="4"/>
      <c r="G37" s="18">
        <v>60</v>
      </c>
      <c r="H37" s="37">
        <f t="shared" si="4"/>
        <v>14.5985401459854</v>
      </c>
      <c r="I37" s="19">
        <v>250</v>
      </c>
      <c r="J37" s="37">
        <f t="shared" si="5"/>
        <v>60.827250608272507</v>
      </c>
      <c r="K37" s="19">
        <v>33</v>
      </c>
      <c r="L37" s="37">
        <f t="shared" si="6"/>
        <v>8.0291970802919703</v>
      </c>
      <c r="M37" s="19">
        <v>12</v>
      </c>
      <c r="N37" s="37">
        <f t="shared" si="7"/>
        <v>2.9197080291970803</v>
      </c>
      <c r="O37" s="19">
        <v>34</v>
      </c>
      <c r="P37" s="37">
        <f t="shared" si="8"/>
        <v>8.2725060827250605</v>
      </c>
      <c r="Q37" s="19">
        <f t="shared" si="0"/>
        <v>389</v>
      </c>
      <c r="R37" s="37">
        <f t="shared" si="9"/>
        <v>94.647201946472009</v>
      </c>
      <c r="S37" s="19">
        <v>22</v>
      </c>
      <c r="T37" s="37">
        <f t="shared" si="10"/>
        <v>5.3527980535279802</v>
      </c>
      <c r="U37" s="18">
        <f t="shared" si="1"/>
        <v>411</v>
      </c>
      <c r="V37" s="17">
        <f t="shared" si="2"/>
        <v>99.999999999999986</v>
      </c>
      <c r="W37" s="39"/>
      <c r="X37" s="18">
        <v>656</v>
      </c>
      <c r="Y37" s="40">
        <f t="shared" si="3"/>
        <v>62.65243902439024</v>
      </c>
    </row>
    <row r="38" spans="2:25" ht="18" customHeight="1">
      <c r="B38" s="123" t="s">
        <v>5</v>
      </c>
      <c r="C38" s="124"/>
      <c r="D38" s="102" t="s">
        <v>54</v>
      </c>
      <c r="E38" s="96" t="s">
        <v>32</v>
      </c>
      <c r="F38" s="4"/>
      <c r="G38" s="18">
        <v>86</v>
      </c>
      <c r="H38" s="37">
        <f t="shared" si="4"/>
        <v>21.446384039900249</v>
      </c>
      <c r="I38" s="19">
        <v>223</v>
      </c>
      <c r="J38" s="37">
        <f t="shared" si="5"/>
        <v>55.610972568578553</v>
      </c>
      <c r="K38" s="19">
        <v>29</v>
      </c>
      <c r="L38" s="37">
        <f t="shared" si="6"/>
        <v>7.2319201995012472</v>
      </c>
      <c r="M38" s="19">
        <v>10</v>
      </c>
      <c r="N38" s="37">
        <f t="shared" si="7"/>
        <v>2.4937655860349128</v>
      </c>
      <c r="O38" s="19">
        <v>32</v>
      </c>
      <c r="P38" s="37">
        <f t="shared" si="8"/>
        <v>7.9800498753117202</v>
      </c>
      <c r="Q38" s="19">
        <f t="shared" si="0"/>
        <v>380</v>
      </c>
      <c r="R38" s="37">
        <f t="shared" si="9"/>
        <v>94.763092269326691</v>
      </c>
      <c r="S38" s="19">
        <v>21</v>
      </c>
      <c r="T38" s="37">
        <f t="shared" si="10"/>
        <v>5.2369077306733169</v>
      </c>
      <c r="U38" s="18">
        <f t="shared" si="1"/>
        <v>401</v>
      </c>
      <c r="V38" s="17">
        <f t="shared" si="2"/>
        <v>100.00000000000001</v>
      </c>
      <c r="W38" s="39"/>
      <c r="X38" s="18">
        <v>656</v>
      </c>
      <c r="Y38" s="40">
        <f t="shared" si="3"/>
        <v>61.128048780487809</v>
      </c>
    </row>
    <row r="39" spans="2:25" ht="18" customHeight="1">
      <c r="B39" s="123" t="s">
        <v>5</v>
      </c>
      <c r="C39" s="124"/>
      <c r="D39" s="102" t="s">
        <v>55</v>
      </c>
      <c r="E39" s="96" t="s">
        <v>27</v>
      </c>
      <c r="F39" s="4"/>
      <c r="G39" s="18">
        <v>81</v>
      </c>
      <c r="H39" s="37">
        <f t="shared" si="4"/>
        <v>26.47058823529412</v>
      </c>
      <c r="I39" s="19">
        <v>142</v>
      </c>
      <c r="J39" s="37">
        <f t="shared" si="5"/>
        <v>46.405228758169933</v>
      </c>
      <c r="K39" s="19">
        <v>29</v>
      </c>
      <c r="L39" s="37">
        <f t="shared" si="6"/>
        <v>9.477124183006536</v>
      </c>
      <c r="M39" s="19">
        <v>20</v>
      </c>
      <c r="N39" s="37">
        <f t="shared" si="7"/>
        <v>6.5359477124183014</v>
      </c>
      <c r="O39" s="19">
        <v>14</v>
      </c>
      <c r="P39" s="37">
        <f t="shared" si="8"/>
        <v>4.5751633986928102</v>
      </c>
      <c r="Q39" s="19">
        <f t="shared" si="0"/>
        <v>286</v>
      </c>
      <c r="R39" s="37">
        <f t="shared" si="9"/>
        <v>93.464052287581694</v>
      </c>
      <c r="S39" s="19">
        <v>20</v>
      </c>
      <c r="T39" s="37">
        <f t="shared" si="10"/>
        <v>6.5359477124183014</v>
      </c>
      <c r="U39" s="18">
        <f t="shared" si="1"/>
        <v>306</v>
      </c>
      <c r="V39" s="17">
        <f t="shared" si="2"/>
        <v>100</v>
      </c>
      <c r="W39" s="39"/>
      <c r="X39" s="18">
        <v>470</v>
      </c>
      <c r="Y39" s="40">
        <f t="shared" si="3"/>
        <v>65.106382978723403</v>
      </c>
    </row>
    <row r="40" spans="2:25" ht="18" customHeight="1">
      <c r="B40" s="123" t="s">
        <v>5</v>
      </c>
      <c r="C40" s="124"/>
      <c r="D40" s="102" t="s">
        <v>55</v>
      </c>
      <c r="E40" s="96" t="s">
        <v>28</v>
      </c>
      <c r="F40" s="4"/>
      <c r="G40" s="18">
        <v>62</v>
      </c>
      <c r="H40" s="37">
        <f t="shared" si="4"/>
        <v>20.129870129870131</v>
      </c>
      <c r="I40" s="19">
        <v>159</v>
      </c>
      <c r="J40" s="37">
        <f t="shared" si="5"/>
        <v>51.623376623376629</v>
      </c>
      <c r="K40" s="19">
        <v>39</v>
      </c>
      <c r="L40" s="37">
        <f t="shared" si="6"/>
        <v>12.662337662337661</v>
      </c>
      <c r="M40" s="19">
        <v>24</v>
      </c>
      <c r="N40" s="37">
        <f t="shared" si="7"/>
        <v>7.7922077922077921</v>
      </c>
      <c r="O40" s="19">
        <v>14</v>
      </c>
      <c r="P40" s="37">
        <f t="shared" si="8"/>
        <v>4.5454545454545459</v>
      </c>
      <c r="Q40" s="19">
        <f t="shared" si="0"/>
        <v>298</v>
      </c>
      <c r="R40" s="37">
        <f t="shared" si="9"/>
        <v>96.753246753246756</v>
      </c>
      <c r="S40" s="19">
        <v>10</v>
      </c>
      <c r="T40" s="37">
        <f t="shared" si="10"/>
        <v>3.2467532467532463</v>
      </c>
      <c r="U40" s="18">
        <f t="shared" si="1"/>
        <v>308</v>
      </c>
      <c r="V40" s="17">
        <f t="shared" si="2"/>
        <v>100</v>
      </c>
      <c r="W40" s="39"/>
      <c r="X40" s="18">
        <v>470</v>
      </c>
      <c r="Y40" s="40">
        <f t="shared" si="3"/>
        <v>65.531914893617014</v>
      </c>
    </row>
    <row r="41" spans="2:25" ht="18" customHeight="1">
      <c r="B41" s="123" t="s">
        <v>5</v>
      </c>
      <c r="C41" s="124"/>
      <c r="D41" s="102" t="s">
        <v>56</v>
      </c>
      <c r="E41" s="96" t="s">
        <v>27</v>
      </c>
      <c r="F41" s="4"/>
      <c r="G41" s="18">
        <v>80</v>
      </c>
      <c r="H41" s="37">
        <f t="shared" si="4"/>
        <v>24.922118380062305</v>
      </c>
      <c r="I41" s="19">
        <v>190</v>
      </c>
      <c r="J41" s="37">
        <f t="shared" si="5"/>
        <v>59.190031152647968</v>
      </c>
      <c r="K41" s="19">
        <v>25</v>
      </c>
      <c r="L41" s="37">
        <f t="shared" si="6"/>
        <v>7.7881619937694699</v>
      </c>
      <c r="M41" s="19">
        <v>10</v>
      </c>
      <c r="N41" s="37">
        <f t="shared" si="7"/>
        <v>3.1152647975077881</v>
      </c>
      <c r="O41" s="19">
        <v>6</v>
      </c>
      <c r="P41" s="37">
        <f t="shared" si="8"/>
        <v>1.8691588785046727</v>
      </c>
      <c r="Q41" s="19">
        <f t="shared" si="0"/>
        <v>311</v>
      </c>
      <c r="R41" s="37">
        <f t="shared" si="9"/>
        <v>96.884735202492209</v>
      </c>
      <c r="S41" s="19">
        <v>10</v>
      </c>
      <c r="T41" s="37">
        <f t="shared" si="10"/>
        <v>3.1152647975077881</v>
      </c>
      <c r="U41" s="18">
        <f t="shared" si="1"/>
        <v>321</v>
      </c>
      <c r="V41" s="17">
        <f t="shared" si="2"/>
        <v>100</v>
      </c>
      <c r="W41" s="39"/>
      <c r="X41" s="18">
        <v>453</v>
      </c>
      <c r="Y41" s="40">
        <f t="shared" si="3"/>
        <v>70.860927152317871</v>
      </c>
    </row>
    <row r="42" spans="2:25" ht="18" customHeight="1">
      <c r="B42" s="123" t="s">
        <v>5</v>
      </c>
      <c r="C42" s="124"/>
      <c r="D42" s="102" t="s">
        <v>56</v>
      </c>
      <c r="E42" s="96" t="s">
        <v>28</v>
      </c>
      <c r="F42" s="4"/>
      <c r="G42" s="18">
        <v>72</v>
      </c>
      <c r="H42" s="37">
        <f t="shared" si="4"/>
        <v>21.114369501466275</v>
      </c>
      <c r="I42" s="19">
        <v>204</v>
      </c>
      <c r="J42" s="37">
        <f t="shared" si="5"/>
        <v>59.824046920821118</v>
      </c>
      <c r="K42" s="19">
        <v>24</v>
      </c>
      <c r="L42" s="37">
        <f t="shared" si="6"/>
        <v>7.0381231671554261</v>
      </c>
      <c r="M42" s="19">
        <v>13</v>
      </c>
      <c r="N42" s="37">
        <f t="shared" si="7"/>
        <v>3.8123167155425222</v>
      </c>
      <c r="O42" s="19">
        <v>14</v>
      </c>
      <c r="P42" s="37">
        <f t="shared" si="8"/>
        <v>4.1055718475073313</v>
      </c>
      <c r="Q42" s="19">
        <f t="shared" si="0"/>
        <v>327</v>
      </c>
      <c r="R42" s="37">
        <f t="shared" si="9"/>
        <v>95.894428152492679</v>
      </c>
      <c r="S42" s="19">
        <v>14</v>
      </c>
      <c r="T42" s="37">
        <f t="shared" si="10"/>
        <v>4.1055718475073313</v>
      </c>
      <c r="U42" s="18">
        <f t="shared" si="1"/>
        <v>341</v>
      </c>
      <c r="V42" s="17">
        <f t="shared" si="2"/>
        <v>100.00000000000001</v>
      </c>
      <c r="W42" s="39"/>
      <c r="X42" s="18">
        <v>453</v>
      </c>
      <c r="Y42" s="40">
        <f t="shared" si="3"/>
        <v>75.275938189845476</v>
      </c>
    </row>
    <row r="43" spans="2:25" ht="18" customHeight="1">
      <c r="B43" s="123" t="s">
        <v>5</v>
      </c>
      <c r="C43" s="124"/>
      <c r="D43" s="102" t="s">
        <v>57</v>
      </c>
      <c r="E43" s="96" t="s">
        <v>27</v>
      </c>
      <c r="F43" s="4"/>
      <c r="G43" s="18">
        <v>94</v>
      </c>
      <c r="H43" s="37">
        <f t="shared" si="4"/>
        <v>18.076923076923077</v>
      </c>
      <c r="I43" s="19">
        <v>281</v>
      </c>
      <c r="J43" s="37">
        <f t="shared" si="5"/>
        <v>54.038461538461533</v>
      </c>
      <c r="K43" s="19">
        <v>49</v>
      </c>
      <c r="L43" s="37">
        <f t="shared" si="6"/>
        <v>9.4230769230769234</v>
      </c>
      <c r="M43" s="19">
        <v>33</v>
      </c>
      <c r="N43" s="37">
        <f t="shared" si="7"/>
        <v>6.3461538461538458</v>
      </c>
      <c r="O43" s="19">
        <v>25</v>
      </c>
      <c r="P43" s="37">
        <f t="shared" si="8"/>
        <v>4.8076923076923084</v>
      </c>
      <c r="Q43" s="19">
        <f t="shared" si="0"/>
        <v>482</v>
      </c>
      <c r="R43" s="37">
        <f t="shared" si="9"/>
        <v>92.692307692307693</v>
      </c>
      <c r="S43" s="19">
        <v>38</v>
      </c>
      <c r="T43" s="37">
        <f t="shared" si="10"/>
        <v>7.3076923076923084</v>
      </c>
      <c r="U43" s="18">
        <f t="shared" si="1"/>
        <v>520</v>
      </c>
      <c r="V43" s="17">
        <f t="shared" si="2"/>
        <v>100</v>
      </c>
      <c r="W43" s="39"/>
      <c r="X43" s="18">
        <v>732</v>
      </c>
      <c r="Y43" s="40">
        <f t="shared" si="3"/>
        <v>71.038251366120221</v>
      </c>
    </row>
    <row r="44" spans="2:25" ht="18" customHeight="1">
      <c r="B44" s="123" t="s">
        <v>5</v>
      </c>
      <c r="C44" s="124"/>
      <c r="D44" s="102" t="s">
        <v>57</v>
      </c>
      <c r="E44" s="96" t="s">
        <v>28</v>
      </c>
      <c r="F44" s="4"/>
      <c r="G44" s="18">
        <v>83</v>
      </c>
      <c r="H44" s="37">
        <f t="shared" si="4"/>
        <v>17.148760330578515</v>
      </c>
      <c r="I44" s="19">
        <v>282</v>
      </c>
      <c r="J44" s="37">
        <f t="shared" si="5"/>
        <v>58.264462809917347</v>
      </c>
      <c r="K44" s="19">
        <v>46</v>
      </c>
      <c r="L44" s="37">
        <f t="shared" si="6"/>
        <v>9.5041322314049594</v>
      </c>
      <c r="M44" s="19">
        <v>39</v>
      </c>
      <c r="N44" s="37">
        <f t="shared" si="7"/>
        <v>8.0578512396694215</v>
      </c>
      <c r="O44" s="19">
        <v>24</v>
      </c>
      <c r="P44" s="37">
        <f t="shared" si="8"/>
        <v>4.9586776859504136</v>
      </c>
      <c r="Q44" s="19">
        <f t="shared" si="0"/>
        <v>474</v>
      </c>
      <c r="R44" s="37">
        <f t="shared" si="9"/>
        <v>97.933884297520663</v>
      </c>
      <c r="S44" s="19">
        <v>10</v>
      </c>
      <c r="T44" s="37">
        <f t="shared" si="10"/>
        <v>2.0661157024793391</v>
      </c>
      <c r="U44" s="18">
        <f t="shared" si="1"/>
        <v>484</v>
      </c>
      <c r="V44" s="17">
        <f t="shared" si="2"/>
        <v>100</v>
      </c>
      <c r="W44" s="39"/>
      <c r="X44" s="18">
        <v>732</v>
      </c>
      <c r="Y44" s="40">
        <f t="shared" si="3"/>
        <v>66.120218579234972</v>
      </c>
    </row>
    <row r="45" spans="2:25" ht="18" customHeight="1">
      <c r="B45" s="123" t="s">
        <v>5</v>
      </c>
      <c r="C45" s="124"/>
      <c r="D45" s="102" t="s">
        <v>58</v>
      </c>
      <c r="E45" s="96" t="s">
        <v>27</v>
      </c>
      <c r="F45" s="4"/>
      <c r="G45" s="18">
        <v>123</v>
      </c>
      <c r="H45" s="37">
        <f t="shared" si="4"/>
        <v>31.45780051150895</v>
      </c>
      <c r="I45" s="19">
        <v>167</v>
      </c>
      <c r="J45" s="37">
        <f t="shared" si="5"/>
        <v>42.710997442455245</v>
      </c>
      <c r="K45" s="19">
        <v>34</v>
      </c>
      <c r="L45" s="37">
        <f t="shared" si="6"/>
        <v>8.695652173913043</v>
      </c>
      <c r="M45" s="19">
        <v>25</v>
      </c>
      <c r="N45" s="37">
        <f t="shared" si="7"/>
        <v>6.3938618925831205</v>
      </c>
      <c r="O45" s="19">
        <v>19</v>
      </c>
      <c r="P45" s="37">
        <f t="shared" si="8"/>
        <v>4.859335038363171</v>
      </c>
      <c r="Q45" s="19">
        <f t="shared" si="0"/>
        <v>368</v>
      </c>
      <c r="R45" s="37">
        <f t="shared" si="9"/>
        <v>94.117647058823522</v>
      </c>
      <c r="S45" s="19">
        <v>23</v>
      </c>
      <c r="T45" s="37">
        <f t="shared" si="10"/>
        <v>5.8823529411764701</v>
      </c>
      <c r="U45" s="18">
        <f t="shared" si="1"/>
        <v>391</v>
      </c>
      <c r="V45" s="17">
        <f t="shared" si="2"/>
        <v>99.999999999999986</v>
      </c>
      <c r="W45" s="39"/>
      <c r="X45" s="18">
        <v>578</v>
      </c>
      <c r="Y45" s="40">
        <f t="shared" si="3"/>
        <v>67.64705882352942</v>
      </c>
    </row>
    <row r="46" spans="2:25" ht="18" customHeight="1">
      <c r="B46" s="123" t="s">
        <v>5</v>
      </c>
      <c r="C46" s="124"/>
      <c r="D46" s="102" t="s">
        <v>58</v>
      </c>
      <c r="E46" s="96" t="s">
        <v>28</v>
      </c>
      <c r="F46" s="4"/>
      <c r="G46" s="18">
        <v>123</v>
      </c>
      <c r="H46" s="37">
        <f t="shared" si="4"/>
        <v>31.619537275064268</v>
      </c>
      <c r="I46" s="19">
        <v>184</v>
      </c>
      <c r="J46" s="37">
        <f t="shared" si="5"/>
        <v>47.300771208226223</v>
      </c>
      <c r="K46" s="19">
        <v>26</v>
      </c>
      <c r="L46" s="37">
        <f t="shared" si="6"/>
        <v>6.6838046272493568</v>
      </c>
      <c r="M46" s="19">
        <v>18</v>
      </c>
      <c r="N46" s="37">
        <f t="shared" si="7"/>
        <v>4.6272493573264777</v>
      </c>
      <c r="O46" s="19">
        <v>18</v>
      </c>
      <c r="P46" s="37">
        <f t="shared" si="8"/>
        <v>4.6272493573264777</v>
      </c>
      <c r="Q46" s="19">
        <f t="shared" si="0"/>
        <v>369</v>
      </c>
      <c r="R46" s="37">
        <f t="shared" si="9"/>
        <v>94.85861182519281</v>
      </c>
      <c r="S46" s="19">
        <v>20</v>
      </c>
      <c r="T46" s="37">
        <f t="shared" si="10"/>
        <v>5.1413881748071981</v>
      </c>
      <c r="U46" s="18">
        <f t="shared" si="1"/>
        <v>389</v>
      </c>
      <c r="V46" s="17">
        <f t="shared" si="2"/>
        <v>100.00000000000001</v>
      </c>
      <c r="W46" s="39"/>
      <c r="X46" s="18">
        <v>577</v>
      </c>
      <c r="Y46" s="40">
        <f t="shared" si="3"/>
        <v>67.417677642980934</v>
      </c>
    </row>
    <row r="47" spans="2:25" ht="18" customHeight="1">
      <c r="B47" s="123" t="s">
        <v>5</v>
      </c>
      <c r="C47" s="124"/>
      <c r="D47" s="102" t="s">
        <v>59</v>
      </c>
      <c r="E47" s="96" t="s">
        <v>27</v>
      </c>
      <c r="F47" s="4"/>
      <c r="G47" s="18">
        <v>76</v>
      </c>
      <c r="H47" s="37">
        <f t="shared" si="4"/>
        <v>24.050632911392405</v>
      </c>
      <c r="I47" s="19">
        <v>175</v>
      </c>
      <c r="J47" s="37">
        <f t="shared" si="5"/>
        <v>55.379746835443036</v>
      </c>
      <c r="K47" s="19">
        <v>27</v>
      </c>
      <c r="L47" s="37">
        <f t="shared" si="6"/>
        <v>8.5443037974683538</v>
      </c>
      <c r="M47" s="19">
        <v>9</v>
      </c>
      <c r="N47" s="37">
        <f t="shared" si="7"/>
        <v>2.8481012658227849</v>
      </c>
      <c r="O47" s="19">
        <v>8</v>
      </c>
      <c r="P47" s="37">
        <f t="shared" si="8"/>
        <v>2.5316455696202533</v>
      </c>
      <c r="Q47" s="19">
        <f t="shared" si="0"/>
        <v>295</v>
      </c>
      <c r="R47" s="37">
        <f t="shared" si="9"/>
        <v>93.35443037974683</v>
      </c>
      <c r="S47" s="19">
        <v>21</v>
      </c>
      <c r="T47" s="37">
        <f t="shared" si="10"/>
        <v>6.6455696202531636</v>
      </c>
      <c r="U47" s="18">
        <f t="shared" si="1"/>
        <v>316</v>
      </c>
      <c r="V47" s="17">
        <f t="shared" si="2"/>
        <v>100</v>
      </c>
      <c r="W47" s="39"/>
      <c r="X47" s="18">
        <v>506</v>
      </c>
      <c r="Y47" s="40">
        <f t="shared" si="3"/>
        <v>62.450592885375485</v>
      </c>
    </row>
    <row r="48" spans="2:25" ht="18" customHeight="1">
      <c r="B48" s="123" t="s">
        <v>5</v>
      </c>
      <c r="C48" s="124"/>
      <c r="D48" s="102" t="s">
        <v>59</v>
      </c>
      <c r="E48" s="96" t="s">
        <v>28</v>
      </c>
      <c r="F48" s="4"/>
      <c r="G48" s="18">
        <v>72</v>
      </c>
      <c r="H48" s="37">
        <f t="shared" si="4"/>
        <v>22.641509433962266</v>
      </c>
      <c r="I48" s="19">
        <v>179</v>
      </c>
      <c r="J48" s="37">
        <f t="shared" si="5"/>
        <v>56.289308176100626</v>
      </c>
      <c r="K48" s="19">
        <v>34</v>
      </c>
      <c r="L48" s="37">
        <f t="shared" si="6"/>
        <v>10.691823899371069</v>
      </c>
      <c r="M48" s="19">
        <v>10</v>
      </c>
      <c r="N48" s="37">
        <f t="shared" si="7"/>
        <v>3.1446540880503147</v>
      </c>
      <c r="O48" s="19">
        <v>10</v>
      </c>
      <c r="P48" s="37">
        <f t="shared" si="8"/>
        <v>3.1446540880503147</v>
      </c>
      <c r="Q48" s="19">
        <f t="shared" si="0"/>
        <v>305</v>
      </c>
      <c r="R48" s="37">
        <f t="shared" si="9"/>
        <v>95.911949685534594</v>
      </c>
      <c r="S48" s="19">
        <v>13</v>
      </c>
      <c r="T48" s="37">
        <f t="shared" si="10"/>
        <v>4.0880503144654083</v>
      </c>
      <c r="U48" s="18">
        <f t="shared" si="1"/>
        <v>318</v>
      </c>
      <c r="V48" s="17">
        <f t="shared" si="2"/>
        <v>100</v>
      </c>
      <c r="W48" s="39"/>
      <c r="X48" s="18">
        <v>505</v>
      </c>
      <c r="Y48" s="40">
        <f t="shared" si="3"/>
        <v>62.970297029702969</v>
      </c>
    </row>
    <row r="49" spans="2:25" ht="18" customHeight="1">
      <c r="B49" s="123" t="s">
        <v>5</v>
      </c>
      <c r="C49" s="124"/>
      <c r="D49" s="102" t="s">
        <v>60</v>
      </c>
      <c r="E49" s="96" t="s">
        <v>27</v>
      </c>
      <c r="F49" s="4"/>
      <c r="G49" s="18">
        <v>88</v>
      </c>
      <c r="H49" s="37">
        <f t="shared" si="4"/>
        <v>23.404255319148938</v>
      </c>
      <c r="I49" s="19">
        <v>208</v>
      </c>
      <c r="J49" s="37">
        <f t="shared" si="5"/>
        <v>55.319148936170215</v>
      </c>
      <c r="K49" s="19">
        <v>36</v>
      </c>
      <c r="L49" s="37">
        <f t="shared" si="6"/>
        <v>9.5744680851063837</v>
      </c>
      <c r="M49" s="19">
        <v>13</v>
      </c>
      <c r="N49" s="37">
        <f t="shared" si="7"/>
        <v>3.4574468085106385</v>
      </c>
      <c r="O49" s="19">
        <v>14</v>
      </c>
      <c r="P49" s="37">
        <f t="shared" si="8"/>
        <v>3.7234042553191489</v>
      </c>
      <c r="Q49" s="19">
        <f t="shared" si="0"/>
        <v>359</v>
      </c>
      <c r="R49" s="37">
        <f t="shared" si="9"/>
        <v>95.478723404255319</v>
      </c>
      <c r="S49" s="19">
        <v>17</v>
      </c>
      <c r="T49" s="37">
        <f t="shared" si="10"/>
        <v>4.5212765957446814</v>
      </c>
      <c r="U49" s="18">
        <f t="shared" si="1"/>
        <v>376</v>
      </c>
      <c r="V49" s="17">
        <f t="shared" si="2"/>
        <v>100</v>
      </c>
      <c r="W49" s="39"/>
      <c r="X49" s="18">
        <v>548</v>
      </c>
      <c r="Y49" s="40">
        <f t="shared" si="3"/>
        <v>68.613138686131393</v>
      </c>
    </row>
    <row r="50" spans="2:25" ht="18" customHeight="1">
      <c r="B50" s="123" t="s">
        <v>5</v>
      </c>
      <c r="C50" s="124"/>
      <c r="D50" s="102" t="s">
        <v>60</v>
      </c>
      <c r="E50" s="96" t="s">
        <v>28</v>
      </c>
      <c r="F50" s="4"/>
      <c r="G50" s="18">
        <v>78</v>
      </c>
      <c r="H50" s="37">
        <f t="shared" si="4"/>
        <v>22.15909090909091</v>
      </c>
      <c r="I50" s="19">
        <v>208</v>
      </c>
      <c r="J50" s="37">
        <f t="shared" si="5"/>
        <v>59.090909090909093</v>
      </c>
      <c r="K50" s="19">
        <v>20</v>
      </c>
      <c r="L50" s="37">
        <f t="shared" si="6"/>
        <v>5.6818181818181817</v>
      </c>
      <c r="M50" s="19">
        <v>19</v>
      </c>
      <c r="N50" s="37">
        <f t="shared" si="7"/>
        <v>5.3977272727272725</v>
      </c>
      <c r="O50" s="19">
        <v>13</v>
      </c>
      <c r="P50" s="37">
        <f t="shared" si="8"/>
        <v>3.6931818181818183</v>
      </c>
      <c r="Q50" s="19">
        <f t="shared" si="0"/>
        <v>338</v>
      </c>
      <c r="R50" s="37">
        <f t="shared" si="9"/>
        <v>96.022727272727266</v>
      </c>
      <c r="S50" s="19">
        <v>14</v>
      </c>
      <c r="T50" s="37">
        <f t="shared" si="10"/>
        <v>3.9772727272727271</v>
      </c>
      <c r="U50" s="18">
        <f t="shared" si="1"/>
        <v>352</v>
      </c>
      <c r="V50" s="17">
        <f t="shared" si="2"/>
        <v>100</v>
      </c>
      <c r="W50" s="39"/>
      <c r="X50" s="18">
        <v>547</v>
      </c>
      <c r="Y50" s="40">
        <f t="shared" si="3"/>
        <v>64.3510054844607</v>
      </c>
    </row>
    <row r="51" spans="2:25" ht="18" customHeight="1">
      <c r="B51" s="123" t="s">
        <v>5</v>
      </c>
      <c r="C51" s="124"/>
      <c r="D51" s="102" t="s">
        <v>61</v>
      </c>
      <c r="E51" s="96" t="s">
        <v>27</v>
      </c>
      <c r="F51" s="4"/>
      <c r="G51" s="18">
        <v>89</v>
      </c>
      <c r="H51" s="37">
        <f t="shared" si="4"/>
        <v>27.300613496932513</v>
      </c>
      <c r="I51" s="19">
        <v>166</v>
      </c>
      <c r="J51" s="37">
        <f t="shared" si="5"/>
        <v>50.920245398772998</v>
      </c>
      <c r="K51" s="19">
        <v>17</v>
      </c>
      <c r="L51" s="37">
        <f t="shared" si="6"/>
        <v>5.2147239263803682</v>
      </c>
      <c r="M51" s="19">
        <v>20</v>
      </c>
      <c r="N51" s="37">
        <f t="shared" si="7"/>
        <v>6.1349693251533743</v>
      </c>
      <c r="O51" s="19">
        <v>21</v>
      </c>
      <c r="P51" s="37">
        <f t="shared" si="8"/>
        <v>6.4417177914110431</v>
      </c>
      <c r="Q51" s="19">
        <f t="shared" si="0"/>
        <v>313</v>
      </c>
      <c r="R51" s="37">
        <f t="shared" si="9"/>
        <v>96.012269938650306</v>
      </c>
      <c r="S51" s="19">
        <v>13</v>
      </c>
      <c r="T51" s="37">
        <f t="shared" si="10"/>
        <v>3.9877300613496933</v>
      </c>
      <c r="U51" s="18">
        <f t="shared" si="1"/>
        <v>326</v>
      </c>
      <c r="V51" s="17">
        <f t="shared" si="2"/>
        <v>100</v>
      </c>
      <c r="W51" s="39"/>
      <c r="X51" s="18">
        <v>506</v>
      </c>
      <c r="Y51" s="40">
        <f t="shared" si="3"/>
        <v>64.426877470355734</v>
      </c>
    </row>
    <row r="52" spans="2:25" ht="18" customHeight="1">
      <c r="B52" s="123" t="s">
        <v>5</v>
      </c>
      <c r="C52" s="124"/>
      <c r="D52" s="102" t="s">
        <v>61</v>
      </c>
      <c r="E52" s="96" t="s">
        <v>28</v>
      </c>
      <c r="F52" s="4"/>
      <c r="G52" s="18">
        <v>85</v>
      </c>
      <c r="H52" s="37">
        <f t="shared" si="4"/>
        <v>26.153846153846157</v>
      </c>
      <c r="I52" s="19">
        <v>172</v>
      </c>
      <c r="J52" s="37">
        <f t="shared" si="5"/>
        <v>52.923076923076927</v>
      </c>
      <c r="K52" s="19">
        <v>29</v>
      </c>
      <c r="L52" s="37">
        <f t="shared" si="6"/>
        <v>8.9230769230769234</v>
      </c>
      <c r="M52" s="19">
        <v>9</v>
      </c>
      <c r="N52" s="37">
        <f t="shared" si="7"/>
        <v>2.7692307692307692</v>
      </c>
      <c r="O52" s="19">
        <v>16</v>
      </c>
      <c r="P52" s="37">
        <f t="shared" si="8"/>
        <v>4.9230769230769234</v>
      </c>
      <c r="Q52" s="19">
        <f t="shared" si="0"/>
        <v>311</v>
      </c>
      <c r="R52" s="37">
        <f t="shared" si="9"/>
        <v>95.692307692307693</v>
      </c>
      <c r="S52" s="19">
        <v>14</v>
      </c>
      <c r="T52" s="37">
        <f t="shared" si="10"/>
        <v>4.3076923076923075</v>
      </c>
      <c r="U52" s="18">
        <f t="shared" si="1"/>
        <v>325</v>
      </c>
      <c r="V52" s="17">
        <f t="shared" si="2"/>
        <v>100</v>
      </c>
      <c r="W52" s="39"/>
      <c r="X52" s="18">
        <v>506</v>
      </c>
      <c r="Y52" s="40">
        <f t="shared" si="3"/>
        <v>64.229249011857704</v>
      </c>
    </row>
    <row r="53" spans="2:25" ht="18" customHeight="1">
      <c r="B53" s="123" t="s">
        <v>5</v>
      </c>
      <c r="C53" s="124"/>
      <c r="D53" s="102" t="s">
        <v>62</v>
      </c>
      <c r="E53" s="96" t="s">
        <v>27</v>
      </c>
      <c r="F53" s="4"/>
      <c r="G53" s="18">
        <v>88</v>
      </c>
      <c r="H53" s="37">
        <f t="shared" si="4"/>
        <v>21.153846153846153</v>
      </c>
      <c r="I53" s="19">
        <v>226</v>
      </c>
      <c r="J53" s="37">
        <f t="shared" si="5"/>
        <v>54.326923076923073</v>
      </c>
      <c r="K53" s="19">
        <v>35</v>
      </c>
      <c r="L53" s="37">
        <f t="shared" si="6"/>
        <v>8.4134615384615383</v>
      </c>
      <c r="M53" s="19">
        <v>22</v>
      </c>
      <c r="N53" s="37">
        <f t="shared" si="7"/>
        <v>5.2884615384615383</v>
      </c>
      <c r="O53" s="19">
        <v>34</v>
      </c>
      <c r="P53" s="37">
        <f t="shared" si="8"/>
        <v>8.1730769230769234</v>
      </c>
      <c r="Q53" s="19">
        <f t="shared" si="0"/>
        <v>405</v>
      </c>
      <c r="R53" s="37">
        <f t="shared" si="9"/>
        <v>97.355769230769226</v>
      </c>
      <c r="S53" s="19">
        <v>11</v>
      </c>
      <c r="T53" s="37">
        <f t="shared" si="10"/>
        <v>2.6442307692307692</v>
      </c>
      <c r="U53" s="18">
        <f t="shared" si="1"/>
        <v>416</v>
      </c>
      <c r="V53" s="17">
        <f t="shared" si="2"/>
        <v>100</v>
      </c>
      <c r="W53" s="39"/>
      <c r="X53" s="18">
        <v>694</v>
      </c>
      <c r="Y53" s="40">
        <f t="shared" si="3"/>
        <v>59.942363112391931</v>
      </c>
    </row>
    <row r="54" spans="2:25" ht="18" customHeight="1">
      <c r="B54" s="123" t="s">
        <v>5</v>
      </c>
      <c r="C54" s="124"/>
      <c r="D54" s="102" t="s">
        <v>62</v>
      </c>
      <c r="E54" s="96" t="s">
        <v>28</v>
      </c>
      <c r="F54" s="4"/>
      <c r="G54" s="18">
        <v>71</v>
      </c>
      <c r="H54" s="37">
        <f t="shared" si="4"/>
        <v>20.402298850574713</v>
      </c>
      <c r="I54" s="19">
        <v>201</v>
      </c>
      <c r="J54" s="37">
        <f t="shared" si="5"/>
        <v>57.758620689655174</v>
      </c>
      <c r="K54" s="19">
        <v>31</v>
      </c>
      <c r="L54" s="37">
        <f t="shared" si="6"/>
        <v>8.9080459770114953</v>
      </c>
      <c r="M54" s="19">
        <v>9</v>
      </c>
      <c r="N54" s="37">
        <f t="shared" si="7"/>
        <v>2.5862068965517242</v>
      </c>
      <c r="O54" s="19">
        <v>21</v>
      </c>
      <c r="P54" s="37">
        <f t="shared" si="8"/>
        <v>6.0344827586206895</v>
      </c>
      <c r="Q54" s="19">
        <f t="shared" si="0"/>
        <v>333</v>
      </c>
      <c r="R54" s="37">
        <f t="shared" si="9"/>
        <v>95.689655172413794</v>
      </c>
      <c r="S54" s="19">
        <v>15</v>
      </c>
      <c r="T54" s="37">
        <f t="shared" si="10"/>
        <v>4.3103448275862073</v>
      </c>
      <c r="U54" s="18">
        <f t="shared" si="1"/>
        <v>348</v>
      </c>
      <c r="V54" s="17">
        <f t="shared" si="2"/>
        <v>100</v>
      </c>
      <c r="W54" s="39"/>
      <c r="X54" s="18">
        <v>694</v>
      </c>
      <c r="Y54" s="40">
        <f t="shared" si="3"/>
        <v>50.144092219020173</v>
      </c>
    </row>
    <row r="55" spans="2:25" ht="18" customHeight="1">
      <c r="B55" s="123" t="s">
        <v>5</v>
      </c>
      <c r="C55" s="124"/>
      <c r="D55" s="102" t="s">
        <v>62</v>
      </c>
      <c r="E55" s="96" t="s">
        <v>29</v>
      </c>
      <c r="F55" s="4"/>
      <c r="G55" s="18">
        <v>62</v>
      </c>
      <c r="H55" s="37">
        <f t="shared" si="4"/>
        <v>16.402116402116402</v>
      </c>
      <c r="I55" s="19">
        <v>225</v>
      </c>
      <c r="J55" s="37">
        <f t="shared" si="5"/>
        <v>59.523809523809526</v>
      </c>
      <c r="K55" s="19">
        <v>44</v>
      </c>
      <c r="L55" s="37">
        <f t="shared" si="6"/>
        <v>11.640211640211639</v>
      </c>
      <c r="M55" s="19">
        <v>12</v>
      </c>
      <c r="N55" s="37">
        <f t="shared" si="7"/>
        <v>3.1746031746031744</v>
      </c>
      <c r="O55" s="19">
        <v>25</v>
      </c>
      <c r="P55" s="37">
        <f t="shared" si="8"/>
        <v>6.6137566137566131</v>
      </c>
      <c r="Q55" s="19">
        <f t="shared" si="0"/>
        <v>368</v>
      </c>
      <c r="R55" s="37">
        <f t="shared" si="9"/>
        <v>97.354497354497354</v>
      </c>
      <c r="S55" s="19">
        <v>10</v>
      </c>
      <c r="T55" s="37">
        <f t="shared" si="10"/>
        <v>2.6455026455026456</v>
      </c>
      <c r="U55" s="18">
        <f t="shared" si="1"/>
        <v>378</v>
      </c>
      <c r="V55" s="17">
        <f t="shared" si="2"/>
        <v>100</v>
      </c>
      <c r="W55" s="39"/>
      <c r="X55" s="18">
        <v>693</v>
      </c>
      <c r="Y55" s="40">
        <f t="shared" si="3"/>
        <v>54.54545454545454</v>
      </c>
    </row>
    <row r="56" spans="2:25" ht="18" customHeight="1">
      <c r="B56" s="123" t="s">
        <v>5</v>
      </c>
      <c r="C56" s="124"/>
      <c r="D56" s="102" t="s">
        <v>62</v>
      </c>
      <c r="E56" s="96" t="s">
        <v>30</v>
      </c>
      <c r="F56" s="4"/>
      <c r="G56" s="18">
        <v>88</v>
      </c>
      <c r="H56" s="37">
        <f t="shared" si="4"/>
        <v>21.728395061728396</v>
      </c>
      <c r="I56" s="19">
        <v>232</v>
      </c>
      <c r="J56" s="37">
        <f t="shared" si="5"/>
        <v>57.283950617283949</v>
      </c>
      <c r="K56" s="19">
        <v>35</v>
      </c>
      <c r="L56" s="37">
        <f t="shared" si="6"/>
        <v>8.6419753086419746</v>
      </c>
      <c r="M56" s="19">
        <v>9</v>
      </c>
      <c r="N56" s="37">
        <f t="shared" si="7"/>
        <v>2.2222222222222223</v>
      </c>
      <c r="O56" s="19">
        <v>25</v>
      </c>
      <c r="P56" s="37">
        <f t="shared" si="8"/>
        <v>6.1728395061728394</v>
      </c>
      <c r="Q56" s="19">
        <f t="shared" si="0"/>
        <v>389</v>
      </c>
      <c r="R56" s="37">
        <f t="shared" si="9"/>
        <v>96.049382716049379</v>
      </c>
      <c r="S56" s="19">
        <v>16</v>
      </c>
      <c r="T56" s="37">
        <f t="shared" si="10"/>
        <v>3.9506172839506171</v>
      </c>
      <c r="U56" s="18">
        <f t="shared" si="1"/>
        <v>405</v>
      </c>
      <c r="V56" s="17">
        <f t="shared" si="2"/>
        <v>100</v>
      </c>
      <c r="W56" s="39"/>
      <c r="X56" s="18">
        <v>693</v>
      </c>
      <c r="Y56" s="40">
        <f t="shared" si="3"/>
        <v>58.441558441558442</v>
      </c>
    </row>
    <row r="57" spans="2:25" ht="18" customHeight="1">
      <c r="B57" s="123" t="s">
        <v>5</v>
      </c>
      <c r="C57" s="124"/>
      <c r="D57" s="102" t="s">
        <v>62</v>
      </c>
      <c r="E57" s="96" t="s">
        <v>31</v>
      </c>
      <c r="F57" s="4"/>
      <c r="G57" s="18">
        <v>88</v>
      </c>
      <c r="H57" s="37">
        <f t="shared" si="4"/>
        <v>23.52941176470588</v>
      </c>
      <c r="I57" s="19">
        <v>207</v>
      </c>
      <c r="J57" s="37">
        <f t="shared" si="5"/>
        <v>55.347593582887697</v>
      </c>
      <c r="K57" s="19">
        <v>24</v>
      </c>
      <c r="L57" s="37">
        <f t="shared" si="6"/>
        <v>6.4171122994652414</v>
      </c>
      <c r="M57" s="19">
        <v>13</v>
      </c>
      <c r="N57" s="37">
        <f t="shared" si="7"/>
        <v>3.4759358288770055</v>
      </c>
      <c r="O57" s="19">
        <v>22</v>
      </c>
      <c r="P57" s="37">
        <f t="shared" si="8"/>
        <v>5.8823529411764701</v>
      </c>
      <c r="Q57" s="19">
        <f t="shared" si="0"/>
        <v>354</v>
      </c>
      <c r="R57" s="37">
        <f t="shared" si="9"/>
        <v>94.652406417112303</v>
      </c>
      <c r="S57" s="19">
        <v>20</v>
      </c>
      <c r="T57" s="37">
        <f t="shared" si="10"/>
        <v>5.3475935828877006</v>
      </c>
      <c r="U57" s="18">
        <f t="shared" si="1"/>
        <v>374</v>
      </c>
      <c r="V57" s="17">
        <f t="shared" si="2"/>
        <v>100</v>
      </c>
      <c r="W57" s="39"/>
      <c r="X57" s="18">
        <v>693</v>
      </c>
      <c r="Y57" s="40">
        <f t="shared" si="3"/>
        <v>53.968253968253968</v>
      </c>
    </row>
    <row r="58" spans="2:25" ht="18" customHeight="1">
      <c r="B58" s="123" t="s">
        <v>5</v>
      </c>
      <c r="C58" s="124"/>
      <c r="D58" s="102" t="s">
        <v>63</v>
      </c>
      <c r="E58" s="96" t="s">
        <v>27</v>
      </c>
      <c r="F58" s="4"/>
      <c r="G58" s="18">
        <v>96</v>
      </c>
      <c r="H58" s="37">
        <f t="shared" si="4"/>
        <v>20.824295010845987</v>
      </c>
      <c r="I58" s="19">
        <v>278</v>
      </c>
      <c r="J58" s="37">
        <f t="shared" si="5"/>
        <v>60.303687635574832</v>
      </c>
      <c r="K58" s="19">
        <v>26</v>
      </c>
      <c r="L58" s="37">
        <f t="shared" si="6"/>
        <v>5.6399132321041208</v>
      </c>
      <c r="M58" s="19">
        <v>17</v>
      </c>
      <c r="N58" s="37">
        <f t="shared" si="7"/>
        <v>3.68763557483731</v>
      </c>
      <c r="O58" s="19">
        <v>31</v>
      </c>
      <c r="P58" s="37">
        <f t="shared" si="8"/>
        <v>6.7245119305856829</v>
      </c>
      <c r="Q58" s="19">
        <f t="shared" si="0"/>
        <v>448</v>
      </c>
      <c r="R58" s="37">
        <f t="shared" si="9"/>
        <v>97.180043383947933</v>
      </c>
      <c r="S58" s="19">
        <v>13</v>
      </c>
      <c r="T58" s="37">
        <f t="shared" si="10"/>
        <v>2.8199566160520604</v>
      </c>
      <c r="U58" s="18">
        <f t="shared" si="1"/>
        <v>461</v>
      </c>
      <c r="V58" s="17">
        <f t="shared" si="2"/>
        <v>100</v>
      </c>
      <c r="W58" s="39"/>
      <c r="X58" s="18">
        <v>629</v>
      </c>
      <c r="Y58" s="40">
        <f t="shared" si="3"/>
        <v>73.290937996820347</v>
      </c>
    </row>
    <row r="59" spans="2:25" ht="18" customHeight="1">
      <c r="B59" s="123" t="s">
        <v>5</v>
      </c>
      <c r="C59" s="124"/>
      <c r="D59" s="102" t="s">
        <v>64</v>
      </c>
      <c r="E59" s="96" t="s">
        <v>27</v>
      </c>
      <c r="F59" s="4"/>
      <c r="G59" s="18">
        <v>93</v>
      </c>
      <c r="H59" s="37">
        <f t="shared" si="4"/>
        <v>30.097087378640776</v>
      </c>
      <c r="I59" s="19">
        <v>168</v>
      </c>
      <c r="J59" s="37">
        <f t="shared" si="5"/>
        <v>54.368932038834949</v>
      </c>
      <c r="K59" s="19">
        <v>19</v>
      </c>
      <c r="L59" s="37">
        <f t="shared" si="6"/>
        <v>6.1488673139158578</v>
      </c>
      <c r="M59" s="19">
        <v>11</v>
      </c>
      <c r="N59" s="37">
        <f t="shared" si="7"/>
        <v>3.5598705501618122</v>
      </c>
      <c r="O59" s="19">
        <v>8</v>
      </c>
      <c r="P59" s="37">
        <f t="shared" si="8"/>
        <v>2.5889967637540456</v>
      </c>
      <c r="Q59" s="19">
        <f t="shared" si="0"/>
        <v>299</v>
      </c>
      <c r="R59" s="37">
        <f t="shared" si="9"/>
        <v>96.763754045307451</v>
      </c>
      <c r="S59" s="19">
        <v>10</v>
      </c>
      <c r="T59" s="37">
        <f t="shared" si="10"/>
        <v>3.2362459546925564</v>
      </c>
      <c r="U59" s="18">
        <f t="shared" si="1"/>
        <v>309</v>
      </c>
      <c r="V59" s="17">
        <f t="shared" si="2"/>
        <v>100</v>
      </c>
      <c r="W59" s="39"/>
      <c r="X59" s="18">
        <v>482</v>
      </c>
      <c r="Y59" s="40">
        <f t="shared" si="3"/>
        <v>64.107883817427393</v>
      </c>
    </row>
    <row r="60" spans="2:25" ht="18" customHeight="1">
      <c r="B60" s="123" t="s">
        <v>5</v>
      </c>
      <c r="C60" s="124"/>
      <c r="D60" s="102" t="s">
        <v>64</v>
      </c>
      <c r="E60" s="96" t="s">
        <v>28</v>
      </c>
      <c r="F60" s="4"/>
      <c r="G60" s="18">
        <v>78</v>
      </c>
      <c r="H60" s="37">
        <f t="shared" si="4"/>
        <v>25.827814569536422</v>
      </c>
      <c r="I60" s="19">
        <v>163</v>
      </c>
      <c r="J60" s="37">
        <f t="shared" si="5"/>
        <v>53.973509933774835</v>
      </c>
      <c r="K60" s="19">
        <v>27</v>
      </c>
      <c r="L60" s="37">
        <f t="shared" si="6"/>
        <v>8.9403973509933774</v>
      </c>
      <c r="M60" s="19">
        <v>7</v>
      </c>
      <c r="N60" s="37">
        <f t="shared" si="7"/>
        <v>2.3178807947019866</v>
      </c>
      <c r="O60" s="19">
        <v>11</v>
      </c>
      <c r="P60" s="37">
        <f t="shared" si="8"/>
        <v>3.6423841059602649</v>
      </c>
      <c r="Q60" s="19">
        <f t="shared" si="0"/>
        <v>286</v>
      </c>
      <c r="R60" s="37">
        <f t="shared" si="9"/>
        <v>94.701986754966882</v>
      </c>
      <c r="S60" s="19">
        <v>16</v>
      </c>
      <c r="T60" s="37">
        <f t="shared" si="10"/>
        <v>5.298013245033113</v>
      </c>
      <c r="U60" s="18">
        <f t="shared" si="1"/>
        <v>302</v>
      </c>
      <c r="V60" s="17">
        <f t="shared" si="2"/>
        <v>100</v>
      </c>
      <c r="W60" s="39"/>
      <c r="X60" s="18">
        <v>481</v>
      </c>
      <c r="Y60" s="40">
        <f t="shared" si="3"/>
        <v>62.78586278586279</v>
      </c>
    </row>
    <row r="61" spans="2:25" ht="18" customHeight="1">
      <c r="B61" s="123" t="s">
        <v>5</v>
      </c>
      <c r="C61" s="124"/>
      <c r="D61" s="102" t="s">
        <v>65</v>
      </c>
      <c r="E61" s="96" t="s">
        <v>27</v>
      </c>
      <c r="F61" s="4"/>
      <c r="G61" s="18">
        <v>56</v>
      </c>
      <c r="H61" s="37">
        <f t="shared" si="4"/>
        <v>16.279069767441861</v>
      </c>
      <c r="I61" s="19">
        <v>224</v>
      </c>
      <c r="J61" s="37">
        <f t="shared" si="5"/>
        <v>65.116279069767444</v>
      </c>
      <c r="K61" s="19">
        <v>26</v>
      </c>
      <c r="L61" s="37">
        <f t="shared" si="6"/>
        <v>7.5581395348837201</v>
      </c>
      <c r="M61" s="19">
        <v>5</v>
      </c>
      <c r="N61" s="37">
        <f t="shared" si="7"/>
        <v>1.4534883720930232</v>
      </c>
      <c r="O61" s="19">
        <v>17</v>
      </c>
      <c r="P61" s="37">
        <f t="shared" si="8"/>
        <v>4.941860465116279</v>
      </c>
      <c r="Q61" s="19">
        <f t="shared" si="0"/>
        <v>328</v>
      </c>
      <c r="R61" s="37">
        <f t="shared" si="9"/>
        <v>95.348837209302332</v>
      </c>
      <c r="S61" s="19">
        <v>16</v>
      </c>
      <c r="T61" s="37">
        <f t="shared" si="10"/>
        <v>4.6511627906976747</v>
      </c>
      <c r="U61" s="18">
        <f t="shared" si="1"/>
        <v>344</v>
      </c>
      <c r="V61" s="17">
        <f t="shared" si="2"/>
        <v>100</v>
      </c>
      <c r="W61" s="39"/>
      <c r="X61" s="18">
        <v>508</v>
      </c>
      <c r="Y61" s="40">
        <f t="shared" si="3"/>
        <v>67.716535433070874</v>
      </c>
    </row>
    <row r="62" spans="2:25" ht="18" customHeight="1">
      <c r="B62" s="123" t="s">
        <v>5</v>
      </c>
      <c r="C62" s="124"/>
      <c r="D62" s="102" t="s">
        <v>65</v>
      </c>
      <c r="E62" s="96" t="s">
        <v>28</v>
      </c>
      <c r="F62" s="4"/>
      <c r="G62" s="18">
        <v>58</v>
      </c>
      <c r="H62" s="37">
        <f t="shared" si="4"/>
        <v>17.791411042944784</v>
      </c>
      <c r="I62" s="19">
        <v>197</v>
      </c>
      <c r="J62" s="37">
        <f t="shared" si="5"/>
        <v>60.429447852760731</v>
      </c>
      <c r="K62" s="19">
        <v>28</v>
      </c>
      <c r="L62" s="37">
        <f t="shared" si="6"/>
        <v>8.5889570552147241</v>
      </c>
      <c r="M62" s="19">
        <v>10</v>
      </c>
      <c r="N62" s="37">
        <f t="shared" si="7"/>
        <v>3.0674846625766872</v>
      </c>
      <c r="O62" s="19">
        <v>9</v>
      </c>
      <c r="P62" s="37">
        <f t="shared" si="8"/>
        <v>2.7607361963190185</v>
      </c>
      <c r="Q62" s="19">
        <f t="shared" si="0"/>
        <v>302</v>
      </c>
      <c r="R62" s="37">
        <f t="shared" si="9"/>
        <v>92.638036809815944</v>
      </c>
      <c r="S62" s="19">
        <v>24</v>
      </c>
      <c r="T62" s="37">
        <f t="shared" si="10"/>
        <v>7.3619631901840492</v>
      </c>
      <c r="U62" s="18">
        <f t="shared" si="1"/>
        <v>326</v>
      </c>
      <c r="V62" s="17">
        <f t="shared" si="2"/>
        <v>100</v>
      </c>
      <c r="W62" s="39"/>
      <c r="X62" s="18">
        <v>507</v>
      </c>
      <c r="Y62" s="40">
        <f t="shared" si="3"/>
        <v>64.299802761341212</v>
      </c>
    </row>
    <row r="63" spans="2:25" ht="18" customHeight="1">
      <c r="B63" s="123" t="s">
        <v>5</v>
      </c>
      <c r="C63" s="124"/>
      <c r="D63" s="102" t="s">
        <v>66</v>
      </c>
      <c r="E63" s="96" t="s">
        <v>27</v>
      </c>
      <c r="F63" s="4"/>
      <c r="G63" s="18">
        <v>89</v>
      </c>
      <c r="H63" s="37">
        <f t="shared" si="4"/>
        <v>20</v>
      </c>
      <c r="I63" s="19">
        <v>269</v>
      </c>
      <c r="J63" s="37">
        <f t="shared" si="5"/>
        <v>60.449438202247194</v>
      </c>
      <c r="K63" s="19">
        <v>37</v>
      </c>
      <c r="L63" s="37">
        <f t="shared" si="6"/>
        <v>8.3146067415730336</v>
      </c>
      <c r="M63" s="19">
        <v>19</v>
      </c>
      <c r="N63" s="37">
        <f t="shared" si="7"/>
        <v>4.2696629213483144</v>
      </c>
      <c r="O63" s="19">
        <v>13</v>
      </c>
      <c r="P63" s="37">
        <f t="shared" si="8"/>
        <v>2.9213483146067416</v>
      </c>
      <c r="Q63" s="19">
        <f t="shared" si="0"/>
        <v>427</v>
      </c>
      <c r="R63" s="37">
        <f t="shared" si="9"/>
        <v>95.955056179775283</v>
      </c>
      <c r="S63" s="19">
        <v>18</v>
      </c>
      <c r="T63" s="37">
        <f t="shared" si="10"/>
        <v>4.0449438202247192</v>
      </c>
      <c r="U63" s="18">
        <f t="shared" si="1"/>
        <v>445</v>
      </c>
      <c r="V63" s="17">
        <f t="shared" si="2"/>
        <v>100</v>
      </c>
      <c r="W63" s="39"/>
      <c r="X63" s="18">
        <v>663</v>
      </c>
      <c r="Y63" s="40">
        <f t="shared" si="3"/>
        <v>67.119155354449461</v>
      </c>
    </row>
    <row r="64" spans="2:25" ht="18" customHeight="1">
      <c r="B64" s="123" t="s">
        <v>5</v>
      </c>
      <c r="C64" s="124"/>
      <c r="D64" s="102" t="s">
        <v>66</v>
      </c>
      <c r="E64" s="96" t="s">
        <v>28</v>
      </c>
      <c r="F64" s="4"/>
      <c r="G64" s="18">
        <v>74</v>
      </c>
      <c r="H64" s="37">
        <f t="shared" si="4"/>
        <v>18.686868686868689</v>
      </c>
      <c r="I64" s="19">
        <v>254</v>
      </c>
      <c r="J64" s="37">
        <f t="shared" si="5"/>
        <v>64.141414141414145</v>
      </c>
      <c r="K64" s="19">
        <v>24</v>
      </c>
      <c r="L64" s="37">
        <f t="shared" si="6"/>
        <v>6.0606060606060606</v>
      </c>
      <c r="M64" s="19">
        <v>17</v>
      </c>
      <c r="N64" s="37">
        <f t="shared" si="7"/>
        <v>4.2929292929292924</v>
      </c>
      <c r="O64" s="19">
        <v>11</v>
      </c>
      <c r="P64" s="37">
        <f t="shared" si="8"/>
        <v>2.7777777777777777</v>
      </c>
      <c r="Q64" s="19">
        <f t="shared" si="0"/>
        <v>380</v>
      </c>
      <c r="R64" s="37">
        <f t="shared" si="9"/>
        <v>95.959595959595958</v>
      </c>
      <c r="S64" s="19">
        <v>16</v>
      </c>
      <c r="T64" s="37">
        <f t="shared" si="10"/>
        <v>4.0404040404040407</v>
      </c>
      <c r="U64" s="18">
        <f t="shared" si="1"/>
        <v>396</v>
      </c>
      <c r="V64" s="17">
        <f t="shared" si="2"/>
        <v>100</v>
      </c>
      <c r="W64" s="39"/>
      <c r="X64" s="18">
        <v>662</v>
      </c>
      <c r="Y64" s="40">
        <f t="shared" si="3"/>
        <v>59.818731117824775</v>
      </c>
    </row>
    <row r="65" spans="2:25" ht="18" customHeight="1">
      <c r="B65" s="123" t="s">
        <v>5</v>
      </c>
      <c r="C65" s="124"/>
      <c r="D65" s="102" t="s">
        <v>67</v>
      </c>
      <c r="E65" s="96" t="s">
        <v>27</v>
      </c>
      <c r="F65" s="4"/>
      <c r="G65" s="18">
        <v>44</v>
      </c>
      <c r="H65" s="37">
        <f t="shared" si="4"/>
        <v>14.521452145214523</v>
      </c>
      <c r="I65" s="19">
        <v>159</v>
      </c>
      <c r="J65" s="37">
        <f t="shared" si="5"/>
        <v>52.475247524752476</v>
      </c>
      <c r="K65" s="19">
        <v>33</v>
      </c>
      <c r="L65" s="37">
        <f t="shared" si="6"/>
        <v>10.891089108910892</v>
      </c>
      <c r="M65" s="19">
        <v>17</v>
      </c>
      <c r="N65" s="37">
        <f t="shared" si="7"/>
        <v>5.6105610561056105</v>
      </c>
      <c r="O65" s="19">
        <v>16</v>
      </c>
      <c r="P65" s="37">
        <f t="shared" si="8"/>
        <v>5.2805280528052805</v>
      </c>
      <c r="Q65" s="19">
        <f t="shared" si="0"/>
        <v>269</v>
      </c>
      <c r="R65" s="37">
        <f t="shared" si="9"/>
        <v>88.778877887788781</v>
      </c>
      <c r="S65" s="19">
        <v>34</v>
      </c>
      <c r="T65" s="37">
        <f t="shared" si="10"/>
        <v>11.221122112211221</v>
      </c>
      <c r="U65" s="18">
        <f t="shared" si="1"/>
        <v>303</v>
      </c>
      <c r="V65" s="17">
        <f>SUM(R65,T65)</f>
        <v>100</v>
      </c>
      <c r="W65" s="39"/>
      <c r="X65" s="18">
        <v>447</v>
      </c>
      <c r="Y65" s="40">
        <f t="shared" si="3"/>
        <v>67.785234899328856</v>
      </c>
    </row>
    <row r="66" spans="2:25" ht="18" customHeight="1">
      <c r="B66" s="123" t="s">
        <v>5</v>
      </c>
      <c r="C66" s="124"/>
      <c r="D66" s="102" t="s">
        <v>67</v>
      </c>
      <c r="E66" s="96" t="s">
        <v>28</v>
      </c>
      <c r="F66" s="4"/>
      <c r="G66" s="18">
        <v>58</v>
      </c>
      <c r="H66" s="37">
        <f t="shared" si="4"/>
        <v>18.770226537216828</v>
      </c>
      <c r="I66" s="19">
        <v>164</v>
      </c>
      <c r="J66" s="37">
        <f t="shared" si="5"/>
        <v>53.074433656957929</v>
      </c>
      <c r="K66" s="19">
        <v>44</v>
      </c>
      <c r="L66" s="37">
        <f t="shared" si="6"/>
        <v>14.239482200647249</v>
      </c>
      <c r="M66" s="19">
        <v>17</v>
      </c>
      <c r="N66" s="37">
        <f t="shared" si="7"/>
        <v>5.5016181229773462</v>
      </c>
      <c r="O66" s="19">
        <v>11</v>
      </c>
      <c r="P66" s="37">
        <f t="shared" si="8"/>
        <v>3.5598705501618122</v>
      </c>
      <c r="Q66" s="19">
        <f t="shared" si="0"/>
        <v>294</v>
      </c>
      <c r="R66" s="37">
        <f t="shared" si="9"/>
        <v>95.145631067961162</v>
      </c>
      <c r="S66" s="19">
        <v>15</v>
      </c>
      <c r="T66" s="37">
        <f t="shared" si="10"/>
        <v>4.8543689320388346</v>
      </c>
      <c r="U66" s="18">
        <f t="shared" si="1"/>
        <v>309</v>
      </c>
      <c r="V66" s="17">
        <f t="shared" si="2"/>
        <v>100</v>
      </c>
      <c r="W66" s="39"/>
      <c r="X66" s="18">
        <v>447</v>
      </c>
      <c r="Y66" s="40">
        <f t="shared" si="3"/>
        <v>69.127516778523486</v>
      </c>
    </row>
    <row r="67" spans="2:25" ht="18" customHeight="1">
      <c r="B67" s="123" t="s">
        <v>5</v>
      </c>
      <c r="C67" s="124"/>
      <c r="D67" s="102" t="s">
        <v>68</v>
      </c>
      <c r="E67" s="96" t="s">
        <v>27</v>
      </c>
      <c r="F67" s="4"/>
      <c r="G67" s="18">
        <v>54</v>
      </c>
      <c r="H67" s="37">
        <f t="shared" si="4"/>
        <v>20.074349442379184</v>
      </c>
      <c r="I67" s="19">
        <v>153</v>
      </c>
      <c r="J67" s="37">
        <f t="shared" si="5"/>
        <v>56.877323420074354</v>
      </c>
      <c r="K67" s="19">
        <v>22</v>
      </c>
      <c r="L67" s="37">
        <f t="shared" si="6"/>
        <v>8.1784386617100377</v>
      </c>
      <c r="M67" s="19">
        <v>16</v>
      </c>
      <c r="N67" s="37">
        <f t="shared" si="7"/>
        <v>5.9479553903345721</v>
      </c>
      <c r="O67" s="19">
        <v>10</v>
      </c>
      <c r="P67" s="37">
        <f t="shared" si="8"/>
        <v>3.7174721189591078</v>
      </c>
      <c r="Q67" s="19">
        <f t="shared" si="0"/>
        <v>255</v>
      </c>
      <c r="R67" s="37">
        <f t="shared" si="9"/>
        <v>94.79553903345726</v>
      </c>
      <c r="S67" s="19">
        <v>14</v>
      </c>
      <c r="T67" s="37">
        <f t="shared" si="10"/>
        <v>5.2044609665427508</v>
      </c>
      <c r="U67" s="18">
        <f t="shared" si="1"/>
        <v>269</v>
      </c>
      <c r="V67" s="17">
        <f t="shared" si="2"/>
        <v>100.00000000000001</v>
      </c>
      <c r="W67" s="39"/>
      <c r="X67" s="18">
        <v>403</v>
      </c>
      <c r="Y67" s="40">
        <f t="shared" si="3"/>
        <v>66.749379652605455</v>
      </c>
    </row>
    <row r="68" spans="2:25" ht="18" customHeight="1">
      <c r="B68" s="123" t="s">
        <v>5</v>
      </c>
      <c r="C68" s="124"/>
      <c r="D68" s="102" t="s">
        <v>68</v>
      </c>
      <c r="E68" s="96" t="s">
        <v>28</v>
      </c>
      <c r="F68" s="4"/>
      <c r="G68" s="18">
        <v>78</v>
      </c>
      <c r="H68" s="37">
        <f t="shared" si="4"/>
        <v>26.804123711340207</v>
      </c>
      <c r="I68" s="19">
        <v>138</v>
      </c>
      <c r="J68" s="37">
        <f t="shared" si="5"/>
        <v>47.422680412371129</v>
      </c>
      <c r="K68" s="19">
        <v>36</v>
      </c>
      <c r="L68" s="37">
        <f t="shared" si="6"/>
        <v>12.371134020618557</v>
      </c>
      <c r="M68" s="19">
        <v>9</v>
      </c>
      <c r="N68" s="37">
        <f t="shared" si="7"/>
        <v>3.0927835051546393</v>
      </c>
      <c r="O68" s="19">
        <v>10</v>
      </c>
      <c r="P68" s="37">
        <f t="shared" si="8"/>
        <v>3.4364261168384882</v>
      </c>
      <c r="Q68" s="19">
        <f t="shared" si="0"/>
        <v>271</v>
      </c>
      <c r="R68" s="37">
        <f t="shared" si="9"/>
        <v>93.12714776632302</v>
      </c>
      <c r="S68" s="19">
        <v>20</v>
      </c>
      <c r="T68" s="37">
        <f t="shared" si="10"/>
        <v>6.8728522336769764</v>
      </c>
      <c r="U68" s="18">
        <f t="shared" si="1"/>
        <v>291</v>
      </c>
      <c r="V68" s="17">
        <f t="shared" si="2"/>
        <v>100</v>
      </c>
      <c r="W68" s="39"/>
      <c r="X68" s="18">
        <v>402</v>
      </c>
      <c r="Y68" s="40">
        <f t="shared" si="3"/>
        <v>72.388059701492537</v>
      </c>
    </row>
    <row r="69" spans="2:25" ht="18" customHeight="1">
      <c r="B69" s="123" t="s">
        <v>5</v>
      </c>
      <c r="C69" s="124"/>
      <c r="D69" s="102" t="s">
        <v>69</v>
      </c>
      <c r="E69" s="96" t="s">
        <v>27</v>
      </c>
      <c r="F69" s="4"/>
      <c r="G69" s="18">
        <v>57</v>
      </c>
      <c r="H69" s="37">
        <f t="shared" si="4"/>
        <v>15.405405405405407</v>
      </c>
      <c r="I69" s="19">
        <v>219</v>
      </c>
      <c r="J69" s="37">
        <f t="shared" si="5"/>
        <v>59.189189189189186</v>
      </c>
      <c r="K69" s="19">
        <v>40</v>
      </c>
      <c r="L69" s="37">
        <f t="shared" si="6"/>
        <v>10.810810810810811</v>
      </c>
      <c r="M69" s="19">
        <v>18</v>
      </c>
      <c r="N69" s="37">
        <f t="shared" si="7"/>
        <v>4.8648648648648649</v>
      </c>
      <c r="O69" s="19">
        <v>16</v>
      </c>
      <c r="P69" s="37">
        <f t="shared" si="8"/>
        <v>4.3243243243243246</v>
      </c>
      <c r="Q69" s="19">
        <f t="shared" si="0"/>
        <v>350</v>
      </c>
      <c r="R69" s="37">
        <f t="shared" si="9"/>
        <v>94.594594594594597</v>
      </c>
      <c r="S69" s="19">
        <v>20</v>
      </c>
      <c r="T69" s="37">
        <f t="shared" si="10"/>
        <v>5.4054054054054053</v>
      </c>
      <c r="U69" s="18">
        <f t="shared" si="1"/>
        <v>370</v>
      </c>
      <c r="V69" s="17">
        <f t="shared" si="2"/>
        <v>100</v>
      </c>
      <c r="W69" s="39"/>
      <c r="X69" s="18">
        <v>528</v>
      </c>
      <c r="Y69" s="40">
        <f t="shared" si="3"/>
        <v>70.075757575757578</v>
      </c>
    </row>
    <row r="70" spans="2:25" ht="18" customHeight="1">
      <c r="B70" s="123" t="s">
        <v>5</v>
      </c>
      <c r="C70" s="124"/>
      <c r="D70" s="102" t="s">
        <v>69</v>
      </c>
      <c r="E70" s="96" t="s">
        <v>28</v>
      </c>
      <c r="F70" s="4"/>
      <c r="G70" s="18">
        <v>57</v>
      </c>
      <c r="H70" s="37">
        <f t="shared" si="4"/>
        <v>14.921465968586386</v>
      </c>
      <c r="I70" s="19">
        <v>210</v>
      </c>
      <c r="J70" s="37">
        <f t="shared" si="5"/>
        <v>54.973821989528794</v>
      </c>
      <c r="K70" s="19">
        <v>39</v>
      </c>
      <c r="L70" s="37">
        <f t="shared" si="6"/>
        <v>10.209424083769633</v>
      </c>
      <c r="M70" s="19">
        <v>29</v>
      </c>
      <c r="N70" s="37">
        <f t="shared" si="7"/>
        <v>7.5916230366492146</v>
      </c>
      <c r="O70" s="19">
        <v>21</v>
      </c>
      <c r="P70" s="37">
        <f t="shared" si="8"/>
        <v>5.4973821989528799</v>
      </c>
      <c r="Q70" s="19">
        <f t="shared" si="0"/>
        <v>356</v>
      </c>
      <c r="R70" s="37">
        <f t="shared" si="9"/>
        <v>93.193717277486911</v>
      </c>
      <c r="S70" s="19">
        <v>26</v>
      </c>
      <c r="T70" s="37">
        <f t="shared" si="10"/>
        <v>6.8062827225130889</v>
      </c>
      <c r="U70" s="18">
        <f t="shared" si="1"/>
        <v>382</v>
      </c>
      <c r="V70" s="17">
        <f t="shared" si="2"/>
        <v>100</v>
      </c>
      <c r="W70" s="39"/>
      <c r="X70" s="18">
        <v>528</v>
      </c>
      <c r="Y70" s="40">
        <f t="shared" si="3"/>
        <v>72.348484848484844</v>
      </c>
    </row>
    <row r="71" spans="2:25" ht="18" customHeight="1">
      <c r="B71" s="123" t="s">
        <v>5</v>
      </c>
      <c r="C71" s="124"/>
      <c r="D71" s="102" t="s">
        <v>70</v>
      </c>
      <c r="E71" s="96" t="s">
        <v>27</v>
      </c>
      <c r="F71" s="4"/>
      <c r="G71" s="18">
        <v>69</v>
      </c>
      <c r="H71" s="37">
        <f t="shared" si="4"/>
        <v>15.367483296213807</v>
      </c>
      <c r="I71" s="19">
        <v>276</v>
      </c>
      <c r="J71" s="37">
        <f t="shared" si="5"/>
        <v>61.469933184855229</v>
      </c>
      <c r="K71" s="19">
        <v>48</v>
      </c>
      <c r="L71" s="37">
        <f t="shared" si="6"/>
        <v>10.690423162583519</v>
      </c>
      <c r="M71" s="19">
        <v>15</v>
      </c>
      <c r="N71" s="37">
        <f t="shared" si="7"/>
        <v>3.3407572383073498</v>
      </c>
      <c r="O71" s="19">
        <v>19</v>
      </c>
      <c r="P71" s="37">
        <f t="shared" si="8"/>
        <v>4.231625835189309</v>
      </c>
      <c r="Q71" s="19">
        <f t="shared" si="0"/>
        <v>427</v>
      </c>
      <c r="R71" s="37">
        <f t="shared" si="9"/>
        <v>95.100222717149222</v>
      </c>
      <c r="S71" s="19">
        <v>22</v>
      </c>
      <c r="T71" s="37">
        <f t="shared" si="10"/>
        <v>4.8997772828507795</v>
      </c>
      <c r="U71" s="18">
        <f t="shared" si="1"/>
        <v>449</v>
      </c>
      <c r="V71" s="17">
        <f t="shared" si="2"/>
        <v>100</v>
      </c>
      <c r="W71" s="39"/>
      <c r="X71" s="18">
        <v>594</v>
      </c>
      <c r="Y71" s="40">
        <f t="shared" si="3"/>
        <v>75.589225589225578</v>
      </c>
    </row>
    <row r="72" spans="2:25" ht="18" customHeight="1">
      <c r="B72" s="123" t="s">
        <v>5</v>
      </c>
      <c r="C72" s="124"/>
      <c r="D72" s="102" t="s">
        <v>71</v>
      </c>
      <c r="E72" s="96" t="s">
        <v>27</v>
      </c>
      <c r="F72" s="4"/>
      <c r="G72" s="18">
        <v>74</v>
      </c>
      <c r="H72" s="37">
        <f t="shared" si="4"/>
        <v>18.877551020408163</v>
      </c>
      <c r="I72" s="19">
        <v>203</v>
      </c>
      <c r="J72" s="37">
        <f t="shared" si="5"/>
        <v>51.785714285714292</v>
      </c>
      <c r="K72" s="19">
        <v>53</v>
      </c>
      <c r="L72" s="37">
        <f t="shared" si="6"/>
        <v>13.520408163265307</v>
      </c>
      <c r="M72" s="19">
        <v>23</v>
      </c>
      <c r="N72" s="37">
        <f t="shared" si="7"/>
        <v>5.8673469387755102</v>
      </c>
      <c r="O72" s="19">
        <v>24</v>
      </c>
      <c r="P72" s="37">
        <f t="shared" si="8"/>
        <v>6.1224489795918364</v>
      </c>
      <c r="Q72" s="19">
        <f t="shared" si="0"/>
        <v>377</v>
      </c>
      <c r="R72" s="37">
        <f t="shared" si="9"/>
        <v>96.173469387755105</v>
      </c>
      <c r="S72" s="19">
        <v>15</v>
      </c>
      <c r="T72" s="37">
        <f t="shared" si="10"/>
        <v>3.8265306122448979</v>
      </c>
      <c r="U72" s="18">
        <f t="shared" si="1"/>
        <v>392</v>
      </c>
      <c r="V72" s="17">
        <f t="shared" si="2"/>
        <v>100</v>
      </c>
      <c r="W72" s="39"/>
      <c r="X72" s="18">
        <v>551</v>
      </c>
      <c r="Y72" s="40">
        <f t="shared" si="3"/>
        <v>71.14337568058076</v>
      </c>
    </row>
    <row r="73" spans="2:25" ht="18" customHeight="1">
      <c r="B73" s="123" t="s">
        <v>5</v>
      </c>
      <c r="C73" s="124"/>
      <c r="D73" s="102" t="s">
        <v>71</v>
      </c>
      <c r="E73" s="96" t="s">
        <v>28</v>
      </c>
      <c r="F73" s="4"/>
      <c r="G73" s="18">
        <v>73</v>
      </c>
      <c r="H73" s="37">
        <f t="shared" si="4"/>
        <v>17.892156862745097</v>
      </c>
      <c r="I73" s="19">
        <v>223</v>
      </c>
      <c r="J73" s="37">
        <f t="shared" si="5"/>
        <v>54.656862745098032</v>
      </c>
      <c r="K73" s="19">
        <v>54</v>
      </c>
      <c r="L73" s="37">
        <f t="shared" si="6"/>
        <v>13.23529411764706</v>
      </c>
      <c r="M73" s="19">
        <v>18</v>
      </c>
      <c r="N73" s="37">
        <f t="shared" si="7"/>
        <v>4.4117647058823533</v>
      </c>
      <c r="O73" s="19">
        <v>24</v>
      </c>
      <c r="P73" s="37">
        <f t="shared" si="8"/>
        <v>5.8823529411764701</v>
      </c>
      <c r="Q73" s="19">
        <f t="shared" si="0"/>
        <v>392</v>
      </c>
      <c r="R73" s="37">
        <f t="shared" si="9"/>
        <v>96.078431372549019</v>
      </c>
      <c r="S73" s="19">
        <v>16</v>
      </c>
      <c r="T73" s="37">
        <f t="shared" si="10"/>
        <v>3.9215686274509802</v>
      </c>
      <c r="U73" s="18">
        <f t="shared" si="1"/>
        <v>408</v>
      </c>
      <c r="V73" s="17">
        <f t="shared" si="2"/>
        <v>100</v>
      </c>
      <c r="W73" s="39"/>
      <c r="X73" s="18">
        <v>551</v>
      </c>
      <c r="Y73" s="40">
        <f t="shared" si="3"/>
        <v>74.047186932849357</v>
      </c>
    </row>
    <row r="74" spans="2:25" ht="18" customHeight="1">
      <c r="B74" s="123" t="s">
        <v>5</v>
      </c>
      <c r="C74" s="124"/>
      <c r="D74" s="102" t="s">
        <v>72</v>
      </c>
      <c r="E74" s="96" t="s">
        <v>27</v>
      </c>
      <c r="F74" s="4"/>
      <c r="G74" s="18">
        <v>87</v>
      </c>
      <c r="H74" s="37">
        <f t="shared" si="4"/>
        <v>21.014492753623188</v>
      </c>
      <c r="I74" s="19">
        <v>235</v>
      </c>
      <c r="J74" s="37">
        <f t="shared" si="5"/>
        <v>56.763285024154584</v>
      </c>
      <c r="K74" s="19">
        <v>30</v>
      </c>
      <c r="L74" s="37">
        <f t="shared" si="6"/>
        <v>7.2463768115942031</v>
      </c>
      <c r="M74" s="19">
        <v>21</v>
      </c>
      <c r="N74" s="37">
        <f t="shared" si="7"/>
        <v>5.0724637681159424</v>
      </c>
      <c r="O74" s="19">
        <v>28</v>
      </c>
      <c r="P74" s="37">
        <f t="shared" si="8"/>
        <v>6.7632850241545892</v>
      </c>
      <c r="Q74" s="19">
        <f t="shared" si="0"/>
        <v>401</v>
      </c>
      <c r="R74" s="37">
        <f t="shared" si="9"/>
        <v>96.859903381642511</v>
      </c>
      <c r="S74" s="19">
        <v>13</v>
      </c>
      <c r="T74" s="37">
        <f t="shared" si="10"/>
        <v>3.1400966183574881</v>
      </c>
      <c r="U74" s="18">
        <f t="shared" si="1"/>
        <v>414</v>
      </c>
      <c r="V74" s="17">
        <f t="shared" si="2"/>
        <v>100</v>
      </c>
      <c r="W74" s="39"/>
      <c r="X74" s="18">
        <v>576</v>
      </c>
      <c r="Y74" s="40">
        <f t="shared" si="3"/>
        <v>71.875</v>
      </c>
    </row>
    <row r="75" spans="2:25" ht="18" customHeight="1">
      <c r="B75" s="123" t="s">
        <v>5</v>
      </c>
      <c r="C75" s="124"/>
      <c r="D75" s="102" t="s">
        <v>72</v>
      </c>
      <c r="E75" s="96" t="s">
        <v>28</v>
      </c>
      <c r="F75" s="4"/>
      <c r="G75" s="18">
        <v>86</v>
      </c>
      <c r="H75" s="37">
        <f t="shared" si="4"/>
        <v>20.924574209245741</v>
      </c>
      <c r="I75" s="19">
        <v>224</v>
      </c>
      <c r="J75" s="37">
        <f t="shared" si="5"/>
        <v>54.501216545012163</v>
      </c>
      <c r="K75" s="19">
        <v>45</v>
      </c>
      <c r="L75" s="37">
        <f t="shared" si="6"/>
        <v>10.948905109489052</v>
      </c>
      <c r="M75" s="19">
        <v>15</v>
      </c>
      <c r="N75" s="37">
        <f t="shared" si="7"/>
        <v>3.6496350364963499</v>
      </c>
      <c r="O75" s="19">
        <v>25</v>
      </c>
      <c r="P75" s="37">
        <f t="shared" si="8"/>
        <v>6.0827250608272507</v>
      </c>
      <c r="Q75" s="19">
        <f t="shared" si="0"/>
        <v>395</v>
      </c>
      <c r="R75" s="37">
        <f t="shared" si="9"/>
        <v>96.107055961070557</v>
      </c>
      <c r="S75" s="19">
        <v>16</v>
      </c>
      <c r="T75" s="37">
        <f t="shared" si="10"/>
        <v>3.8929440389294405</v>
      </c>
      <c r="U75" s="18">
        <f t="shared" si="1"/>
        <v>411</v>
      </c>
      <c r="V75" s="17">
        <f t="shared" si="2"/>
        <v>100</v>
      </c>
      <c r="W75" s="39"/>
      <c r="X75" s="18">
        <v>575</v>
      </c>
      <c r="Y75" s="40">
        <f t="shared" si="3"/>
        <v>71.478260869565219</v>
      </c>
    </row>
    <row r="76" spans="2:25" ht="18" customHeight="1">
      <c r="B76" s="123" t="s">
        <v>5</v>
      </c>
      <c r="C76" s="124"/>
      <c r="D76" s="102" t="s">
        <v>73</v>
      </c>
      <c r="E76" s="96" t="s">
        <v>27</v>
      </c>
      <c r="F76" s="4"/>
      <c r="G76" s="18">
        <v>63</v>
      </c>
      <c r="H76" s="37">
        <f t="shared" si="4"/>
        <v>15.517241379310345</v>
      </c>
      <c r="I76" s="19">
        <v>266</v>
      </c>
      <c r="J76" s="37">
        <f t="shared" si="5"/>
        <v>65.517241379310349</v>
      </c>
      <c r="K76" s="19">
        <v>34</v>
      </c>
      <c r="L76" s="37">
        <f t="shared" si="6"/>
        <v>8.3743842364532011</v>
      </c>
      <c r="M76" s="19">
        <v>5</v>
      </c>
      <c r="N76" s="37">
        <f t="shared" si="7"/>
        <v>1.2315270935960592</v>
      </c>
      <c r="O76" s="19">
        <v>23</v>
      </c>
      <c r="P76" s="37">
        <f t="shared" si="8"/>
        <v>5.6650246305418719</v>
      </c>
      <c r="Q76" s="19">
        <f t="shared" si="0"/>
        <v>391</v>
      </c>
      <c r="R76" s="37">
        <f t="shared" si="9"/>
        <v>96.305418719211815</v>
      </c>
      <c r="S76" s="19">
        <v>15</v>
      </c>
      <c r="T76" s="37">
        <f t="shared" si="10"/>
        <v>3.6945812807881775</v>
      </c>
      <c r="U76" s="18">
        <f t="shared" si="1"/>
        <v>406</v>
      </c>
      <c r="V76" s="17">
        <f t="shared" si="2"/>
        <v>99.999999999999986</v>
      </c>
      <c r="W76" s="39"/>
      <c r="X76" s="18">
        <v>592</v>
      </c>
      <c r="Y76" s="40">
        <f t="shared" si="3"/>
        <v>68.581081081081081</v>
      </c>
    </row>
    <row r="77" spans="2:25" ht="18" customHeight="1">
      <c r="B77" s="123" t="s">
        <v>5</v>
      </c>
      <c r="C77" s="125"/>
      <c r="D77" s="102" t="s">
        <v>74</v>
      </c>
      <c r="E77" s="96" t="s">
        <v>27</v>
      </c>
      <c r="F77" s="4"/>
      <c r="G77" s="18">
        <v>63</v>
      </c>
      <c r="H77" s="37">
        <f t="shared" si="4"/>
        <v>19.090909090909093</v>
      </c>
      <c r="I77" s="19">
        <v>185</v>
      </c>
      <c r="J77" s="37">
        <f t="shared" si="5"/>
        <v>56.060606060606055</v>
      </c>
      <c r="K77" s="19">
        <v>14</v>
      </c>
      <c r="L77" s="37">
        <f t="shared" si="6"/>
        <v>4.2424242424242431</v>
      </c>
      <c r="M77" s="19">
        <v>27</v>
      </c>
      <c r="N77" s="37">
        <f t="shared" si="7"/>
        <v>8.1818181818181817</v>
      </c>
      <c r="O77" s="19">
        <v>22</v>
      </c>
      <c r="P77" s="37">
        <f t="shared" si="8"/>
        <v>6.666666666666667</v>
      </c>
      <c r="Q77" s="19">
        <f t="shared" si="0"/>
        <v>311</v>
      </c>
      <c r="R77" s="37">
        <f t="shared" si="9"/>
        <v>94.242424242424235</v>
      </c>
      <c r="S77" s="19">
        <v>19</v>
      </c>
      <c r="T77" s="37">
        <f t="shared" si="10"/>
        <v>5.7575757575757578</v>
      </c>
      <c r="U77" s="18">
        <f t="shared" si="1"/>
        <v>330</v>
      </c>
      <c r="V77" s="17">
        <f t="shared" si="2"/>
        <v>100</v>
      </c>
      <c r="W77" s="39"/>
      <c r="X77" s="18">
        <v>434</v>
      </c>
      <c r="Y77" s="40">
        <f t="shared" si="3"/>
        <v>76.036866359447004</v>
      </c>
    </row>
    <row r="78" spans="2:25" ht="18" customHeight="1">
      <c r="B78" s="123" t="s">
        <v>5</v>
      </c>
      <c r="C78" s="125"/>
      <c r="D78" s="102" t="s">
        <v>74</v>
      </c>
      <c r="E78" s="96" t="s">
        <v>28</v>
      </c>
      <c r="F78" s="4"/>
      <c r="G78" s="18">
        <v>46</v>
      </c>
      <c r="H78" s="37">
        <f t="shared" si="4"/>
        <v>14.241486068111456</v>
      </c>
      <c r="I78" s="19">
        <v>191</v>
      </c>
      <c r="J78" s="37">
        <f t="shared" si="5"/>
        <v>59.133126934984524</v>
      </c>
      <c r="K78" s="19">
        <v>32</v>
      </c>
      <c r="L78" s="37">
        <f t="shared" si="6"/>
        <v>9.9071207430340564</v>
      </c>
      <c r="M78" s="19">
        <v>27</v>
      </c>
      <c r="N78" s="37">
        <f t="shared" si="7"/>
        <v>8.3591331269349833</v>
      </c>
      <c r="O78" s="19">
        <v>11</v>
      </c>
      <c r="P78" s="37">
        <f t="shared" si="8"/>
        <v>3.4055727554179565</v>
      </c>
      <c r="Q78" s="19">
        <f t="shared" si="0"/>
        <v>307</v>
      </c>
      <c r="R78" s="37">
        <f t="shared" si="9"/>
        <v>95.046439628482972</v>
      </c>
      <c r="S78" s="19">
        <v>16</v>
      </c>
      <c r="T78" s="37">
        <f t="shared" si="10"/>
        <v>4.9535603715170282</v>
      </c>
      <c r="U78" s="18">
        <f t="shared" si="1"/>
        <v>323</v>
      </c>
      <c r="V78" s="17">
        <f t="shared" si="2"/>
        <v>100</v>
      </c>
      <c r="W78" s="39"/>
      <c r="X78" s="18">
        <v>434</v>
      </c>
      <c r="Y78" s="40">
        <f t="shared" si="3"/>
        <v>74.423963133640555</v>
      </c>
    </row>
    <row r="79" spans="2:25" ht="18" customHeight="1">
      <c r="B79" s="129" t="s">
        <v>5</v>
      </c>
      <c r="C79" s="130"/>
      <c r="D79" s="103" t="s">
        <v>75</v>
      </c>
      <c r="E79" s="97" t="s">
        <v>27</v>
      </c>
      <c r="F79" s="4"/>
      <c r="G79" s="20">
        <v>54</v>
      </c>
      <c r="H79" s="41">
        <f t="shared" si="4"/>
        <v>18</v>
      </c>
      <c r="I79" s="21">
        <v>159</v>
      </c>
      <c r="J79" s="41">
        <f t="shared" si="5"/>
        <v>53</v>
      </c>
      <c r="K79" s="21">
        <v>39</v>
      </c>
      <c r="L79" s="41">
        <f t="shared" si="6"/>
        <v>13</v>
      </c>
      <c r="M79" s="21">
        <v>13</v>
      </c>
      <c r="N79" s="41">
        <f t="shared" si="7"/>
        <v>4.3333333333333339</v>
      </c>
      <c r="O79" s="21">
        <v>29</v>
      </c>
      <c r="P79" s="41">
        <f t="shared" si="8"/>
        <v>9.6666666666666661</v>
      </c>
      <c r="Q79" s="22">
        <f t="shared" si="0"/>
        <v>294</v>
      </c>
      <c r="R79" s="41">
        <f t="shared" si="9"/>
        <v>98</v>
      </c>
      <c r="S79" s="21">
        <v>6</v>
      </c>
      <c r="T79" s="41">
        <f t="shared" si="10"/>
        <v>2</v>
      </c>
      <c r="U79" s="23">
        <f t="shared" si="1"/>
        <v>300</v>
      </c>
      <c r="V79" s="24">
        <f t="shared" si="2"/>
        <v>100</v>
      </c>
      <c r="W79" s="39"/>
      <c r="X79" s="20">
        <v>382</v>
      </c>
      <c r="Y79" s="42">
        <f t="shared" si="3"/>
        <v>78.534031413612567</v>
      </c>
    </row>
    <row r="80" spans="2:25" ht="18" customHeight="1">
      <c r="B80" s="123" t="s">
        <v>5</v>
      </c>
      <c r="C80" s="125"/>
      <c r="D80" s="102" t="s">
        <v>75</v>
      </c>
      <c r="E80" s="96" t="s">
        <v>28</v>
      </c>
      <c r="F80" s="4"/>
      <c r="G80" s="18">
        <v>45</v>
      </c>
      <c r="H80" s="37">
        <f t="shared" si="4"/>
        <v>15.901060070671377</v>
      </c>
      <c r="I80" s="19">
        <v>171</v>
      </c>
      <c r="J80" s="37">
        <f t="shared" si="5"/>
        <v>60.424028268551233</v>
      </c>
      <c r="K80" s="19">
        <v>20</v>
      </c>
      <c r="L80" s="37">
        <f t="shared" si="6"/>
        <v>7.0671378091872796</v>
      </c>
      <c r="M80" s="19">
        <v>5</v>
      </c>
      <c r="N80" s="37">
        <f t="shared" si="7"/>
        <v>1.7667844522968199</v>
      </c>
      <c r="O80" s="19">
        <v>25</v>
      </c>
      <c r="P80" s="37">
        <f t="shared" si="8"/>
        <v>8.8339222614840995</v>
      </c>
      <c r="Q80" s="19">
        <f t="shared" si="0"/>
        <v>266</v>
      </c>
      <c r="R80" s="37">
        <f t="shared" si="9"/>
        <v>93.992932862190813</v>
      </c>
      <c r="S80" s="19">
        <v>17</v>
      </c>
      <c r="T80" s="37">
        <f t="shared" si="10"/>
        <v>6.0070671378091873</v>
      </c>
      <c r="U80" s="18">
        <f t="shared" si="1"/>
        <v>283</v>
      </c>
      <c r="V80" s="17">
        <f t="shared" si="2"/>
        <v>100</v>
      </c>
      <c r="W80" s="39"/>
      <c r="X80" s="18">
        <v>381</v>
      </c>
      <c r="Y80" s="40">
        <f t="shared" si="3"/>
        <v>74.278215223097106</v>
      </c>
    </row>
    <row r="81" spans="2:25" ht="18" customHeight="1">
      <c r="B81" s="123" t="s">
        <v>5</v>
      </c>
      <c r="C81" s="125"/>
      <c r="D81" s="104" t="s">
        <v>76</v>
      </c>
      <c r="E81" s="98" t="s">
        <v>27</v>
      </c>
      <c r="F81" s="4"/>
      <c r="G81" s="25">
        <v>107</v>
      </c>
      <c r="H81" s="37">
        <f t="shared" si="4"/>
        <v>20.736434108527131</v>
      </c>
      <c r="I81" s="26">
        <v>291</v>
      </c>
      <c r="J81" s="37">
        <f t="shared" si="5"/>
        <v>56.395348837209305</v>
      </c>
      <c r="K81" s="26">
        <v>49</v>
      </c>
      <c r="L81" s="37">
        <f t="shared" si="6"/>
        <v>9.4961240310077528</v>
      </c>
      <c r="M81" s="26">
        <v>19</v>
      </c>
      <c r="N81" s="37">
        <f t="shared" si="7"/>
        <v>3.6821705426356592</v>
      </c>
      <c r="O81" s="26">
        <v>23</v>
      </c>
      <c r="P81" s="37">
        <f t="shared" si="8"/>
        <v>4.4573643410852712</v>
      </c>
      <c r="Q81" s="19">
        <f t="shared" si="0"/>
        <v>489</v>
      </c>
      <c r="R81" s="37">
        <f t="shared" si="9"/>
        <v>94.767441860465112</v>
      </c>
      <c r="S81" s="26">
        <v>27</v>
      </c>
      <c r="T81" s="37">
        <f t="shared" si="10"/>
        <v>5.2325581395348841</v>
      </c>
      <c r="U81" s="18">
        <f t="shared" si="1"/>
        <v>516</v>
      </c>
      <c r="V81" s="17">
        <f t="shared" si="2"/>
        <v>100</v>
      </c>
      <c r="W81" s="39"/>
      <c r="X81" s="25">
        <v>715</v>
      </c>
      <c r="Y81" s="43">
        <f t="shared" si="3"/>
        <v>72.167832167832174</v>
      </c>
    </row>
    <row r="82" spans="2:25" ht="18" customHeight="1">
      <c r="B82" s="123" t="s">
        <v>5</v>
      </c>
      <c r="C82" s="125"/>
      <c r="D82" s="104" t="s">
        <v>77</v>
      </c>
      <c r="E82" s="98" t="s">
        <v>27</v>
      </c>
      <c r="F82" s="4"/>
      <c r="G82" s="25">
        <v>46</v>
      </c>
      <c r="H82" s="37">
        <f t="shared" si="4"/>
        <v>17.037037037037038</v>
      </c>
      <c r="I82" s="26">
        <v>137</v>
      </c>
      <c r="J82" s="37">
        <f t="shared" si="5"/>
        <v>50.74074074074074</v>
      </c>
      <c r="K82" s="26">
        <v>43</v>
      </c>
      <c r="L82" s="37">
        <f t="shared" si="6"/>
        <v>15.925925925925927</v>
      </c>
      <c r="M82" s="26">
        <v>18</v>
      </c>
      <c r="N82" s="37">
        <f t="shared" si="7"/>
        <v>6.666666666666667</v>
      </c>
      <c r="O82" s="26">
        <v>15</v>
      </c>
      <c r="P82" s="37">
        <f t="shared" si="8"/>
        <v>5.5555555555555554</v>
      </c>
      <c r="Q82" s="19">
        <f t="shared" si="0"/>
        <v>259</v>
      </c>
      <c r="R82" s="37">
        <f t="shared" si="9"/>
        <v>95.925925925925924</v>
      </c>
      <c r="S82" s="26">
        <v>11</v>
      </c>
      <c r="T82" s="37">
        <f t="shared" si="10"/>
        <v>4.0740740740740744</v>
      </c>
      <c r="U82" s="18">
        <f t="shared" si="1"/>
        <v>270</v>
      </c>
      <c r="V82" s="17">
        <f t="shared" si="2"/>
        <v>100</v>
      </c>
      <c r="W82" s="39"/>
      <c r="X82" s="25">
        <v>397</v>
      </c>
      <c r="Y82" s="43">
        <f t="shared" si="3"/>
        <v>68.010075566750629</v>
      </c>
    </row>
    <row r="83" spans="2:25" ht="18" customHeight="1">
      <c r="B83" s="123" t="s">
        <v>5</v>
      </c>
      <c r="C83" s="125"/>
      <c r="D83" s="104" t="s">
        <v>77</v>
      </c>
      <c r="E83" s="98" t="s">
        <v>28</v>
      </c>
      <c r="F83" s="4"/>
      <c r="G83" s="25">
        <v>52</v>
      </c>
      <c r="H83" s="37">
        <f t="shared" si="4"/>
        <v>19.923371647509576</v>
      </c>
      <c r="I83" s="26">
        <v>123</v>
      </c>
      <c r="J83" s="37">
        <f t="shared" si="5"/>
        <v>47.126436781609193</v>
      </c>
      <c r="K83" s="26">
        <v>38</v>
      </c>
      <c r="L83" s="37">
        <f t="shared" si="6"/>
        <v>14.559386973180077</v>
      </c>
      <c r="M83" s="26">
        <v>17</v>
      </c>
      <c r="N83" s="37">
        <f t="shared" si="7"/>
        <v>6.5134099616858236</v>
      </c>
      <c r="O83" s="26">
        <v>12</v>
      </c>
      <c r="P83" s="37">
        <f t="shared" si="8"/>
        <v>4.5977011494252871</v>
      </c>
      <c r="Q83" s="19">
        <f t="shared" si="0"/>
        <v>242</v>
      </c>
      <c r="R83" s="37">
        <f t="shared" si="9"/>
        <v>92.720306513409966</v>
      </c>
      <c r="S83" s="26">
        <v>19</v>
      </c>
      <c r="T83" s="37">
        <f t="shared" si="10"/>
        <v>7.2796934865900385</v>
      </c>
      <c r="U83" s="18">
        <f t="shared" si="1"/>
        <v>261</v>
      </c>
      <c r="V83" s="17">
        <f t="shared" si="2"/>
        <v>100</v>
      </c>
      <c r="W83" s="39"/>
      <c r="X83" s="27">
        <v>397</v>
      </c>
      <c r="Y83" s="43">
        <f t="shared" si="3"/>
        <v>65.743073047858942</v>
      </c>
    </row>
    <row r="84" spans="2:25" ht="18" customHeight="1">
      <c r="B84" s="123" t="s">
        <v>5</v>
      </c>
      <c r="C84" s="125"/>
      <c r="D84" s="104" t="s">
        <v>78</v>
      </c>
      <c r="E84" s="98" t="s">
        <v>27</v>
      </c>
      <c r="F84" s="4"/>
      <c r="G84" s="25">
        <v>46</v>
      </c>
      <c r="H84" s="37">
        <f t="shared" si="4"/>
        <v>16.428571428571427</v>
      </c>
      <c r="I84" s="26">
        <v>151</v>
      </c>
      <c r="J84" s="37">
        <f t="shared" si="5"/>
        <v>53.928571428571423</v>
      </c>
      <c r="K84" s="26">
        <v>29</v>
      </c>
      <c r="L84" s="37">
        <f t="shared" si="6"/>
        <v>10.357142857142858</v>
      </c>
      <c r="M84" s="26">
        <v>23</v>
      </c>
      <c r="N84" s="37">
        <f t="shared" si="7"/>
        <v>8.2142857142857135</v>
      </c>
      <c r="O84" s="26">
        <v>14</v>
      </c>
      <c r="P84" s="37">
        <f t="shared" si="8"/>
        <v>5</v>
      </c>
      <c r="Q84" s="19">
        <f t="shared" si="0"/>
        <v>263</v>
      </c>
      <c r="R84" s="37">
        <f t="shared" si="9"/>
        <v>93.928571428571431</v>
      </c>
      <c r="S84" s="26">
        <v>17</v>
      </c>
      <c r="T84" s="37">
        <f t="shared" si="10"/>
        <v>6.0714285714285712</v>
      </c>
      <c r="U84" s="18">
        <f t="shared" si="1"/>
        <v>280</v>
      </c>
      <c r="V84" s="17">
        <f t="shared" si="2"/>
        <v>100</v>
      </c>
      <c r="W84" s="39"/>
      <c r="X84" s="25">
        <v>429</v>
      </c>
      <c r="Y84" s="43">
        <f t="shared" si="3"/>
        <v>65.268065268065271</v>
      </c>
    </row>
    <row r="85" spans="2:25" ht="18" customHeight="1">
      <c r="B85" s="123" t="s">
        <v>5</v>
      </c>
      <c r="C85" s="124"/>
      <c r="D85" s="104" t="s">
        <v>78</v>
      </c>
      <c r="E85" s="98" t="s">
        <v>28</v>
      </c>
      <c r="F85" s="4"/>
      <c r="G85" s="25">
        <v>47</v>
      </c>
      <c r="H85" s="37">
        <f t="shared" si="4"/>
        <v>17.870722433460077</v>
      </c>
      <c r="I85" s="26">
        <v>154</v>
      </c>
      <c r="J85" s="37">
        <f t="shared" si="5"/>
        <v>58.555133079847913</v>
      </c>
      <c r="K85" s="26">
        <v>21</v>
      </c>
      <c r="L85" s="37">
        <f t="shared" si="6"/>
        <v>7.9847908745247151</v>
      </c>
      <c r="M85" s="26">
        <v>14</v>
      </c>
      <c r="N85" s="37">
        <f t="shared" si="7"/>
        <v>5.3231939163498092</v>
      </c>
      <c r="O85" s="26">
        <v>13</v>
      </c>
      <c r="P85" s="37">
        <f t="shared" si="8"/>
        <v>4.9429657794676807</v>
      </c>
      <c r="Q85" s="19">
        <f t="shared" si="0"/>
        <v>249</v>
      </c>
      <c r="R85" s="37">
        <f t="shared" si="9"/>
        <v>94.676806083650192</v>
      </c>
      <c r="S85" s="26">
        <v>14</v>
      </c>
      <c r="T85" s="37">
        <f t="shared" si="10"/>
        <v>5.3231939163498092</v>
      </c>
      <c r="U85" s="18">
        <f t="shared" si="1"/>
        <v>263</v>
      </c>
      <c r="V85" s="17">
        <f t="shared" si="2"/>
        <v>100</v>
      </c>
      <c r="W85" s="39"/>
      <c r="X85" s="25">
        <v>428</v>
      </c>
      <c r="Y85" s="43">
        <f t="shared" si="3"/>
        <v>61.448598130841127</v>
      </c>
    </row>
    <row r="86" spans="2:25" ht="18" customHeight="1">
      <c r="B86" s="123" t="s">
        <v>5</v>
      </c>
      <c r="C86" s="124"/>
      <c r="D86" s="104" t="s">
        <v>79</v>
      </c>
      <c r="E86" s="98" t="s">
        <v>27</v>
      </c>
      <c r="F86" s="4"/>
      <c r="G86" s="25">
        <v>59</v>
      </c>
      <c r="H86" s="37">
        <f t="shared" si="4"/>
        <v>16.298342541436465</v>
      </c>
      <c r="I86" s="26">
        <v>236</v>
      </c>
      <c r="J86" s="37">
        <f t="shared" si="5"/>
        <v>65.193370165745861</v>
      </c>
      <c r="K86" s="26">
        <v>22</v>
      </c>
      <c r="L86" s="37">
        <f t="shared" si="6"/>
        <v>6.0773480662983426</v>
      </c>
      <c r="M86" s="26">
        <v>10</v>
      </c>
      <c r="N86" s="37">
        <f t="shared" si="7"/>
        <v>2.7624309392265194</v>
      </c>
      <c r="O86" s="26">
        <v>14</v>
      </c>
      <c r="P86" s="37">
        <f t="shared" si="8"/>
        <v>3.867403314917127</v>
      </c>
      <c r="Q86" s="19">
        <f t="shared" si="0"/>
        <v>341</v>
      </c>
      <c r="R86" s="37">
        <f t="shared" si="9"/>
        <v>94.198895027624303</v>
      </c>
      <c r="S86" s="26">
        <v>21</v>
      </c>
      <c r="T86" s="37">
        <f t="shared" si="10"/>
        <v>5.8011049723756907</v>
      </c>
      <c r="U86" s="18">
        <f t="shared" si="1"/>
        <v>362</v>
      </c>
      <c r="V86" s="17">
        <f t="shared" si="2"/>
        <v>100</v>
      </c>
      <c r="W86" s="39"/>
      <c r="X86" s="25">
        <v>605</v>
      </c>
      <c r="Y86" s="43">
        <f t="shared" si="3"/>
        <v>59.834710743801658</v>
      </c>
    </row>
    <row r="87" spans="2:25" ht="18" customHeight="1">
      <c r="B87" s="123" t="s">
        <v>5</v>
      </c>
      <c r="C87" s="124"/>
      <c r="D87" s="104" t="s">
        <v>79</v>
      </c>
      <c r="E87" s="98" t="s">
        <v>28</v>
      </c>
      <c r="F87" s="4"/>
      <c r="G87" s="25">
        <v>99</v>
      </c>
      <c r="H87" s="37">
        <f t="shared" si="4"/>
        <v>25.916230366492147</v>
      </c>
      <c r="I87" s="26">
        <v>194</v>
      </c>
      <c r="J87" s="37">
        <f t="shared" si="5"/>
        <v>50.785340314136128</v>
      </c>
      <c r="K87" s="26">
        <v>28</v>
      </c>
      <c r="L87" s="37">
        <f t="shared" si="6"/>
        <v>7.3298429319371721</v>
      </c>
      <c r="M87" s="26">
        <v>32</v>
      </c>
      <c r="N87" s="37">
        <f t="shared" si="7"/>
        <v>8.3769633507853403</v>
      </c>
      <c r="O87" s="26">
        <v>14</v>
      </c>
      <c r="P87" s="37">
        <f t="shared" si="8"/>
        <v>3.664921465968586</v>
      </c>
      <c r="Q87" s="19">
        <f t="shared" si="0"/>
        <v>367</v>
      </c>
      <c r="R87" s="37">
        <f t="shared" si="9"/>
        <v>96.073298429319379</v>
      </c>
      <c r="S87" s="26">
        <v>15</v>
      </c>
      <c r="T87" s="37">
        <f t="shared" si="10"/>
        <v>3.9267015706806281</v>
      </c>
      <c r="U87" s="18">
        <f t="shared" si="1"/>
        <v>382</v>
      </c>
      <c r="V87" s="17">
        <f t="shared" si="2"/>
        <v>100.00000000000001</v>
      </c>
      <c r="W87" s="39"/>
      <c r="X87" s="25">
        <v>605</v>
      </c>
      <c r="Y87" s="43">
        <f t="shared" si="3"/>
        <v>63.1404958677686</v>
      </c>
    </row>
    <row r="88" spans="2:25" ht="18" customHeight="1">
      <c r="B88" s="123" t="s">
        <v>5</v>
      </c>
      <c r="C88" s="124"/>
      <c r="D88" s="104" t="s">
        <v>80</v>
      </c>
      <c r="E88" s="98" t="s">
        <v>27</v>
      </c>
      <c r="F88" s="4"/>
      <c r="G88" s="25">
        <v>42</v>
      </c>
      <c r="H88" s="37">
        <f t="shared" si="4"/>
        <v>14.237288135593221</v>
      </c>
      <c r="I88" s="26">
        <v>185</v>
      </c>
      <c r="J88" s="37">
        <f t="shared" si="5"/>
        <v>62.711864406779661</v>
      </c>
      <c r="K88" s="26">
        <v>20</v>
      </c>
      <c r="L88" s="37">
        <f t="shared" si="6"/>
        <v>6.7796610169491522</v>
      </c>
      <c r="M88" s="26">
        <v>18</v>
      </c>
      <c r="N88" s="37">
        <f t="shared" si="7"/>
        <v>6.1016949152542379</v>
      </c>
      <c r="O88" s="26">
        <v>6</v>
      </c>
      <c r="P88" s="37">
        <f t="shared" si="8"/>
        <v>2.0338983050847457</v>
      </c>
      <c r="Q88" s="19">
        <f t="shared" si="0"/>
        <v>271</v>
      </c>
      <c r="R88" s="37">
        <f t="shared" si="9"/>
        <v>91.86440677966101</v>
      </c>
      <c r="S88" s="26">
        <v>24</v>
      </c>
      <c r="T88" s="37">
        <f t="shared" si="10"/>
        <v>8.1355932203389827</v>
      </c>
      <c r="U88" s="18">
        <f t="shared" si="1"/>
        <v>295</v>
      </c>
      <c r="V88" s="17">
        <f t="shared" si="2"/>
        <v>100</v>
      </c>
      <c r="W88" s="39"/>
      <c r="X88" s="25">
        <v>449</v>
      </c>
      <c r="Y88" s="43">
        <f t="shared" si="3"/>
        <v>65.701559020044542</v>
      </c>
    </row>
    <row r="89" spans="2:25" ht="18" customHeight="1">
      <c r="B89" s="123" t="s">
        <v>5</v>
      </c>
      <c r="C89" s="124"/>
      <c r="D89" s="104" t="s">
        <v>80</v>
      </c>
      <c r="E89" s="98" t="s">
        <v>28</v>
      </c>
      <c r="F89" s="4"/>
      <c r="G89" s="25">
        <v>60</v>
      </c>
      <c r="H89" s="37">
        <f t="shared" si="4"/>
        <v>20.33898305084746</v>
      </c>
      <c r="I89" s="26">
        <v>170</v>
      </c>
      <c r="J89" s="37">
        <f t="shared" si="5"/>
        <v>57.627118644067799</v>
      </c>
      <c r="K89" s="26">
        <v>23</v>
      </c>
      <c r="L89" s="37">
        <f t="shared" si="6"/>
        <v>7.796610169491526</v>
      </c>
      <c r="M89" s="26">
        <v>13</v>
      </c>
      <c r="N89" s="37">
        <f t="shared" si="7"/>
        <v>4.406779661016949</v>
      </c>
      <c r="O89" s="26">
        <v>15</v>
      </c>
      <c r="P89" s="37">
        <f t="shared" si="8"/>
        <v>5.0847457627118651</v>
      </c>
      <c r="Q89" s="19">
        <f t="shared" si="0"/>
        <v>281</v>
      </c>
      <c r="R89" s="37">
        <f t="shared" si="9"/>
        <v>95.254237288135585</v>
      </c>
      <c r="S89" s="26">
        <v>14</v>
      </c>
      <c r="T89" s="37">
        <f t="shared" si="10"/>
        <v>4.7457627118644066</v>
      </c>
      <c r="U89" s="18">
        <f t="shared" si="1"/>
        <v>295</v>
      </c>
      <c r="V89" s="17">
        <f t="shared" si="2"/>
        <v>99.999999999999986</v>
      </c>
      <c r="W89" s="39"/>
      <c r="X89" s="25">
        <v>448</v>
      </c>
      <c r="Y89" s="43">
        <f t="shared" si="3"/>
        <v>65.848214285714292</v>
      </c>
    </row>
    <row r="90" spans="2:25" ht="18" customHeight="1">
      <c r="B90" s="123" t="s">
        <v>5</v>
      </c>
      <c r="C90" s="124"/>
      <c r="D90" s="104" t="s">
        <v>81</v>
      </c>
      <c r="E90" s="98" t="s">
        <v>27</v>
      </c>
      <c r="F90" s="4"/>
      <c r="G90" s="25">
        <v>73</v>
      </c>
      <c r="H90" s="37">
        <f t="shared" si="4"/>
        <v>21.220930232558139</v>
      </c>
      <c r="I90" s="26">
        <v>211</v>
      </c>
      <c r="J90" s="37">
        <f t="shared" si="5"/>
        <v>61.337209302325576</v>
      </c>
      <c r="K90" s="26">
        <v>21</v>
      </c>
      <c r="L90" s="37">
        <f t="shared" si="6"/>
        <v>6.104651162790697</v>
      </c>
      <c r="M90" s="26">
        <v>23</v>
      </c>
      <c r="N90" s="37">
        <f t="shared" si="7"/>
        <v>6.6860465116279064</v>
      </c>
      <c r="O90" s="26">
        <v>7</v>
      </c>
      <c r="P90" s="37">
        <f t="shared" si="8"/>
        <v>2.0348837209302326</v>
      </c>
      <c r="Q90" s="19">
        <f t="shared" si="0"/>
        <v>335</v>
      </c>
      <c r="R90" s="37">
        <f t="shared" si="9"/>
        <v>97.383720930232556</v>
      </c>
      <c r="S90" s="26">
        <v>9</v>
      </c>
      <c r="T90" s="37">
        <f t="shared" si="10"/>
        <v>2.6162790697674421</v>
      </c>
      <c r="U90" s="18">
        <f t="shared" si="1"/>
        <v>344</v>
      </c>
      <c r="V90" s="17">
        <f t="shared" si="2"/>
        <v>100</v>
      </c>
      <c r="W90" s="39"/>
      <c r="X90" s="25">
        <v>549</v>
      </c>
      <c r="Y90" s="43">
        <f t="shared" si="3"/>
        <v>62.659380692167574</v>
      </c>
    </row>
    <row r="91" spans="2:25" ht="18" customHeight="1">
      <c r="B91" s="123" t="s">
        <v>5</v>
      </c>
      <c r="C91" s="124"/>
      <c r="D91" s="104" t="s">
        <v>81</v>
      </c>
      <c r="E91" s="98" t="s">
        <v>28</v>
      </c>
      <c r="F91" s="4"/>
      <c r="G91" s="25">
        <v>68</v>
      </c>
      <c r="H91" s="37">
        <f t="shared" si="4"/>
        <v>19.263456090651555</v>
      </c>
      <c r="I91" s="26">
        <v>225</v>
      </c>
      <c r="J91" s="37">
        <f t="shared" si="5"/>
        <v>63.73937677053825</v>
      </c>
      <c r="K91" s="26">
        <v>22</v>
      </c>
      <c r="L91" s="37">
        <f t="shared" si="6"/>
        <v>6.2322946175637393</v>
      </c>
      <c r="M91" s="26">
        <v>15</v>
      </c>
      <c r="N91" s="37">
        <f t="shared" si="7"/>
        <v>4.2492917847025495</v>
      </c>
      <c r="O91" s="26">
        <v>10</v>
      </c>
      <c r="P91" s="37">
        <f t="shared" si="8"/>
        <v>2.8328611898017</v>
      </c>
      <c r="Q91" s="19">
        <f t="shared" si="0"/>
        <v>340</v>
      </c>
      <c r="R91" s="37">
        <f t="shared" si="9"/>
        <v>96.317280453257794</v>
      </c>
      <c r="S91" s="26">
        <v>13</v>
      </c>
      <c r="T91" s="37">
        <f t="shared" si="10"/>
        <v>3.6827195467422094</v>
      </c>
      <c r="U91" s="18">
        <f t="shared" si="1"/>
        <v>353</v>
      </c>
      <c r="V91" s="17">
        <f t="shared" si="2"/>
        <v>100</v>
      </c>
      <c r="W91" s="39"/>
      <c r="X91" s="25">
        <v>549</v>
      </c>
      <c r="Y91" s="43">
        <f t="shared" si="3"/>
        <v>64.298724954462656</v>
      </c>
    </row>
    <row r="92" spans="2:25" ht="18" customHeight="1">
      <c r="B92" s="123" t="s">
        <v>5</v>
      </c>
      <c r="C92" s="124"/>
      <c r="D92" s="104" t="s">
        <v>82</v>
      </c>
      <c r="E92" s="98" t="s">
        <v>27</v>
      </c>
      <c r="F92" s="4"/>
      <c r="G92" s="25">
        <v>60</v>
      </c>
      <c r="H92" s="37">
        <f t="shared" si="4"/>
        <v>24.896265560165975</v>
      </c>
      <c r="I92" s="26">
        <v>138</v>
      </c>
      <c r="J92" s="37">
        <f t="shared" si="5"/>
        <v>57.261410788381738</v>
      </c>
      <c r="K92" s="26">
        <v>11</v>
      </c>
      <c r="L92" s="37">
        <f t="shared" si="6"/>
        <v>4.5643153526970952</v>
      </c>
      <c r="M92" s="26">
        <v>9</v>
      </c>
      <c r="N92" s="37">
        <f t="shared" si="7"/>
        <v>3.7344398340248963</v>
      </c>
      <c r="O92" s="26">
        <v>13</v>
      </c>
      <c r="P92" s="37">
        <f t="shared" si="8"/>
        <v>5.394190871369295</v>
      </c>
      <c r="Q92" s="19">
        <f t="shared" si="0"/>
        <v>231</v>
      </c>
      <c r="R92" s="37">
        <f t="shared" si="9"/>
        <v>95.850622406639005</v>
      </c>
      <c r="S92" s="26">
        <v>10</v>
      </c>
      <c r="T92" s="37">
        <f t="shared" si="10"/>
        <v>4.1493775933609953</v>
      </c>
      <c r="U92" s="18">
        <f t="shared" si="1"/>
        <v>241</v>
      </c>
      <c r="V92" s="17">
        <f t="shared" si="2"/>
        <v>100</v>
      </c>
      <c r="W92" s="39"/>
      <c r="X92" s="25">
        <v>402</v>
      </c>
      <c r="Y92" s="43">
        <f t="shared" si="3"/>
        <v>59.950248756218905</v>
      </c>
    </row>
    <row r="93" spans="2:25" ht="18" customHeight="1">
      <c r="B93" s="123" t="s">
        <v>5</v>
      </c>
      <c r="C93" s="124"/>
      <c r="D93" s="104" t="s">
        <v>82</v>
      </c>
      <c r="E93" s="98" t="s">
        <v>28</v>
      </c>
      <c r="F93" s="4"/>
      <c r="G93" s="25">
        <v>64</v>
      </c>
      <c r="H93" s="37">
        <f t="shared" si="4"/>
        <v>25</v>
      </c>
      <c r="I93" s="26">
        <v>138</v>
      </c>
      <c r="J93" s="37">
        <f t="shared" si="5"/>
        <v>53.90625</v>
      </c>
      <c r="K93" s="26">
        <v>24</v>
      </c>
      <c r="L93" s="37">
        <f t="shared" si="6"/>
        <v>9.375</v>
      </c>
      <c r="M93" s="26">
        <v>12</v>
      </c>
      <c r="N93" s="37">
        <f t="shared" si="7"/>
        <v>4.6875</v>
      </c>
      <c r="O93" s="26">
        <v>8</v>
      </c>
      <c r="P93" s="37">
        <f t="shared" si="8"/>
        <v>3.125</v>
      </c>
      <c r="Q93" s="19">
        <f t="shared" si="0"/>
        <v>246</v>
      </c>
      <c r="R93" s="37">
        <f t="shared" si="9"/>
        <v>96.09375</v>
      </c>
      <c r="S93" s="26">
        <v>10</v>
      </c>
      <c r="T93" s="37">
        <f t="shared" si="10"/>
        <v>3.90625</v>
      </c>
      <c r="U93" s="18">
        <f t="shared" si="1"/>
        <v>256</v>
      </c>
      <c r="V93" s="17">
        <f t="shared" si="2"/>
        <v>100</v>
      </c>
      <c r="W93" s="39"/>
      <c r="X93" s="25">
        <v>401</v>
      </c>
      <c r="Y93" s="43">
        <f t="shared" si="3"/>
        <v>63.840399002493761</v>
      </c>
    </row>
    <row r="94" spans="2:25" ht="18" customHeight="1">
      <c r="B94" s="123" t="s">
        <v>5</v>
      </c>
      <c r="C94" s="124"/>
      <c r="D94" s="104" t="s">
        <v>83</v>
      </c>
      <c r="E94" s="98" t="s">
        <v>27</v>
      </c>
      <c r="F94" s="4"/>
      <c r="G94" s="25">
        <v>88</v>
      </c>
      <c r="H94" s="37">
        <f t="shared" si="4"/>
        <v>17.922606924643585</v>
      </c>
      <c r="I94" s="26">
        <v>303</v>
      </c>
      <c r="J94" s="37">
        <f t="shared" si="5"/>
        <v>61.710794297352344</v>
      </c>
      <c r="K94" s="26">
        <v>34</v>
      </c>
      <c r="L94" s="37">
        <f t="shared" si="6"/>
        <v>6.9246435845213856</v>
      </c>
      <c r="M94" s="26">
        <v>17</v>
      </c>
      <c r="N94" s="37">
        <f t="shared" si="7"/>
        <v>3.4623217922606928</v>
      </c>
      <c r="O94" s="26">
        <v>29</v>
      </c>
      <c r="P94" s="37">
        <f t="shared" si="8"/>
        <v>5.9063136456211813</v>
      </c>
      <c r="Q94" s="19">
        <f t="shared" si="0"/>
        <v>471</v>
      </c>
      <c r="R94" s="37">
        <f t="shared" si="9"/>
        <v>95.926680244399193</v>
      </c>
      <c r="S94" s="26">
        <v>20</v>
      </c>
      <c r="T94" s="37">
        <f t="shared" si="10"/>
        <v>4.0733197556008145</v>
      </c>
      <c r="U94" s="18">
        <f t="shared" si="1"/>
        <v>491</v>
      </c>
      <c r="V94" s="17">
        <f t="shared" si="2"/>
        <v>100.00000000000001</v>
      </c>
      <c r="W94" s="39"/>
      <c r="X94" s="25">
        <v>738</v>
      </c>
      <c r="Y94" s="43">
        <f t="shared" si="3"/>
        <v>66.531165311653112</v>
      </c>
    </row>
    <row r="95" spans="2:25" ht="18" customHeight="1">
      <c r="B95" s="123" t="s">
        <v>5</v>
      </c>
      <c r="C95" s="124"/>
      <c r="D95" s="104" t="s">
        <v>84</v>
      </c>
      <c r="E95" s="98" t="s">
        <v>27</v>
      </c>
      <c r="F95" s="4"/>
      <c r="G95" s="25">
        <v>94</v>
      </c>
      <c r="H95" s="37">
        <f t="shared" si="4"/>
        <v>22.705314009661837</v>
      </c>
      <c r="I95" s="26">
        <v>235</v>
      </c>
      <c r="J95" s="37">
        <f t="shared" si="5"/>
        <v>56.763285024154584</v>
      </c>
      <c r="K95" s="26">
        <v>37</v>
      </c>
      <c r="L95" s="37">
        <f t="shared" si="6"/>
        <v>8.9371980676328491</v>
      </c>
      <c r="M95" s="26">
        <v>21</v>
      </c>
      <c r="N95" s="37">
        <f t="shared" si="7"/>
        <v>5.0724637681159424</v>
      </c>
      <c r="O95" s="26">
        <v>13</v>
      </c>
      <c r="P95" s="37">
        <f t="shared" si="8"/>
        <v>3.1400966183574881</v>
      </c>
      <c r="Q95" s="19">
        <f t="shared" si="0"/>
        <v>400</v>
      </c>
      <c r="R95" s="37">
        <f t="shared" si="9"/>
        <v>96.618357487922708</v>
      </c>
      <c r="S95" s="26">
        <v>14</v>
      </c>
      <c r="T95" s="37">
        <f t="shared" si="10"/>
        <v>3.3816425120772946</v>
      </c>
      <c r="U95" s="18">
        <f t="shared" si="1"/>
        <v>414</v>
      </c>
      <c r="V95" s="17">
        <f t="shared" si="2"/>
        <v>100</v>
      </c>
      <c r="W95" s="39"/>
      <c r="X95" s="25">
        <v>643</v>
      </c>
      <c r="Y95" s="43">
        <f t="shared" si="3"/>
        <v>64.385692068429236</v>
      </c>
    </row>
    <row r="96" spans="2:25" ht="18" customHeight="1">
      <c r="B96" s="123" t="s">
        <v>5</v>
      </c>
      <c r="C96" s="124"/>
      <c r="D96" s="104" t="s">
        <v>84</v>
      </c>
      <c r="E96" s="98" t="s">
        <v>28</v>
      </c>
      <c r="F96" s="4"/>
      <c r="G96" s="25">
        <v>80</v>
      </c>
      <c r="H96" s="37">
        <f t="shared" si="4"/>
        <v>21.857923497267759</v>
      </c>
      <c r="I96" s="26">
        <v>206</v>
      </c>
      <c r="J96" s="37">
        <f t="shared" si="5"/>
        <v>56.284153005464475</v>
      </c>
      <c r="K96" s="26">
        <v>30</v>
      </c>
      <c r="L96" s="37">
        <f t="shared" si="6"/>
        <v>8.1967213114754092</v>
      </c>
      <c r="M96" s="26">
        <v>12</v>
      </c>
      <c r="N96" s="37">
        <f t="shared" si="7"/>
        <v>3.278688524590164</v>
      </c>
      <c r="O96" s="26">
        <v>19</v>
      </c>
      <c r="P96" s="37">
        <f t="shared" si="8"/>
        <v>5.1912568306010929</v>
      </c>
      <c r="Q96" s="19">
        <f t="shared" si="0"/>
        <v>347</v>
      </c>
      <c r="R96" s="37">
        <f t="shared" si="9"/>
        <v>94.808743169398909</v>
      </c>
      <c r="S96" s="26">
        <v>19</v>
      </c>
      <c r="T96" s="37">
        <f t="shared" si="10"/>
        <v>5.1912568306010929</v>
      </c>
      <c r="U96" s="18">
        <f t="shared" si="1"/>
        <v>366</v>
      </c>
      <c r="V96" s="17">
        <f t="shared" si="2"/>
        <v>100</v>
      </c>
      <c r="W96" s="39"/>
      <c r="X96" s="25">
        <v>643</v>
      </c>
      <c r="Y96" s="43">
        <f t="shared" si="3"/>
        <v>56.920684292379477</v>
      </c>
    </row>
    <row r="97" spans="2:25" ht="18" customHeight="1">
      <c r="B97" s="123" t="s">
        <v>5</v>
      </c>
      <c r="C97" s="124"/>
      <c r="D97" s="104" t="s">
        <v>84</v>
      </c>
      <c r="E97" s="98" t="s">
        <v>29</v>
      </c>
      <c r="F97" s="4"/>
      <c r="G97" s="25">
        <v>82</v>
      </c>
      <c r="H97" s="37">
        <f t="shared" si="4"/>
        <v>22.714681440443211</v>
      </c>
      <c r="I97" s="26">
        <v>188</v>
      </c>
      <c r="J97" s="37">
        <f t="shared" si="5"/>
        <v>52.07756232686981</v>
      </c>
      <c r="K97" s="26">
        <v>34</v>
      </c>
      <c r="L97" s="37">
        <f t="shared" si="6"/>
        <v>9.418282548476455</v>
      </c>
      <c r="M97" s="26">
        <v>17</v>
      </c>
      <c r="N97" s="37">
        <f t="shared" si="7"/>
        <v>4.7091412742382275</v>
      </c>
      <c r="O97" s="26">
        <v>20</v>
      </c>
      <c r="P97" s="37">
        <f t="shared" si="8"/>
        <v>5.5401662049861491</v>
      </c>
      <c r="Q97" s="19">
        <f t="shared" si="0"/>
        <v>341</v>
      </c>
      <c r="R97" s="37">
        <f t="shared" si="9"/>
        <v>94.45983379501385</v>
      </c>
      <c r="S97" s="26">
        <v>20</v>
      </c>
      <c r="T97" s="37">
        <f t="shared" si="10"/>
        <v>5.5401662049861491</v>
      </c>
      <c r="U97" s="18">
        <f t="shared" si="1"/>
        <v>361</v>
      </c>
      <c r="V97" s="17">
        <f t="shared" si="2"/>
        <v>100</v>
      </c>
      <c r="W97" s="39"/>
      <c r="X97" s="25">
        <v>643</v>
      </c>
      <c r="Y97" s="43">
        <f t="shared" si="3"/>
        <v>56.143079315707624</v>
      </c>
    </row>
    <row r="98" spans="2:25" ht="18" customHeight="1">
      <c r="B98" s="123" t="s">
        <v>5</v>
      </c>
      <c r="C98" s="124"/>
      <c r="D98" s="104" t="s">
        <v>85</v>
      </c>
      <c r="E98" s="98" t="s">
        <v>27</v>
      </c>
      <c r="F98" s="4"/>
      <c r="G98" s="25">
        <v>53</v>
      </c>
      <c r="H98" s="37">
        <f t="shared" si="4"/>
        <v>21.900826446280991</v>
      </c>
      <c r="I98" s="26">
        <v>123</v>
      </c>
      <c r="J98" s="37">
        <f t="shared" si="5"/>
        <v>50.826446280991732</v>
      </c>
      <c r="K98" s="26">
        <v>29</v>
      </c>
      <c r="L98" s="37">
        <f t="shared" si="6"/>
        <v>11.983471074380166</v>
      </c>
      <c r="M98" s="26">
        <v>11</v>
      </c>
      <c r="N98" s="37">
        <f t="shared" si="7"/>
        <v>4.5454545454545459</v>
      </c>
      <c r="O98" s="26">
        <v>17</v>
      </c>
      <c r="P98" s="37">
        <f t="shared" si="8"/>
        <v>7.0247933884297522</v>
      </c>
      <c r="Q98" s="19">
        <f t="shared" si="0"/>
        <v>233</v>
      </c>
      <c r="R98" s="37">
        <f t="shared" si="9"/>
        <v>96.280991735537185</v>
      </c>
      <c r="S98" s="26">
        <v>9</v>
      </c>
      <c r="T98" s="37">
        <f t="shared" si="10"/>
        <v>3.71900826446281</v>
      </c>
      <c r="U98" s="18">
        <f t="shared" si="1"/>
        <v>242</v>
      </c>
      <c r="V98" s="17">
        <f t="shared" si="2"/>
        <v>100</v>
      </c>
      <c r="W98" s="39"/>
      <c r="X98" s="25">
        <v>376</v>
      </c>
      <c r="Y98" s="43">
        <f t="shared" si="3"/>
        <v>64.361702127659569</v>
      </c>
    </row>
    <row r="99" spans="2:25" ht="18" customHeight="1">
      <c r="B99" s="123" t="s">
        <v>5</v>
      </c>
      <c r="C99" s="124"/>
      <c r="D99" s="104" t="s">
        <v>85</v>
      </c>
      <c r="E99" s="98" t="s">
        <v>28</v>
      </c>
      <c r="F99" s="4"/>
      <c r="G99" s="25">
        <v>46</v>
      </c>
      <c r="H99" s="37">
        <f t="shared" si="4"/>
        <v>20</v>
      </c>
      <c r="I99" s="26">
        <v>121</v>
      </c>
      <c r="J99" s="37">
        <f t="shared" si="5"/>
        <v>52.608695652173907</v>
      </c>
      <c r="K99" s="26">
        <v>24</v>
      </c>
      <c r="L99" s="37">
        <f t="shared" si="6"/>
        <v>10.434782608695652</v>
      </c>
      <c r="M99" s="26">
        <v>9</v>
      </c>
      <c r="N99" s="37">
        <f t="shared" si="7"/>
        <v>3.9130434782608701</v>
      </c>
      <c r="O99" s="26">
        <v>11</v>
      </c>
      <c r="P99" s="37">
        <f t="shared" si="8"/>
        <v>4.7826086956521738</v>
      </c>
      <c r="Q99" s="19">
        <f t="shared" si="0"/>
        <v>211</v>
      </c>
      <c r="R99" s="37">
        <f t="shared" si="9"/>
        <v>91.739130434782609</v>
      </c>
      <c r="S99" s="26">
        <v>19</v>
      </c>
      <c r="T99" s="37">
        <f t="shared" si="10"/>
        <v>8.2608695652173907</v>
      </c>
      <c r="U99" s="18">
        <f t="shared" si="1"/>
        <v>230</v>
      </c>
      <c r="V99" s="17">
        <f t="shared" si="2"/>
        <v>100</v>
      </c>
      <c r="W99" s="39"/>
      <c r="X99" s="25">
        <v>376</v>
      </c>
      <c r="Y99" s="43">
        <f t="shared" si="3"/>
        <v>61.170212765957444</v>
      </c>
    </row>
    <row r="100" spans="2:25" ht="18" customHeight="1">
      <c r="B100" s="123" t="s">
        <v>5</v>
      </c>
      <c r="C100" s="124"/>
      <c r="D100" s="104" t="s">
        <v>86</v>
      </c>
      <c r="E100" s="98" t="s">
        <v>27</v>
      </c>
      <c r="F100" s="4"/>
      <c r="G100" s="25">
        <v>103</v>
      </c>
      <c r="H100" s="37">
        <f t="shared" si="4"/>
        <v>20.315581854043394</v>
      </c>
      <c r="I100" s="26">
        <v>290</v>
      </c>
      <c r="J100" s="37">
        <f t="shared" si="5"/>
        <v>57.199211045364898</v>
      </c>
      <c r="K100" s="26">
        <v>72</v>
      </c>
      <c r="L100" s="37">
        <f t="shared" si="6"/>
        <v>14.201183431952662</v>
      </c>
      <c r="M100" s="26">
        <v>0</v>
      </c>
      <c r="N100" s="37">
        <f t="shared" si="7"/>
        <v>0</v>
      </c>
      <c r="O100" s="26">
        <v>23</v>
      </c>
      <c r="P100" s="37">
        <f t="shared" si="8"/>
        <v>4.5364891518737673</v>
      </c>
      <c r="Q100" s="19">
        <f t="shared" si="0"/>
        <v>488</v>
      </c>
      <c r="R100" s="37">
        <f t="shared" si="9"/>
        <v>96.252465483234715</v>
      </c>
      <c r="S100" s="26">
        <v>19</v>
      </c>
      <c r="T100" s="37">
        <f t="shared" si="10"/>
        <v>3.7475345167652856</v>
      </c>
      <c r="U100" s="18">
        <f t="shared" si="1"/>
        <v>507</v>
      </c>
      <c r="V100" s="17">
        <f t="shared" si="2"/>
        <v>100</v>
      </c>
      <c r="W100" s="39"/>
      <c r="X100" s="25">
        <v>744</v>
      </c>
      <c r="Y100" s="43">
        <f t="shared" si="3"/>
        <v>68.145161290322577</v>
      </c>
    </row>
    <row r="101" spans="2:25" ht="18" customHeight="1">
      <c r="B101" s="123" t="s">
        <v>5</v>
      </c>
      <c r="C101" s="124"/>
      <c r="D101" s="104" t="s">
        <v>87</v>
      </c>
      <c r="E101" s="98" t="s">
        <v>27</v>
      </c>
      <c r="F101" s="4"/>
      <c r="G101" s="25">
        <v>65</v>
      </c>
      <c r="H101" s="37">
        <f t="shared" si="4"/>
        <v>18.055555555555554</v>
      </c>
      <c r="I101" s="26">
        <v>184</v>
      </c>
      <c r="J101" s="37">
        <f t="shared" si="5"/>
        <v>51.111111111111107</v>
      </c>
      <c r="K101" s="26">
        <v>42</v>
      </c>
      <c r="L101" s="37">
        <f t="shared" si="6"/>
        <v>11.666666666666666</v>
      </c>
      <c r="M101" s="26">
        <v>22</v>
      </c>
      <c r="N101" s="37">
        <f t="shared" si="7"/>
        <v>6.1111111111111107</v>
      </c>
      <c r="O101" s="26">
        <v>23</v>
      </c>
      <c r="P101" s="37">
        <f t="shared" si="8"/>
        <v>6.3888888888888884</v>
      </c>
      <c r="Q101" s="19">
        <f t="shared" si="0"/>
        <v>336</v>
      </c>
      <c r="R101" s="37">
        <f t="shared" si="9"/>
        <v>93.333333333333329</v>
      </c>
      <c r="S101" s="26">
        <v>24</v>
      </c>
      <c r="T101" s="37">
        <f t="shared" si="10"/>
        <v>6.666666666666667</v>
      </c>
      <c r="U101" s="18">
        <f t="shared" si="1"/>
        <v>360</v>
      </c>
      <c r="V101" s="17">
        <f t="shared" si="2"/>
        <v>100</v>
      </c>
      <c r="W101" s="39"/>
      <c r="X101" s="25">
        <v>554</v>
      </c>
      <c r="Y101" s="43">
        <f t="shared" si="3"/>
        <v>64.981949458483754</v>
      </c>
    </row>
    <row r="102" spans="2:25" ht="18" customHeight="1">
      <c r="B102" s="123" t="s">
        <v>5</v>
      </c>
      <c r="C102" s="124"/>
      <c r="D102" s="104" t="s">
        <v>87</v>
      </c>
      <c r="E102" s="98" t="s">
        <v>28</v>
      </c>
      <c r="F102" s="4"/>
      <c r="G102" s="25">
        <v>69</v>
      </c>
      <c r="H102" s="37">
        <f t="shared" si="4"/>
        <v>18.20580474934037</v>
      </c>
      <c r="I102" s="26">
        <v>207</v>
      </c>
      <c r="J102" s="37">
        <f t="shared" si="5"/>
        <v>54.617414248021113</v>
      </c>
      <c r="K102" s="26">
        <v>51</v>
      </c>
      <c r="L102" s="37">
        <f t="shared" si="6"/>
        <v>13.456464379947231</v>
      </c>
      <c r="M102" s="26">
        <v>16</v>
      </c>
      <c r="N102" s="37">
        <f t="shared" si="7"/>
        <v>4.2216358839050132</v>
      </c>
      <c r="O102" s="26">
        <v>23</v>
      </c>
      <c r="P102" s="37">
        <f t="shared" si="8"/>
        <v>6.0686015831134563</v>
      </c>
      <c r="Q102" s="19">
        <f t="shared" si="0"/>
        <v>366</v>
      </c>
      <c r="R102" s="37">
        <f t="shared" si="9"/>
        <v>96.569920844327171</v>
      </c>
      <c r="S102" s="26">
        <v>13</v>
      </c>
      <c r="T102" s="37">
        <f t="shared" si="10"/>
        <v>3.4300791556728232</v>
      </c>
      <c r="U102" s="18">
        <f t="shared" si="1"/>
        <v>379</v>
      </c>
      <c r="V102" s="17">
        <f t="shared" si="2"/>
        <v>100</v>
      </c>
      <c r="W102" s="39"/>
      <c r="X102" s="25">
        <v>554</v>
      </c>
      <c r="Y102" s="43">
        <f t="shared" si="3"/>
        <v>68.411552346570389</v>
      </c>
    </row>
    <row r="103" spans="2:25" ht="18" customHeight="1">
      <c r="B103" s="123" t="s">
        <v>5</v>
      </c>
      <c r="C103" s="124"/>
      <c r="D103" s="104" t="s">
        <v>88</v>
      </c>
      <c r="E103" s="98" t="s">
        <v>27</v>
      </c>
      <c r="F103" s="4"/>
      <c r="G103" s="25">
        <v>76</v>
      </c>
      <c r="H103" s="37">
        <f t="shared" si="4"/>
        <v>22.093023255813954</v>
      </c>
      <c r="I103" s="26">
        <v>177</v>
      </c>
      <c r="J103" s="37">
        <f t="shared" si="5"/>
        <v>51.453488372093027</v>
      </c>
      <c r="K103" s="26">
        <v>27</v>
      </c>
      <c r="L103" s="37">
        <f t="shared" si="6"/>
        <v>7.8488372093023253</v>
      </c>
      <c r="M103" s="26">
        <v>27</v>
      </c>
      <c r="N103" s="37">
        <f t="shared" si="7"/>
        <v>7.8488372093023253</v>
      </c>
      <c r="O103" s="26">
        <v>31</v>
      </c>
      <c r="P103" s="37">
        <f t="shared" si="8"/>
        <v>9.0116279069767433</v>
      </c>
      <c r="Q103" s="19">
        <f t="shared" si="0"/>
        <v>338</v>
      </c>
      <c r="R103" s="37">
        <f t="shared" si="9"/>
        <v>98.255813953488371</v>
      </c>
      <c r="S103" s="26">
        <v>6</v>
      </c>
      <c r="T103" s="37">
        <f t="shared" si="10"/>
        <v>1.7441860465116279</v>
      </c>
      <c r="U103" s="18">
        <f t="shared" si="1"/>
        <v>344</v>
      </c>
      <c r="V103" s="17">
        <f t="shared" si="2"/>
        <v>100</v>
      </c>
      <c r="W103" s="39"/>
      <c r="X103" s="25">
        <v>500</v>
      </c>
      <c r="Y103" s="43">
        <f t="shared" si="3"/>
        <v>68.8</v>
      </c>
    </row>
    <row r="104" spans="2:25" ht="18" customHeight="1">
      <c r="B104" s="123" t="s">
        <v>5</v>
      </c>
      <c r="C104" s="124"/>
      <c r="D104" s="104" t="s">
        <v>88</v>
      </c>
      <c r="E104" s="98" t="s">
        <v>28</v>
      </c>
      <c r="F104" s="4"/>
      <c r="G104" s="25">
        <v>44</v>
      </c>
      <c r="H104" s="37">
        <f t="shared" si="4"/>
        <v>12.054794520547945</v>
      </c>
      <c r="I104" s="26">
        <v>228</v>
      </c>
      <c r="J104" s="37">
        <f t="shared" si="5"/>
        <v>62.465753424657535</v>
      </c>
      <c r="K104" s="26">
        <v>33</v>
      </c>
      <c r="L104" s="37">
        <f t="shared" si="6"/>
        <v>9.0410958904109595</v>
      </c>
      <c r="M104" s="26">
        <v>30</v>
      </c>
      <c r="N104" s="37">
        <f t="shared" si="7"/>
        <v>8.2191780821917799</v>
      </c>
      <c r="O104" s="26">
        <v>8</v>
      </c>
      <c r="P104" s="37">
        <f t="shared" si="8"/>
        <v>2.1917808219178081</v>
      </c>
      <c r="Q104" s="19">
        <f t="shared" si="0"/>
        <v>343</v>
      </c>
      <c r="R104" s="37">
        <f t="shared" si="9"/>
        <v>93.972602739726028</v>
      </c>
      <c r="S104" s="26">
        <v>22</v>
      </c>
      <c r="T104" s="37">
        <f t="shared" si="10"/>
        <v>6.0273972602739727</v>
      </c>
      <c r="U104" s="18">
        <f t="shared" si="1"/>
        <v>365</v>
      </c>
      <c r="V104" s="17">
        <f t="shared" si="2"/>
        <v>100</v>
      </c>
      <c r="W104" s="39"/>
      <c r="X104" s="25">
        <v>500</v>
      </c>
      <c r="Y104" s="43">
        <f t="shared" si="3"/>
        <v>73</v>
      </c>
    </row>
    <row r="105" spans="2:25" ht="18" customHeight="1">
      <c r="B105" s="123" t="s">
        <v>5</v>
      </c>
      <c r="C105" s="124"/>
      <c r="D105" s="104" t="s">
        <v>89</v>
      </c>
      <c r="E105" s="98" t="s">
        <v>27</v>
      </c>
      <c r="F105" s="4"/>
      <c r="G105" s="25">
        <v>51</v>
      </c>
      <c r="H105" s="37">
        <f t="shared" si="4"/>
        <v>18.14946619217082</v>
      </c>
      <c r="I105" s="26">
        <v>138</v>
      </c>
      <c r="J105" s="37">
        <f t="shared" si="5"/>
        <v>49.110320284697508</v>
      </c>
      <c r="K105" s="26">
        <v>40</v>
      </c>
      <c r="L105" s="37">
        <f t="shared" si="6"/>
        <v>14.23487544483986</v>
      </c>
      <c r="M105" s="26">
        <v>21</v>
      </c>
      <c r="N105" s="37">
        <f t="shared" si="7"/>
        <v>7.4733096085409247</v>
      </c>
      <c r="O105" s="26">
        <v>15</v>
      </c>
      <c r="P105" s="37">
        <f t="shared" si="8"/>
        <v>5.3380782918149468</v>
      </c>
      <c r="Q105" s="19">
        <f t="shared" si="0"/>
        <v>265</v>
      </c>
      <c r="R105" s="37">
        <f t="shared" si="9"/>
        <v>94.306049822064054</v>
      </c>
      <c r="S105" s="26">
        <v>16</v>
      </c>
      <c r="T105" s="37">
        <f t="shared" si="10"/>
        <v>5.6939501779359425</v>
      </c>
      <c r="U105" s="18">
        <f t="shared" si="1"/>
        <v>281</v>
      </c>
      <c r="V105" s="17">
        <f t="shared" si="2"/>
        <v>100</v>
      </c>
      <c r="W105" s="39"/>
      <c r="X105" s="25">
        <v>415</v>
      </c>
      <c r="Y105" s="43">
        <f t="shared" si="3"/>
        <v>67.710843373493972</v>
      </c>
    </row>
    <row r="106" spans="2:25" ht="18" customHeight="1">
      <c r="B106" s="123" t="s">
        <v>5</v>
      </c>
      <c r="C106" s="124"/>
      <c r="D106" s="104" t="s">
        <v>89</v>
      </c>
      <c r="E106" s="98" t="s">
        <v>28</v>
      </c>
      <c r="F106" s="4"/>
      <c r="G106" s="25">
        <v>48</v>
      </c>
      <c r="H106" s="37">
        <f t="shared" si="4"/>
        <v>17.712177121771216</v>
      </c>
      <c r="I106" s="26">
        <v>139</v>
      </c>
      <c r="J106" s="37">
        <f t="shared" si="5"/>
        <v>51.291512915129154</v>
      </c>
      <c r="K106" s="26">
        <v>30</v>
      </c>
      <c r="L106" s="37">
        <f t="shared" si="6"/>
        <v>11.07011070110701</v>
      </c>
      <c r="M106" s="26">
        <v>27</v>
      </c>
      <c r="N106" s="37">
        <f t="shared" si="7"/>
        <v>9.9630996309963091</v>
      </c>
      <c r="O106" s="26">
        <v>11</v>
      </c>
      <c r="P106" s="37">
        <f t="shared" si="8"/>
        <v>4.0590405904059041</v>
      </c>
      <c r="Q106" s="19">
        <f t="shared" si="0"/>
        <v>255</v>
      </c>
      <c r="R106" s="37">
        <f t="shared" si="9"/>
        <v>94.095940959409603</v>
      </c>
      <c r="S106" s="26">
        <v>16</v>
      </c>
      <c r="T106" s="37">
        <f t="shared" si="10"/>
        <v>5.9040590405904059</v>
      </c>
      <c r="U106" s="18">
        <f t="shared" si="1"/>
        <v>271</v>
      </c>
      <c r="V106" s="17">
        <f t="shared" si="2"/>
        <v>100.00000000000001</v>
      </c>
      <c r="W106" s="39"/>
      <c r="X106" s="25">
        <v>415</v>
      </c>
      <c r="Y106" s="43">
        <f t="shared" si="3"/>
        <v>65.301204819277103</v>
      </c>
    </row>
    <row r="107" spans="2:25" ht="18" customHeight="1">
      <c r="B107" s="123" t="s">
        <v>5</v>
      </c>
      <c r="C107" s="124"/>
      <c r="D107" s="104" t="s">
        <v>90</v>
      </c>
      <c r="E107" s="98" t="s">
        <v>27</v>
      </c>
      <c r="F107" s="4"/>
      <c r="G107" s="25">
        <v>85</v>
      </c>
      <c r="H107" s="37">
        <f t="shared" si="4"/>
        <v>17</v>
      </c>
      <c r="I107" s="26">
        <v>255</v>
      </c>
      <c r="J107" s="37">
        <f t="shared" si="5"/>
        <v>51</v>
      </c>
      <c r="K107" s="26">
        <v>59</v>
      </c>
      <c r="L107" s="37">
        <f t="shared" si="6"/>
        <v>11.799999999999999</v>
      </c>
      <c r="M107" s="26">
        <v>44</v>
      </c>
      <c r="N107" s="37">
        <f t="shared" si="7"/>
        <v>8.7999999999999989</v>
      </c>
      <c r="O107" s="26">
        <v>27</v>
      </c>
      <c r="P107" s="37">
        <f t="shared" si="8"/>
        <v>5.4</v>
      </c>
      <c r="Q107" s="19">
        <f t="shared" si="0"/>
        <v>470</v>
      </c>
      <c r="R107" s="37">
        <f t="shared" si="9"/>
        <v>94</v>
      </c>
      <c r="S107" s="26">
        <v>30</v>
      </c>
      <c r="T107" s="37">
        <f t="shared" si="10"/>
        <v>6</v>
      </c>
      <c r="U107" s="18">
        <f t="shared" si="1"/>
        <v>500</v>
      </c>
      <c r="V107" s="17">
        <f t="shared" si="2"/>
        <v>100</v>
      </c>
      <c r="W107" s="39"/>
      <c r="X107" s="25">
        <v>747</v>
      </c>
      <c r="Y107" s="43">
        <f t="shared" si="3"/>
        <v>66.934404283801868</v>
      </c>
    </row>
    <row r="108" spans="2:25" ht="18" customHeight="1">
      <c r="B108" s="123" t="s">
        <v>5</v>
      </c>
      <c r="C108" s="124"/>
      <c r="D108" s="104" t="s">
        <v>91</v>
      </c>
      <c r="E108" s="98" t="s">
        <v>27</v>
      </c>
      <c r="F108" s="4"/>
      <c r="G108" s="25">
        <v>64</v>
      </c>
      <c r="H108" s="37">
        <f t="shared" si="4"/>
        <v>18.87905604719764</v>
      </c>
      <c r="I108" s="26">
        <v>190</v>
      </c>
      <c r="J108" s="37">
        <f t="shared" si="5"/>
        <v>56.047197640117993</v>
      </c>
      <c r="K108" s="26">
        <v>23</v>
      </c>
      <c r="L108" s="37">
        <f t="shared" si="6"/>
        <v>6.7846607669616521</v>
      </c>
      <c r="M108" s="26">
        <v>18</v>
      </c>
      <c r="N108" s="37">
        <f t="shared" si="7"/>
        <v>5.3097345132743365</v>
      </c>
      <c r="O108" s="26">
        <v>19</v>
      </c>
      <c r="P108" s="37">
        <f t="shared" si="8"/>
        <v>5.6047197640117989</v>
      </c>
      <c r="Q108" s="19">
        <f t="shared" si="0"/>
        <v>314</v>
      </c>
      <c r="R108" s="37">
        <f t="shared" si="9"/>
        <v>92.625368731563412</v>
      </c>
      <c r="S108" s="26">
        <v>25</v>
      </c>
      <c r="T108" s="37">
        <f t="shared" si="10"/>
        <v>7.3746312684365778</v>
      </c>
      <c r="U108" s="18">
        <f t="shared" si="1"/>
        <v>339</v>
      </c>
      <c r="V108" s="17">
        <f t="shared" si="2"/>
        <v>99.999999999999986</v>
      </c>
      <c r="W108" s="39"/>
      <c r="X108" s="25">
        <v>496</v>
      </c>
      <c r="Y108" s="43">
        <f t="shared" si="3"/>
        <v>68.346774193548384</v>
      </c>
    </row>
    <row r="109" spans="2:25" ht="18" customHeight="1">
      <c r="B109" s="123" t="s">
        <v>5</v>
      </c>
      <c r="C109" s="124"/>
      <c r="D109" s="104" t="s">
        <v>91</v>
      </c>
      <c r="E109" s="98" t="s">
        <v>28</v>
      </c>
      <c r="F109" s="4"/>
      <c r="G109" s="25">
        <v>73</v>
      </c>
      <c r="H109" s="37">
        <f t="shared" si="4"/>
        <v>20.738636363636363</v>
      </c>
      <c r="I109" s="26">
        <v>194</v>
      </c>
      <c r="J109" s="37">
        <f t="shared" si="5"/>
        <v>55.113636363636367</v>
      </c>
      <c r="K109" s="26">
        <v>33</v>
      </c>
      <c r="L109" s="37">
        <f t="shared" si="6"/>
        <v>9.375</v>
      </c>
      <c r="M109" s="26">
        <v>17</v>
      </c>
      <c r="N109" s="37">
        <f t="shared" si="7"/>
        <v>4.8295454545454541</v>
      </c>
      <c r="O109" s="26">
        <v>18</v>
      </c>
      <c r="P109" s="37">
        <f t="shared" si="8"/>
        <v>5.1136363636363642</v>
      </c>
      <c r="Q109" s="19">
        <f t="shared" si="0"/>
        <v>335</v>
      </c>
      <c r="R109" s="37">
        <f t="shared" si="9"/>
        <v>95.170454545454547</v>
      </c>
      <c r="S109" s="26">
        <v>17</v>
      </c>
      <c r="T109" s="37">
        <f t="shared" si="10"/>
        <v>4.8295454545454541</v>
      </c>
      <c r="U109" s="18">
        <f t="shared" si="1"/>
        <v>352</v>
      </c>
      <c r="V109" s="17">
        <f t="shared" si="2"/>
        <v>100</v>
      </c>
      <c r="W109" s="39"/>
      <c r="X109" s="25">
        <v>496</v>
      </c>
      <c r="Y109" s="43">
        <f t="shared" si="3"/>
        <v>70.967741935483872</v>
      </c>
    </row>
    <row r="110" spans="2:25" ht="18" customHeight="1">
      <c r="B110" s="123" t="s">
        <v>5</v>
      </c>
      <c r="C110" s="124"/>
      <c r="D110" s="104" t="s">
        <v>92</v>
      </c>
      <c r="E110" s="98" t="s">
        <v>27</v>
      </c>
      <c r="F110" s="4"/>
      <c r="G110" s="25">
        <v>56</v>
      </c>
      <c r="H110" s="37">
        <f t="shared" si="4"/>
        <v>16.422287390029325</v>
      </c>
      <c r="I110" s="26">
        <v>177</v>
      </c>
      <c r="J110" s="37">
        <f t="shared" si="5"/>
        <v>51.906158357771261</v>
      </c>
      <c r="K110" s="26">
        <v>44</v>
      </c>
      <c r="L110" s="37">
        <f t="shared" si="6"/>
        <v>12.903225806451612</v>
      </c>
      <c r="M110" s="26">
        <v>11</v>
      </c>
      <c r="N110" s="37">
        <f t="shared" si="7"/>
        <v>3.225806451612903</v>
      </c>
      <c r="O110" s="26">
        <v>27</v>
      </c>
      <c r="P110" s="37">
        <f t="shared" si="8"/>
        <v>7.9178885630498534</v>
      </c>
      <c r="Q110" s="19">
        <f t="shared" si="0"/>
        <v>315</v>
      </c>
      <c r="R110" s="37">
        <f t="shared" si="9"/>
        <v>92.375366568914956</v>
      </c>
      <c r="S110" s="26">
        <v>26</v>
      </c>
      <c r="T110" s="37">
        <f t="shared" si="10"/>
        <v>7.6246334310850443</v>
      </c>
      <c r="U110" s="18">
        <f t="shared" si="1"/>
        <v>341</v>
      </c>
      <c r="V110" s="17">
        <f t="shared" si="2"/>
        <v>100</v>
      </c>
      <c r="W110" s="39"/>
      <c r="X110" s="25">
        <v>454</v>
      </c>
      <c r="Y110" s="43">
        <f t="shared" si="3"/>
        <v>75.110132158590304</v>
      </c>
    </row>
    <row r="111" spans="2:25" ht="18" customHeight="1">
      <c r="B111" s="123" t="s">
        <v>5</v>
      </c>
      <c r="C111" s="124"/>
      <c r="D111" s="104" t="s">
        <v>92</v>
      </c>
      <c r="E111" s="98" t="s">
        <v>28</v>
      </c>
      <c r="F111" s="4"/>
      <c r="G111" s="25">
        <v>50</v>
      </c>
      <c r="H111" s="37">
        <f t="shared" si="4"/>
        <v>13.966480446927374</v>
      </c>
      <c r="I111" s="26">
        <v>206</v>
      </c>
      <c r="J111" s="37">
        <f t="shared" si="5"/>
        <v>57.541899441340782</v>
      </c>
      <c r="K111" s="26">
        <v>48</v>
      </c>
      <c r="L111" s="37">
        <f t="shared" si="6"/>
        <v>13.407821229050279</v>
      </c>
      <c r="M111" s="26">
        <v>19</v>
      </c>
      <c r="N111" s="37">
        <f t="shared" si="7"/>
        <v>5.3072625698324023</v>
      </c>
      <c r="O111" s="26">
        <v>22</v>
      </c>
      <c r="P111" s="37">
        <f t="shared" si="8"/>
        <v>6.1452513966480442</v>
      </c>
      <c r="Q111" s="19">
        <f t="shared" si="0"/>
        <v>345</v>
      </c>
      <c r="R111" s="37">
        <f t="shared" si="9"/>
        <v>96.36871508379889</v>
      </c>
      <c r="S111" s="26">
        <v>13</v>
      </c>
      <c r="T111" s="37">
        <f t="shared" si="10"/>
        <v>3.6312849162011176</v>
      </c>
      <c r="U111" s="18">
        <f t="shared" si="1"/>
        <v>358</v>
      </c>
      <c r="V111" s="17">
        <f t="shared" si="2"/>
        <v>100</v>
      </c>
      <c r="W111" s="39"/>
      <c r="X111" s="25">
        <v>453</v>
      </c>
      <c r="Y111" s="43">
        <f t="shared" si="3"/>
        <v>79.028697571743933</v>
      </c>
    </row>
    <row r="112" spans="2:25" ht="18" customHeight="1">
      <c r="B112" s="123" t="s">
        <v>5</v>
      </c>
      <c r="C112" s="124"/>
      <c r="D112" s="102" t="s">
        <v>93</v>
      </c>
      <c r="E112" s="96" t="s">
        <v>27</v>
      </c>
      <c r="F112" s="4"/>
      <c r="G112" s="18">
        <v>47</v>
      </c>
      <c r="H112" s="37">
        <f t="shared" si="4"/>
        <v>14.156626506024098</v>
      </c>
      <c r="I112" s="19">
        <v>210</v>
      </c>
      <c r="J112" s="37">
        <f t="shared" si="5"/>
        <v>63.253012048192772</v>
      </c>
      <c r="K112" s="19">
        <v>23</v>
      </c>
      <c r="L112" s="37">
        <f t="shared" si="6"/>
        <v>6.927710843373494</v>
      </c>
      <c r="M112" s="19">
        <v>15</v>
      </c>
      <c r="N112" s="37">
        <f t="shared" si="7"/>
        <v>4.5180722891566267</v>
      </c>
      <c r="O112" s="19">
        <v>20</v>
      </c>
      <c r="P112" s="37">
        <f t="shared" si="8"/>
        <v>6.024096385542169</v>
      </c>
      <c r="Q112" s="19">
        <f t="shared" si="0"/>
        <v>315</v>
      </c>
      <c r="R112" s="37">
        <f t="shared" si="9"/>
        <v>94.879518072289159</v>
      </c>
      <c r="S112" s="19">
        <v>17</v>
      </c>
      <c r="T112" s="37">
        <f t="shared" si="10"/>
        <v>5.1204819277108431</v>
      </c>
      <c r="U112" s="18">
        <f t="shared" si="1"/>
        <v>332</v>
      </c>
      <c r="V112" s="17">
        <f t="shared" si="2"/>
        <v>100</v>
      </c>
      <c r="W112" s="39"/>
      <c r="X112" s="18">
        <v>492</v>
      </c>
      <c r="Y112" s="40">
        <f t="shared" si="3"/>
        <v>67.479674796747972</v>
      </c>
    </row>
    <row r="113" spans="2:25" ht="18" customHeight="1">
      <c r="B113" s="123" t="s">
        <v>5</v>
      </c>
      <c r="C113" s="124"/>
      <c r="D113" s="103" t="s">
        <v>93</v>
      </c>
      <c r="E113" s="97" t="s">
        <v>28</v>
      </c>
      <c r="F113" s="4"/>
      <c r="G113" s="20">
        <v>90</v>
      </c>
      <c r="H113" s="41">
        <f t="shared" si="4"/>
        <v>24.793388429752067</v>
      </c>
      <c r="I113" s="21">
        <v>184</v>
      </c>
      <c r="J113" s="41">
        <f t="shared" si="5"/>
        <v>50.688705234159784</v>
      </c>
      <c r="K113" s="21">
        <v>28</v>
      </c>
      <c r="L113" s="41">
        <f t="shared" si="6"/>
        <v>7.7134986225895315</v>
      </c>
      <c r="M113" s="21">
        <v>21</v>
      </c>
      <c r="N113" s="41">
        <f t="shared" si="7"/>
        <v>5.785123966942149</v>
      </c>
      <c r="O113" s="21">
        <v>30</v>
      </c>
      <c r="P113" s="41">
        <f t="shared" si="8"/>
        <v>8.2644628099173563</v>
      </c>
      <c r="Q113" s="22">
        <f t="shared" si="0"/>
        <v>353</v>
      </c>
      <c r="R113" s="41">
        <f t="shared" si="9"/>
        <v>97.245179063360894</v>
      </c>
      <c r="S113" s="21">
        <v>10</v>
      </c>
      <c r="T113" s="41">
        <f t="shared" si="10"/>
        <v>2.7548209366391188</v>
      </c>
      <c r="U113" s="23">
        <f t="shared" si="1"/>
        <v>363</v>
      </c>
      <c r="V113" s="24">
        <f t="shared" si="2"/>
        <v>100.00000000000001</v>
      </c>
      <c r="W113" s="39"/>
      <c r="X113" s="20">
        <v>491</v>
      </c>
      <c r="Y113" s="42">
        <f t="shared" si="3"/>
        <v>73.930753564154784</v>
      </c>
    </row>
    <row r="114" spans="2:25" ht="18" customHeight="1">
      <c r="B114" s="123" t="s">
        <v>5</v>
      </c>
      <c r="C114" s="124"/>
      <c r="D114" s="104" t="s">
        <v>94</v>
      </c>
      <c r="E114" s="98" t="s">
        <v>27</v>
      </c>
      <c r="F114" s="4"/>
      <c r="G114" s="25">
        <v>82</v>
      </c>
      <c r="H114" s="37">
        <f t="shared" si="4"/>
        <v>22.714681440443211</v>
      </c>
      <c r="I114" s="26">
        <v>198</v>
      </c>
      <c r="J114" s="37">
        <f t="shared" si="5"/>
        <v>54.847645429362878</v>
      </c>
      <c r="K114" s="26">
        <v>27</v>
      </c>
      <c r="L114" s="37">
        <f t="shared" si="6"/>
        <v>7.4792243767313016</v>
      </c>
      <c r="M114" s="26">
        <v>19</v>
      </c>
      <c r="N114" s="37">
        <f t="shared" si="7"/>
        <v>5.2631578947368416</v>
      </c>
      <c r="O114" s="26">
        <v>23</v>
      </c>
      <c r="P114" s="37">
        <f t="shared" si="8"/>
        <v>6.3711911357340725</v>
      </c>
      <c r="Q114" s="19">
        <f t="shared" si="0"/>
        <v>349</v>
      </c>
      <c r="R114" s="37">
        <f t="shared" si="9"/>
        <v>96.67590027700831</v>
      </c>
      <c r="S114" s="26">
        <v>12</v>
      </c>
      <c r="T114" s="37">
        <f t="shared" si="10"/>
        <v>3.32409972299169</v>
      </c>
      <c r="U114" s="18">
        <f t="shared" si="1"/>
        <v>361</v>
      </c>
      <c r="V114" s="17">
        <f t="shared" si="2"/>
        <v>100</v>
      </c>
      <c r="W114" s="39"/>
      <c r="X114" s="25">
        <v>542</v>
      </c>
      <c r="Y114" s="43">
        <f t="shared" si="3"/>
        <v>66.605166051660518</v>
      </c>
    </row>
    <row r="115" spans="2:25" ht="18" customHeight="1">
      <c r="B115" s="123" t="s">
        <v>5</v>
      </c>
      <c r="C115" s="124"/>
      <c r="D115" s="102" t="s">
        <v>94</v>
      </c>
      <c r="E115" s="96" t="s">
        <v>28</v>
      </c>
      <c r="F115" s="4"/>
      <c r="G115" s="18">
        <v>95</v>
      </c>
      <c r="H115" s="37">
        <f t="shared" si="4"/>
        <v>27.456647398843931</v>
      </c>
      <c r="I115" s="19">
        <v>174</v>
      </c>
      <c r="J115" s="37">
        <f t="shared" si="5"/>
        <v>50.289017341040463</v>
      </c>
      <c r="K115" s="19">
        <v>25</v>
      </c>
      <c r="L115" s="37">
        <f t="shared" si="6"/>
        <v>7.2254335260115612</v>
      </c>
      <c r="M115" s="19">
        <v>16</v>
      </c>
      <c r="N115" s="37">
        <f t="shared" si="7"/>
        <v>4.6242774566473983</v>
      </c>
      <c r="O115" s="19">
        <v>27</v>
      </c>
      <c r="P115" s="37">
        <f t="shared" si="8"/>
        <v>7.803468208092486</v>
      </c>
      <c r="Q115" s="19">
        <f t="shared" si="0"/>
        <v>337</v>
      </c>
      <c r="R115" s="37">
        <f t="shared" si="9"/>
        <v>97.398843930635834</v>
      </c>
      <c r="S115" s="19">
        <v>9</v>
      </c>
      <c r="T115" s="37">
        <f t="shared" si="10"/>
        <v>2.601156069364162</v>
      </c>
      <c r="U115" s="18">
        <f t="shared" si="1"/>
        <v>346</v>
      </c>
      <c r="V115" s="17">
        <f t="shared" si="2"/>
        <v>100</v>
      </c>
      <c r="W115" s="39"/>
      <c r="X115" s="18">
        <v>542</v>
      </c>
      <c r="Y115" s="40">
        <f t="shared" si="3"/>
        <v>63.837638376383765</v>
      </c>
    </row>
    <row r="116" spans="2:25" ht="18" customHeight="1">
      <c r="B116" s="123" t="s">
        <v>5</v>
      </c>
      <c r="C116" s="124"/>
      <c r="D116" s="104" t="s">
        <v>95</v>
      </c>
      <c r="E116" s="98" t="s">
        <v>27</v>
      </c>
      <c r="F116" s="4"/>
      <c r="G116" s="25">
        <v>78</v>
      </c>
      <c r="H116" s="37">
        <f t="shared" si="4"/>
        <v>15.918367346938775</v>
      </c>
      <c r="I116" s="26">
        <v>276</v>
      </c>
      <c r="J116" s="37">
        <f t="shared" si="5"/>
        <v>56.326530612244895</v>
      </c>
      <c r="K116" s="26">
        <v>57</v>
      </c>
      <c r="L116" s="37">
        <f t="shared" si="6"/>
        <v>11.63265306122449</v>
      </c>
      <c r="M116" s="26">
        <v>14</v>
      </c>
      <c r="N116" s="37">
        <f t="shared" si="7"/>
        <v>2.8571428571428572</v>
      </c>
      <c r="O116" s="26">
        <v>43</v>
      </c>
      <c r="P116" s="37">
        <f t="shared" si="8"/>
        <v>8.7755102040816322</v>
      </c>
      <c r="Q116" s="19">
        <f t="shared" si="0"/>
        <v>468</v>
      </c>
      <c r="R116" s="37">
        <f t="shared" si="9"/>
        <v>95.510204081632651</v>
      </c>
      <c r="S116" s="26">
        <v>22</v>
      </c>
      <c r="T116" s="37">
        <f t="shared" si="10"/>
        <v>4.4897959183673466</v>
      </c>
      <c r="U116" s="18">
        <f t="shared" si="1"/>
        <v>490</v>
      </c>
      <c r="V116" s="17">
        <f t="shared" si="2"/>
        <v>100</v>
      </c>
      <c r="W116" s="39"/>
      <c r="X116" s="25">
        <v>686</v>
      </c>
      <c r="Y116" s="43">
        <f t="shared" si="3"/>
        <v>71.428571428571431</v>
      </c>
    </row>
    <row r="117" spans="2:25" ht="18" customHeight="1">
      <c r="B117" s="123" t="s">
        <v>5</v>
      </c>
      <c r="C117" s="124"/>
      <c r="D117" s="104" t="s">
        <v>96</v>
      </c>
      <c r="E117" s="98" t="s">
        <v>27</v>
      </c>
      <c r="F117" s="4"/>
      <c r="G117" s="25">
        <v>63</v>
      </c>
      <c r="H117" s="37">
        <f t="shared" si="4"/>
        <v>16.844919786096256</v>
      </c>
      <c r="I117" s="26">
        <v>228</v>
      </c>
      <c r="J117" s="37">
        <f t="shared" si="5"/>
        <v>60.962566844919785</v>
      </c>
      <c r="K117" s="26">
        <v>27</v>
      </c>
      <c r="L117" s="37">
        <f t="shared" si="6"/>
        <v>7.2192513368983953</v>
      </c>
      <c r="M117" s="26">
        <v>15</v>
      </c>
      <c r="N117" s="37">
        <f t="shared" si="7"/>
        <v>4.0106951871657754</v>
      </c>
      <c r="O117" s="26">
        <v>21</v>
      </c>
      <c r="P117" s="37">
        <f t="shared" si="8"/>
        <v>5.6149732620320858</v>
      </c>
      <c r="Q117" s="19">
        <f t="shared" si="0"/>
        <v>354</v>
      </c>
      <c r="R117" s="37">
        <f t="shared" si="9"/>
        <v>94.652406417112303</v>
      </c>
      <c r="S117" s="26">
        <v>20</v>
      </c>
      <c r="T117" s="37">
        <f t="shared" si="10"/>
        <v>5.3475935828877006</v>
      </c>
      <c r="U117" s="18">
        <f t="shared" si="1"/>
        <v>374</v>
      </c>
      <c r="V117" s="17">
        <f t="shared" si="2"/>
        <v>100</v>
      </c>
      <c r="W117" s="39"/>
      <c r="X117" s="25">
        <v>531</v>
      </c>
      <c r="Y117" s="43">
        <f t="shared" si="3"/>
        <v>70.433145009416194</v>
      </c>
    </row>
    <row r="118" spans="2:25" ht="18" customHeight="1">
      <c r="B118" s="123" t="s">
        <v>5</v>
      </c>
      <c r="C118" s="124"/>
      <c r="D118" s="104" t="s">
        <v>96</v>
      </c>
      <c r="E118" s="98" t="s">
        <v>28</v>
      </c>
      <c r="F118" s="4"/>
      <c r="G118" s="25">
        <v>57</v>
      </c>
      <c r="H118" s="37">
        <f t="shared" si="4"/>
        <v>15.447154471544716</v>
      </c>
      <c r="I118" s="26">
        <v>242</v>
      </c>
      <c r="J118" s="37">
        <f t="shared" si="5"/>
        <v>65.582655826558266</v>
      </c>
      <c r="K118" s="26">
        <v>26</v>
      </c>
      <c r="L118" s="37">
        <f t="shared" si="6"/>
        <v>7.0460704607046063</v>
      </c>
      <c r="M118" s="26">
        <v>7</v>
      </c>
      <c r="N118" s="37">
        <f t="shared" si="7"/>
        <v>1.8970189701897018</v>
      </c>
      <c r="O118" s="26">
        <v>23</v>
      </c>
      <c r="P118" s="37">
        <f t="shared" si="8"/>
        <v>6.2330623306233059</v>
      </c>
      <c r="Q118" s="19">
        <f t="shared" si="0"/>
        <v>355</v>
      </c>
      <c r="R118" s="37">
        <f t="shared" si="9"/>
        <v>96.205962059620603</v>
      </c>
      <c r="S118" s="26">
        <v>14</v>
      </c>
      <c r="T118" s="37">
        <f t="shared" si="10"/>
        <v>3.7940379403794036</v>
      </c>
      <c r="U118" s="18">
        <f t="shared" si="1"/>
        <v>369</v>
      </c>
      <c r="V118" s="17">
        <f t="shared" si="2"/>
        <v>100</v>
      </c>
      <c r="W118" s="39"/>
      <c r="X118" s="25">
        <v>531</v>
      </c>
      <c r="Y118" s="43">
        <f t="shared" si="3"/>
        <v>69.491525423728817</v>
      </c>
    </row>
    <row r="119" spans="2:25" ht="18" customHeight="1">
      <c r="B119" s="123" t="s">
        <v>5</v>
      </c>
      <c r="C119" s="125"/>
      <c r="D119" s="104" t="s">
        <v>96</v>
      </c>
      <c r="E119" s="98" t="s">
        <v>39</v>
      </c>
      <c r="F119" s="4"/>
      <c r="G119" s="25">
        <v>0</v>
      </c>
      <c r="H119" s="37">
        <f t="shared" si="4"/>
        <v>0</v>
      </c>
      <c r="I119" s="26">
        <v>1</v>
      </c>
      <c r="J119" s="37">
        <f t="shared" si="5"/>
        <v>50</v>
      </c>
      <c r="K119" s="26">
        <v>0</v>
      </c>
      <c r="L119" s="37">
        <f t="shared" si="6"/>
        <v>0</v>
      </c>
      <c r="M119" s="26">
        <v>0</v>
      </c>
      <c r="N119" s="37">
        <f t="shared" si="7"/>
        <v>0</v>
      </c>
      <c r="O119" s="26">
        <v>0</v>
      </c>
      <c r="P119" s="37">
        <f t="shared" si="8"/>
        <v>0</v>
      </c>
      <c r="Q119" s="19">
        <f t="shared" si="0"/>
        <v>1</v>
      </c>
      <c r="R119" s="37">
        <f t="shared" si="9"/>
        <v>50</v>
      </c>
      <c r="S119" s="26">
        <v>1</v>
      </c>
      <c r="T119" s="37">
        <f t="shared" si="10"/>
        <v>50</v>
      </c>
      <c r="U119" s="18">
        <f t="shared" si="1"/>
        <v>2</v>
      </c>
      <c r="V119" s="17">
        <f t="shared" si="2"/>
        <v>100</v>
      </c>
      <c r="W119" s="39"/>
      <c r="X119" s="25">
        <v>250</v>
      </c>
      <c r="Y119" s="43">
        <f t="shared" si="3"/>
        <v>0.8</v>
      </c>
    </row>
    <row r="120" spans="2:25" ht="18" customHeight="1">
      <c r="B120" s="123" t="s">
        <v>5</v>
      </c>
      <c r="C120" s="125"/>
      <c r="D120" s="104" t="s">
        <v>97</v>
      </c>
      <c r="E120" s="98" t="s">
        <v>27</v>
      </c>
      <c r="F120" s="4"/>
      <c r="G120" s="25">
        <v>84</v>
      </c>
      <c r="H120" s="37">
        <f t="shared" si="4"/>
        <v>15.162454873646208</v>
      </c>
      <c r="I120" s="26">
        <v>350</v>
      </c>
      <c r="J120" s="37">
        <f t="shared" si="5"/>
        <v>63.176895306859201</v>
      </c>
      <c r="K120" s="26">
        <v>32</v>
      </c>
      <c r="L120" s="37">
        <f t="shared" si="6"/>
        <v>5.7761732851985563</v>
      </c>
      <c r="M120" s="26">
        <v>24</v>
      </c>
      <c r="N120" s="37">
        <f t="shared" si="7"/>
        <v>4.3321299638989164</v>
      </c>
      <c r="O120" s="26">
        <v>41</v>
      </c>
      <c r="P120" s="37">
        <f t="shared" si="8"/>
        <v>7.4007220216606493</v>
      </c>
      <c r="Q120" s="19">
        <f t="shared" si="0"/>
        <v>531</v>
      </c>
      <c r="R120" s="37">
        <f t="shared" si="9"/>
        <v>95.848375451263536</v>
      </c>
      <c r="S120" s="26">
        <v>23</v>
      </c>
      <c r="T120" s="37">
        <f t="shared" si="10"/>
        <v>4.1516245487364625</v>
      </c>
      <c r="U120" s="18">
        <f t="shared" si="1"/>
        <v>554</v>
      </c>
      <c r="V120" s="17">
        <f t="shared" si="2"/>
        <v>100</v>
      </c>
      <c r="W120" s="39"/>
      <c r="X120" s="25">
        <v>734</v>
      </c>
      <c r="Y120" s="43">
        <f t="shared" ref="Y120:Y183" si="11">U120/X120*100</f>
        <v>75.47683923705722</v>
      </c>
    </row>
    <row r="121" spans="2:25" ht="18" customHeight="1">
      <c r="B121" s="123" t="s">
        <v>5</v>
      </c>
      <c r="C121" s="125"/>
      <c r="D121" s="104" t="s">
        <v>98</v>
      </c>
      <c r="E121" s="98" t="s">
        <v>27</v>
      </c>
      <c r="F121" s="4"/>
      <c r="G121" s="25">
        <v>87</v>
      </c>
      <c r="H121" s="37">
        <f t="shared" si="4"/>
        <v>20.863309352517987</v>
      </c>
      <c r="I121" s="26">
        <v>248</v>
      </c>
      <c r="J121" s="37">
        <f t="shared" si="5"/>
        <v>59.47242206235012</v>
      </c>
      <c r="K121" s="26">
        <v>36</v>
      </c>
      <c r="L121" s="37">
        <f t="shared" si="6"/>
        <v>8.6330935251798557</v>
      </c>
      <c r="M121" s="26">
        <v>12</v>
      </c>
      <c r="N121" s="37">
        <f t="shared" si="7"/>
        <v>2.877697841726619</v>
      </c>
      <c r="O121" s="26">
        <v>18</v>
      </c>
      <c r="P121" s="37">
        <f t="shared" si="8"/>
        <v>4.3165467625899279</v>
      </c>
      <c r="Q121" s="19">
        <f t="shared" si="0"/>
        <v>401</v>
      </c>
      <c r="R121" s="37">
        <f t="shared" si="9"/>
        <v>96.163069544364504</v>
      </c>
      <c r="S121" s="26">
        <v>16</v>
      </c>
      <c r="T121" s="37">
        <f t="shared" si="10"/>
        <v>3.8369304556354913</v>
      </c>
      <c r="U121" s="18">
        <f t="shared" si="1"/>
        <v>417</v>
      </c>
      <c r="V121" s="17">
        <f t="shared" si="2"/>
        <v>100</v>
      </c>
      <c r="W121" s="39"/>
      <c r="X121" s="25">
        <v>565</v>
      </c>
      <c r="Y121" s="43">
        <f t="shared" si="11"/>
        <v>73.805309734513273</v>
      </c>
    </row>
    <row r="122" spans="2:25" ht="18" customHeight="1">
      <c r="B122" s="123" t="s">
        <v>5</v>
      </c>
      <c r="C122" s="125"/>
      <c r="D122" s="104" t="s">
        <v>98</v>
      </c>
      <c r="E122" s="98" t="s">
        <v>28</v>
      </c>
      <c r="F122" s="4"/>
      <c r="G122" s="25">
        <v>71</v>
      </c>
      <c r="H122" s="37">
        <f t="shared" si="4"/>
        <v>17.444717444717444</v>
      </c>
      <c r="I122" s="26">
        <v>249</v>
      </c>
      <c r="J122" s="37">
        <f t="shared" si="5"/>
        <v>61.17936117936118</v>
      </c>
      <c r="K122" s="26">
        <v>25</v>
      </c>
      <c r="L122" s="37">
        <f t="shared" si="6"/>
        <v>6.1425061425061429</v>
      </c>
      <c r="M122" s="26">
        <v>19</v>
      </c>
      <c r="N122" s="37">
        <f t="shared" si="7"/>
        <v>4.6683046683046676</v>
      </c>
      <c r="O122" s="26">
        <v>29</v>
      </c>
      <c r="P122" s="37">
        <f t="shared" si="8"/>
        <v>7.1253071253071258</v>
      </c>
      <c r="Q122" s="19">
        <f t="shared" si="0"/>
        <v>393</v>
      </c>
      <c r="R122" s="37">
        <f t="shared" si="9"/>
        <v>96.560196560196559</v>
      </c>
      <c r="S122" s="26">
        <v>14</v>
      </c>
      <c r="T122" s="37">
        <f t="shared" si="10"/>
        <v>3.4398034398034398</v>
      </c>
      <c r="U122" s="18">
        <f t="shared" si="1"/>
        <v>407</v>
      </c>
      <c r="V122" s="17">
        <f t="shared" si="2"/>
        <v>100</v>
      </c>
      <c r="W122" s="39"/>
      <c r="X122" s="25">
        <v>564</v>
      </c>
      <c r="Y122" s="43">
        <f t="shared" si="11"/>
        <v>72.163120567375884</v>
      </c>
    </row>
    <row r="123" spans="2:25" ht="18" customHeight="1">
      <c r="B123" s="123" t="s">
        <v>5</v>
      </c>
      <c r="C123" s="125"/>
      <c r="D123" s="104" t="s">
        <v>99</v>
      </c>
      <c r="E123" s="98" t="s">
        <v>27</v>
      </c>
      <c r="F123" s="4"/>
      <c r="G123" s="25">
        <v>48</v>
      </c>
      <c r="H123" s="37">
        <f t="shared" si="4"/>
        <v>15</v>
      </c>
      <c r="I123" s="26">
        <v>188</v>
      </c>
      <c r="J123" s="37">
        <f t="shared" si="5"/>
        <v>58.75</v>
      </c>
      <c r="K123" s="26">
        <v>25</v>
      </c>
      <c r="L123" s="37">
        <f t="shared" si="6"/>
        <v>7.8125</v>
      </c>
      <c r="M123" s="26">
        <v>15</v>
      </c>
      <c r="N123" s="37">
        <f t="shared" si="7"/>
        <v>4.6875</v>
      </c>
      <c r="O123" s="26">
        <v>25</v>
      </c>
      <c r="P123" s="37">
        <f t="shared" si="8"/>
        <v>7.8125</v>
      </c>
      <c r="Q123" s="19">
        <f t="shared" si="0"/>
        <v>301</v>
      </c>
      <c r="R123" s="37">
        <f t="shared" si="9"/>
        <v>94.0625</v>
      </c>
      <c r="S123" s="26">
        <v>19</v>
      </c>
      <c r="T123" s="37">
        <f t="shared" si="10"/>
        <v>5.9375</v>
      </c>
      <c r="U123" s="18">
        <f t="shared" si="1"/>
        <v>320</v>
      </c>
      <c r="V123" s="17">
        <f t="shared" si="2"/>
        <v>100</v>
      </c>
      <c r="W123" s="39"/>
      <c r="X123" s="25">
        <v>446</v>
      </c>
      <c r="Y123" s="43">
        <f t="shared" si="11"/>
        <v>71.74887892376681</v>
      </c>
    </row>
    <row r="124" spans="2:25" ht="18" customHeight="1">
      <c r="B124" s="123" t="s">
        <v>5</v>
      </c>
      <c r="C124" s="125"/>
      <c r="D124" s="104" t="s">
        <v>99</v>
      </c>
      <c r="E124" s="98" t="s">
        <v>28</v>
      </c>
      <c r="F124" s="4"/>
      <c r="G124" s="25">
        <v>57</v>
      </c>
      <c r="H124" s="37">
        <f t="shared" si="4"/>
        <v>16.913946587537094</v>
      </c>
      <c r="I124" s="26">
        <v>208</v>
      </c>
      <c r="J124" s="37">
        <f t="shared" si="5"/>
        <v>61.72106824925816</v>
      </c>
      <c r="K124" s="26">
        <v>18</v>
      </c>
      <c r="L124" s="37">
        <f t="shared" si="6"/>
        <v>5.3412462908011866</v>
      </c>
      <c r="M124" s="26">
        <v>17</v>
      </c>
      <c r="N124" s="37">
        <f t="shared" si="7"/>
        <v>5.0445103857566762</v>
      </c>
      <c r="O124" s="26">
        <v>24</v>
      </c>
      <c r="P124" s="37">
        <f t="shared" si="8"/>
        <v>7.1216617210682491</v>
      </c>
      <c r="Q124" s="19">
        <f t="shared" si="0"/>
        <v>324</v>
      </c>
      <c r="R124" s="37">
        <f t="shared" si="9"/>
        <v>96.142433234421361</v>
      </c>
      <c r="S124" s="26">
        <v>13</v>
      </c>
      <c r="T124" s="37">
        <f t="shared" si="10"/>
        <v>3.857566765578635</v>
      </c>
      <c r="U124" s="18">
        <f t="shared" si="1"/>
        <v>337</v>
      </c>
      <c r="V124" s="17">
        <f t="shared" si="2"/>
        <v>100</v>
      </c>
      <c r="W124" s="39"/>
      <c r="X124" s="25">
        <v>446</v>
      </c>
      <c r="Y124" s="43">
        <f t="shared" si="11"/>
        <v>75.560538116591928</v>
      </c>
    </row>
    <row r="125" spans="2:25" ht="18" customHeight="1">
      <c r="B125" s="123" t="s">
        <v>5</v>
      </c>
      <c r="C125" s="125"/>
      <c r="D125" s="104" t="s">
        <v>100</v>
      </c>
      <c r="E125" s="98" t="s">
        <v>27</v>
      </c>
      <c r="F125" s="4"/>
      <c r="G125" s="25">
        <v>71</v>
      </c>
      <c r="H125" s="37">
        <f t="shared" si="4"/>
        <v>16.173120728929387</v>
      </c>
      <c r="I125" s="26">
        <v>246</v>
      </c>
      <c r="J125" s="37">
        <f t="shared" si="5"/>
        <v>56.03644646924829</v>
      </c>
      <c r="K125" s="26">
        <v>40</v>
      </c>
      <c r="L125" s="37">
        <f t="shared" si="6"/>
        <v>9.1116173120728927</v>
      </c>
      <c r="M125" s="26">
        <v>17</v>
      </c>
      <c r="N125" s="37">
        <f t="shared" si="7"/>
        <v>3.8724373576309796</v>
      </c>
      <c r="O125" s="26">
        <v>42</v>
      </c>
      <c r="P125" s="37">
        <f t="shared" si="8"/>
        <v>9.5671981776765378</v>
      </c>
      <c r="Q125" s="19">
        <f t="shared" si="0"/>
        <v>416</v>
      </c>
      <c r="R125" s="37">
        <f t="shared" si="9"/>
        <v>94.760820045558091</v>
      </c>
      <c r="S125" s="26">
        <v>23</v>
      </c>
      <c r="T125" s="37">
        <f t="shared" si="10"/>
        <v>5.239179954441914</v>
      </c>
      <c r="U125" s="18">
        <f t="shared" si="1"/>
        <v>439</v>
      </c>
      <c r="V125" s="17">
        <f t="shared" si="2"/>
        <v>100</v>
      </c>
      <c r="W125" s="39"/>
      <c r="X125" s="25">
        <v>672</v>
      </c>
      <c r="Y125" s="43">
        <f t="shared" si="11"/>
        <v>65.327380952380949</v>
      </c>
    </row>
    <row r="126" spans="2:25" ht="18" customHeight="1">
      <c r="B126" s="123" t="s">
        <v>5</v>
      </c>
      <c r="C126" s="125"/>
      <c r="D126" s="104" t="s">
        <v>100</v>
      </c>
      <c r="E126" s="98" t="s">
        <v>28</v>
      </c>
      <c r="F126" s="4"/>
      <c r="G126" s="25">
        <v>78</v>
      </c>
      <c r="H126" s="37">
        <f t="shared" si="4"/>
        <v>17.647058823529413</v>
      </c>
      <c r="I126" s="26">
        <v>245</v>
      </c>
      <c r="J126" s="37">
        <f t="shared" si="5"/>
        <v>55.429864253393667</v>
      </c>
      <c r="K126" s="26">
        <v>37</v>
      </c>
      <c r="L126" s="37">
        <f t="shared" si="6"/>
        <v>8.3710407239818991</v>
      </c>
      <c r="M126" s="26">
        <v>14</v>
      </c>
      <c r="N126" s="37">
        <f t="shared" si="7"/>
        <v>3.1674208144796379</v>
      </c>
      <c r="O126" s="26">
        <v>44</v>
      </c>
      <c r="P126" s="37">
        <f t="shared" si="8"/>
        <v>9.9547511312217196</v>
      </c>
      <c r="Q126" s="19">
        <f t="shared" si="0"/>
        <v>418</v>
      </c>
      <c r="R126" s="37">
        <f t="shared" si="9"/>
        <v>94.570135746606326</v>
      </c>
      <c r="S126" s="26">
        <v>24</v>
      </c>
      <c r="T126" s="37">
        <f t="shared" si="10"/>
        <v>5.4298642533936654</v>
      </c>
      <c r="U126" s="18">
        <f t="shared" si="1"/>
        <v>442</v>
      </c>
      <c r="V126" s="17">
        <f t="shared" si="2"/>
        <v>99.999999999999986</v>
      </c>
      <c r="W126" s="39"/>
      <c r="X126" s="25">
        <v>671</v>
      </c>
      <c r="Y126" s="43">
        <f t="shared" si="11"/>
        <v>65.871833084947838</v>
      </c>
    </row>
    <row r="127" spans="2:25" ht="18" customHeight="1">
      <c r="B127" s="123" t="s">
        <v>5</v>
      </c>
      <c r="C127" s="125"/>
      <c r="D127" s="104" t="s">
        <v>101</v>
      </c>
      <c r="E127" s="98" t="s">
        <v>27</v>
      </c>
      <c r="F127" s="4"/>
      <c r="G127" s="25">
        <v>55</v>
      </c>
      <c r="H127" s="37">
        <f t="shared" si="4"/>
        <v>20.522388059701495</v>
      </c>
      <c r="I127" s="26">
        <v>154</v>
      </c>
      <c r="J127" s="37">
        <f t="shared" si="5"/>
        <v>57.462686567164177</v>
      </c>
      <c r="K127" s="26">
        <v>21</v>
      </c>
      <c r="L127" s="37">
        <f t="shared" si="6"/>
        <v>7.8358208955223887</v>
      </c>
      <c r="M127" s="26">
        <v>15</v>
      </c>
      <c r="N127" s="37">
        <f t="shared" si="7"/>
        <v>5.5970149253731343</v>
      </c>
      <c r="O127" s="26">
        <v>14</v>
      </c>
      <c r="P127" s="37">
        <f t="shared" si="8"/>
        <v>5.2238805970149249</v>
      </c>
      <c r="Q127" s="19">
        <f t="shared" si="0"/>
        <v>259</v>
      </c>
      <c r="R127" s="37">
        <f t="shared" si="9"/>
        <v>96.641791044776113</v>
      </c>
      <c r="S127" s="26">
        <v>9</v>
      </c>
      <c r="T127" s="37">
        <f t="shared" si="10"/>
        <v>3.3582089552238807</v>
      </c>
      <c r="U127" s="18">
        <f t="shared" si="1"/>
        <v>268</v>
      </c>
      <c r="V127" s="17">
        <f t="shared" si="2"/>
        <v>100</v>
      </c>
      <c r="W127" s="39"/>
      <c r="X127" s="25">
        <v>431</v>
      </c>
      <c r="Y127" s="43">
        <f t="shared" si="11"/>
        <v>62.180974477958237</v>
      </c>
    </row>
    <row r="128" spans="2:25" ht="18" customHeight="1">
      <c r="B128" s="123" t="s">
        <v>5</v>
      </c>
      <c r="C128" s="125"/>
      <c r="D128" s="104" t="s">
        <v>101</v>
      </c>
      <c r="E128" s="98" t="s">
        <v>28</v>
      </c>
      <c r="F128" s="4"/>
      <c r="G128" s="25">
        <v>44</v>
      </c>
      <c r="H128" s="37">
        <f t="shared" si="4"/>
        <v>14.37908496732026</v>
      </c>
      <c r="I128" s="26">
        <v>189</v>
      </c>
      <c r="J128" s="37">
        <f t="shared" si="5"/>
        <v>61.764705882352942</v>
      </c>
      <c r="K128" s="26">
        <v>35</v>
      </c>
      <c r="L128" s="37">
        <f t="shared" si="6"/>
        <v>11.437908496732026</v>
      </c>
      <c r="M128" s="26">
        <v>10</v>
      </c>
      <c r="N128" s="37">
        <f t="shared" si="7"/>
        <v>3.2679738562091507</v>
      </c>
      <c r="O128" s="26">
        <v>20</v>
      </c>
      <c r="P128" s="37">
        <f t="shared" si="8"/>
        <v>6.5359477124183014</v>
      </c>
      <c r="Q128" s="19">
        <f t="shared" si="0"/>
        <v>298</v>
      </c>
      <c r="R128" s="37">
        <f t="shared" si="9"/>
        <v>97.385620915032675</v>
      </c>
      <c r="S128" s="26">
        <v>8</v>
      </c>
      <c r="T128" s="37">
        <f t="shared" si="10"/>
        <v>2.6143790849673203</v>
      </c>
      <c r="U128" s="18">
        <f t="shared" si="1"/>
        <v>306</v>
      </c>
      <c r="V128" s="17">
        <f t="shared" si="2"/>
        <v>100</v>
      </c>
      <c r="W128" s="39"/>
      <c r="X128" s="25">
        <v>430</v>
      </c>
      <c r="Y128" s="43">
        <f t="shared" si="11"/>
        <v>71.16279069767441</v>
      </c>
    </row>
    <row r="129" spans="2:25" ht="18" customHeight="1">
      <c r="B129" s="123" t="s">
        <v>5</v>
      </c>
      <c r="C129" s="125"/>
      <c r="D129" s="104" t="s">
        <v>102</v>
      </c>
      <c r="E129" s="98" t="s">
        <v>27</v>
      </c>
      <c r="F129" s="4"/>
      <c r="G129" s="25">
        <v>74</v>
      </c>
      <c r="H129" s="37">
        <f t="shared" si="4"/>
        <v>21.574344023323615</v>
      </c>
      <c r="I129" s="26">
        <v>195</v>
      </c>
      <c r="J129" s="37">
        <f t="shared" si="5"/>
        <v>56.85131195335277</v>
      </c>
      <c r="K129" s="26">
        <v>28</v>
      </c>
      <c r="L129" s="37">
        <f t="shared" si="6"/>
        <v>8.1632653061224492</v>
      </c>
      <c r="M129" s="26">
        <v>14</v>
      </c>
      <c r="N129" s="37">
        <f t="shared" si="7"/>
        <v>4.0816326530612246</v>
      </c>
      <c r="O129" s="26">
        <v>18</v>
      </c>
      <c r="P129" s="37">
        <f t="shared" si="8"/>
        <v>5.2478134110787176</v>
      </c>
      <c r="Q129" s="19">
        <f t="shared" si="0"/>
        <v>329</v>
      </c>
      <c r="R129" s="37">
        <f t="shared" si="9"/>
        <v>95.918367346938766</v>
      </c>
      <c r="S129" s="26">
        <v>14</v>
      </c>
      <c r="T129" s="37">
        <f t="shared" si="10"/>
        <v>4.0816326530612246</v>
      </c>
      <c r="U129" s="18">
        <f t="shared" si="1"/>
        <v>343</v>
      </c>
      <c r="V129" s="17">
        <f t="shared" si="2"/>
        <v>99.999999999999986</v>
      </c>
      <c r="W129" s="39"/>
      <c r="X129" s="25">
        <v>504</v>
      </c>
      <c r="Y129" s="43">
        <f t="shared" si="11"/>
        <v>68.055555555555557</v>
      </c>
    </row>
    <row r="130" spans="2:25" ht="18" customHeight="1">
      <c r="B130" s="123" t="s">
        <v>5</v>
      </c>
      <c r="C130" s="125"/>
      <c r="D130" s="104" t="s">
        <v>102</v>
      </c>
      <c r="E130" s="98" t="s">
        <v>28</v>
      </c>
      <c r="F130" s="4"/>
      <c r="G130" s="25">
        <v>68</v>
      </c>
      <c r="H130" s="37">
        <f t="shared" si="4"/>
        <v>18.732782369146005</v>
      </c>
      <c r="I130" s="26">
        <v>210</v>
      </c>
      <c r="J130" s="37">
        <f t="shared" si="5"/>
        <v>57.851239669421481</v>
      </c>
      <c r="K130" s="26">
        <v>55</v>
      </c>
      <c r="L130" s="37">
        <f t="shared" si="6"/>
        <v>15.151515151515152</v>
      </c>
      <c r="M130" s="26">
        <v>0</v>
      </c>
      <c r="N130" s="37">
        <f t="shared" si="7"/>
        <v>0</v>
      </c>
      <c r="O130" s="26">
        <v>24</v>
      </c>
      <c r="P130" s="37">
        <f t="shared" si="8"/>
        <v>6.6115702479338845</v>
      </c>
      <c r="Q130" s="19">
        <f t="shared" si="0"/>
        <v>357</v>
      </c>
      <c r="R130" s="37">
        <f t="shared" si="9"/>
        <v>98.347107438016536</v>
      </c>
      <c r="S130" s="26">
        <v>6</v>
      </c>
      <c r="T130" s="37">
        <f t="shared" si="10"/>
        <v>1.6528925619834711</v>
      </c>
      <c r="U130" s="18">
        <f t="shared" si="1"/>
        <v>363</v>
      </c>
      <c r="V130" s="17">
        <f t="shared" si="2"/>
        <v>100.00000000000001</v>
      </c>
      <c r="W130" s="39"/>
      <c r="X130" s="25">
        <v>503</v>
      </c>
      <c r="Y130" s="43">
        <f t="shared" si="11"/>
        <v>72.166998011928428</v>
      </c>
    </row>
    <row r="131" spans="2:25" ht="18" customHeight="1">
      <c r="B131" s="123" t="s">
        <v>5</v>
      </c>
      <c r="C131" s="125"/>
      <c r="D131" s="104" t="s">
        <v>103</v>
      </c>
      <c r="E131" s="98" t="s">
        <v>27</v>
      </c>
      <c r="F131" s="4"/>
      <c r="G131" s="25">
        <v>93</v>
      </c>
      <c r="H131" s="37">
        <f t="shared" si="4"/>
        <v>28.440366972477065</v>
      </c>
      <c r="I131" s="26">
        <v>116</v>
      </c>
      <c r="J131" s="37">
        <f t="shared" si="5"/>
        <v>35.474006116207953</v>
      </c>
      <c r="K131" s="26">
        <v>50</v>
      </c>
      <c r="L131" s="37">
        <f t="shared" si="6"/>
        <v>15.290519877675839</v>
      </c>
      <c r="M131" s="26">
        <v>18</v>
      </c>
      <c r="N131" s="37">
        <f t="shared" si="7"/>
        <v>5.5045871559633035</v>
      </c>
      <c r="O131" s="26">
        <v>50</v>
      </c>
      <c r="P131" s="37">
        <f t="shared" si="8"/>
        <v>15.290519877675839</v>
      </c>
      <c r="Q131" s="19">
        <f t="shared" si="0"/>
        <v>327</v>
      </c>
      <c r="R131" s="37">
        <f>Q131/U131*100</f>
        <v>100</v>
      </c>
      <c r="S131" s="26">
        <v>0</v>
      </c>
      <c r="T131" s="37">
        <f t="shared" si="10"/>
        <v>0</v>
      </c>
      <c r="U131" s="18">
        <f t="shared" si="1"/>
        <v>327</v>
      </c>
      <c r="V131" s="17">
        <f t="shared" si="2"/>
        <v>100</v>
      </c>
      <c r="W131" s="39"/>
      <c r="X131" s="25">
        <v>553</v>
      </c>
      <c r="Y131" s="43">
        <f t="shared" si="11"/>
        <v>59.132007233273058</v>
      </c>
    </row>
    <row r="132" spans="2:25" ht="18" customHeight="1">
      <c r="B132" s="123" t="s">
        <v>5</v>
      </c>
      <c r="C132" s="125"/>
      <c r="D132" s="104" t="s">
        <v>103</v>
      </c>
      <c r="E132" s="98" t="s">
        <v>28</v>
      </c>
      <c r="F132" s="4"/>
      <c r="G132" s="25">
        <v>30</v>
      </c>
      <c r="H132" s="37">
        <f t="shared" si="4"/>
        <v>8.2644628099173563</v>
      </c>
      <c r="I132" s="26">
        <v>283</v>
      </c>
      <c r="J132" s="37">
        <f t="shared" si="5"/>
        <v>77.96143250688705</v>
      </c>
      <c r="K132" s="26">
        <v>8</v>
      </c>
      <c r="L132" s="37">
        <f t="shared" si="6"/>
        <v>2.2038567493112948</v>
      </c>
      <c r="M132" s="26">
        <v>12</v>
      </c>
      <c r="N132" s="37">
        <f t="shared" si="7"/>
        <v>3.3057851239669422</v>
      </c>
      <c r="O132" s="26">
        <v>19</v>
      </c>
      <c r="P132" s="37">
        <f t="shared" si="8"/>
        <v>5.2341597796143251</v>
      </c>
      <c r="Q132" s="19">
        <f t="shared" si="0"/>
        <v>352</v>
      </c>
      <c r="R132" s="37">
        <f t="shared" si="9"/>
        <v>96.969696969696969</v>
      </c>
      <c r="S132" s="26">
        <v>11</v>
      </c>
      <c r="T132" s="37">
        <f t="shared" si="10"/>
        <v>3.0303030303030303</v>
      </c>
      <c r="U132" s="18">
        <f t="shared" si="1"/>
        <v>363</v>
      </c>
      <c r="V132" s="17">
        <f t="shared" si="2"/>
        <v>100</v>
      </c>
      <c r="W132" s="39"/>
      <c r="X132" s="25">
        <v>552</v>
      </c>
      <c r="Y132" s="43">
        <f t="shared" si="11"/>
        <v>65.760869565217391</v>
      </c>
    </row>
    <row r="133" spans="2:25" ht="18" customHeight="1">
      <c r="B133" s="123" t="s">
        <v>5</v>
      </c>
      <c r="C133" s="125"/>
      <c r="D133" s="104" t="s">
        <v>104</v>
      </c>
      <c r="E133" s="98" t="s">
        <v>27</v>
      </c>
      <c r="F133" s="4"/>
      <c r="G133" s="25">
        <v>78</v>
      </c>
      <c r="H133" s="37">
        <f t="shared" si="4"/>
        <v>23.214285714285715</v>
      </c>
      <c r="I133" s="26">
        <v>169</v>
      </c>
      <c r="J133" s="37">
        <f t="shared" si="5"/>
        <v>50.297619047619044</v>
      </c>
      <c r="K133" s="26">
        <v>30</v>
      </c>
      <c r="L133" s="37">
        <f t="shared" si="6"/>
        <v>8.9285714285714288</v>
      </c>
      <c r="M133" s="26">
        <v>9</v>
      </c>
      <c r="N133" s="37">
        <f t="shared" si="7"/>
        <v>2.6785714285714284</v>
      </c>
      <c r="O133" s="26">
        <v>34</v>
      </c>
      <c r="P133" s="37">
        <f t="shared" si="8"/>
        <v>10.119047619047619</v>
      </c>
      <c r="Q133" s="19">
        <f t="shared" si="0"/>
        <v>320</v>
      </c>
      <c r="R133" s="37">
        <f t="shared" si="9"/>
        <v>95.238095238095227</v>
      </c>
      <c r="S133" s="26">
        <v>16</v>
      </c>
      <c r="T133" s="37">
        <f t="shared" si="10"/>
        <v>4.7619047619047619</v>
      </c>
      <c r="U133" s="18">
        <f t="shared" si="1"/>
        <v>336</v>
      </c>
      <c r="V133" s="17">
        <f t="shared" si="2"/>
        <v>99.999999999999986</v>
      </c>
      <c r="W133" s="39"/>
      <c r="X133" s="25">
        <v>496</v>
      </c>
      <c r="Y133" s="43">
        <f t="shared" si="11"/>
        <v>67.741935483870961</v>
      </c>
    </row>
    <row r="134" spans="2:25" ht="18" customHeight="1">
      <c r="B134" s="123" t="s">
        <v>5</v>
      </c>
      <c r="C134" s="125"/>
      <c r="D134" s="104" t="s">
        <v>104</v>
      </c>
      <c r="E134" s="98" t="s">
        <v>28</v>
      </c>
      <c r="F134" s="4"/>
      <c r="G134" s="25">
        <v>63</v>
      </c>
      <c r="H134" s="37">
        <f t="shared" si="4"/>
        <v>18.103448275862068</v>
      </c>
      <c r="I134" s="26">
        <v>195</v>
      </c>
      <c r="J134" s="37">
        <f t="shared" si="5"/>
        <v>56.034482758620683</v>
      </c>
      <c r="K134" s="26">
        <v>35</v>
      </c>
      <c r="L134" s="37">
        <f t="shared" si="6"/>
        <v>10.057471264367816</v>
      </c>
      <c r="M134" s="26">
        <v>13</v>
      </c>
      <c r="N134" s="37">
        <f t="shared" si="7"/>
        <v>3.7356321839080464</v>
      </c>
      <c r="O134" s="26">
        <v>33</v>
      </c>
      <c r="P134" s="37">
        <f t="shared" si="8"/>
        <v>9.4827586206896548</v>
      </c>
      <c r="Q134" s="19">
        <f t="shared" si="0"/>
        <v>339</v>
      </c>
      <c r="R134" s="37">
        <f t="shared" si="9"/>
        <v>97.41379310344827</v>
      </c>
      <c r="S134" s="26">
        <v>9</v>
      </c>
      <c r="T134" s="37">
        <f t="shared" si="10"/>
        <v>2.5862068965517242</v>
      </c>
      <c r="U134" s="18">
        <f t="shared" si="1"/>
        <v>348</v>
      </c>
      <c r="V134" s="17">
        <f t="shared" si="2"/>
        <v>100</v>
      </c>
      <c r="W134" s="39"/>
      <c r="X134" s="25">
        <v>496</v>
      </c>
      <c r="Y134" s="43">
        <f t="shared" si="11"/>
        <v>70.161290322580655</v>
      </c>
    </row>
    <row r="135" spans="2:25" ht="18" customHeight="1">
      <c r="B135" s="123" t="s">
        <v>5</v>
      </c>
      <c r="C135" s="125"/>
      <c r="D135" s="104" t="s">
        <v>105</v>
      </c>
      <c r="E135" s="98" t="s">
        <v>27</v>
      </c>
      <c r="F135" s="4"/>
      <c r="G135" s="25">
        <v>56</v>
      </c>
      <c r="H135" s="37">
        <f t="shared" si="4"/>
        <v>17.337461300309599</v>
      </c>
      <c r="I135" s="26">
        <v>163</v>
      </c>
      <c r="J135" s="37">
        <f t="shared" si="5"/>
        <v>50.464396284829725</v>
      </c>
      <c r="K135" s="26">
        <v>39</v>
      </c>
      <c r="L135" s="37">
        <f t="shared" si="6"/>
        <v>12.074303405572756</v>
      </c>
      <c r="M135" s="26">
        <v>21</v>
      </c>
      <c r="N135" s="37">
        <f t="shared" si="7"/>
        <v>6.5015479876160995</v>
      </c>
      <c r="O135" s="26">
        <v>26</v>
      </c>
      <c r="P135" s="37">
        <f t="shared" si="8"/>
        <v>8.0495356037151709</v>
      </c>
      <c r="Q135" s="19">
        <f t="shared" si="0"/>
        <v>305</v>
      </c>
      <c r="R135" s="37">
        <f t="shared" si="9"/>
        <v>94.427244582043343</v>
      </c>
      <c r="S135" s="26">
        <v>18</v>
      </c>
      <c r="T135" s="37">
        <f t="shared" si="10"/>
        <v>5.5727554179566559</v>
      </c>
      <c r="U135" s="18">
        <f t="shared" si="1"/>
        <v>323</v>
      </c>
      <c r="V135" s="17">
        <f t="shared" si="2"/>
        <v>100</v>
      </c>
      <c r="W135" s="39"/>
      <c r="X135" s="25">
        <v>499</v>
      </c>
      <c r="Y135" s="43">
        <f t="shared" si="11"/>
        <v>64.729458917835672</v>
      </c>
    </row>
    <row r="136" spans="2:25" ht="18" customHeight="1">
      <c r="B136" s="123" t="s">
        <v>5</v>
      </c>
      <c r="C136" s="125"/>
      <c r="D136" s="104" t="s">
        <v>105</v>
      </c>
      <c r="E136" s="98" t="s">
        <v>28</v>
      </c>
      <c r="F136" s="4"/>
      <c r="G136" s="25">
        <v>63</v>
      </c>
      <c r="H136" s="37">
        <f t="shared" si="4"/>
        <v>18.75</v>
      </c>
      <c r="I136" s="26">
        <v>189</v>
      </c>
      <c r="J136" s="37">
        <f t="shared" si="5"/>
        <v>56.25</v>
      </c>
      <c r="K136" s="26">
        <v>30</v>
      </c>
      <c r="L136" s="37">
        <f t="shared" si="6"/>
        <v>8.9285714285714288</v>
      </c>
      <c r="M136" s="26">
        <v>16</v>
      </c>
      <c r="N136" s="37">
        <f t="shared" si="7"/>
        <v>4.7619047619047619</v>
      </c>
      <c r="O136" s="26">
        <v>19</v>
      </c>
      <c r="P136" s="37">
        <f t="shared" si="8"/>
        <v>5.6547619047619051</v>
      </c>
      <c r="Q136" s="19">
        <f t="shared" si="0"/>
        <v>317</v>
      </c>
      <c r="R136" s="37">
        <f t="shared" si="9"/>
        <v>94.345238095238088</v>
      </c>
      <c r="S136" s="26">
        <v>19</v>
      </c>
      <c r="T136" s="37">
        <f t="shared" si="10"/>
        <v>5.6547619047619051</v>
      </c>
      <c r="U136" s="18">
        <f t="shared" si="1"/>
        <v>336</v>
      </c>
      <c r="V136" s="17">
        <f t="shared" si="2"/>
        <v>100</v>
      </c>
      <c r="W136" s="39"/>
      <c r="X136" s="25">
        <v>498</v>
      </c>
      <c r="Y136" s="43">
        <f t="shared" si="11"/>
        <v>67.46987951807229</v>
      </c>
    </row>
    <row r="137" spans="2:25" ht="18" customHeight="1">
      <c r="B137" s="123" t="s">
        <v>5</v>
      </c>
      <c r="C137" s="125"/>
      <c r="D137" s="104" t="s">
        <v>106</v>
      </c>
      <c r="E137" s="98" t="s">
        <v>27</v>
      </c>
      <c r="F137" s="4"/>
      <c r="G137" s="25">
        <v>53</v>
      </c>
      <c r="H137" s="37">
        <f t="shared" si="4"/>
        <v>17.096774193548388</v>
      </c>
      <c r="I137" s="26">
        <v>167</v>
      </c>
      <c r="J137" s="37">
        <f t="shared" si="5"/>
        <v>53.87096774193548</v>
      </c>
      <c r="K137" s="26">
        <v>40</v>
      </c>
      <c r="L137" s="37">
        <f t="shared" si="6"/>
        <v>12.903225806451612</v>
      </c>
      <c r="M137" s="26">
        <v>21</v>
      </c>
      <c r="N137" s="37">
        <f t="shared" si="7"/>
        <v>6.7741935483870979</v>
      </c>
      <c r="O137" s="26">
        <v>14</v>
      </c>
      <c r="P137" s="37">
        <f t="shared" si="8"/>
        <v>4.5161290322580641</v>
      </c>
      <c r="Q137" s="19">
        <f t="shared" si="0"/>
        <v>295</v>
      </c>
      <c r="R137" s="37">
        <f t="shared" si="9"/>
        <v>95.161290322580655</v>
      </c>
      <c r="S137" s="26">
        <v>15</v>
      </c>
      <c r="T137" s="37">
        <f t="shared" si="10"/>
        <v>4.838709677419355</v>
      </c>
      <c r="U137" s="18">
        <f t="shared" si="1"/>
        <v>310</v>
      </c>
      <c r="V137" s="17">
        <f t="shared" si="2"/>
        <v>100.00000000000001</v>
      </c>
      <c r="W137" s="39"/>
      <c r="X137" s="25">
        <v>486</v>
      </c>
      <c r="Y137" s="43">
        <f t="shared" si="11"/>
        <v>63.786008230452673</v>
      </c>
    </row>
    <row r="138" spans="2:25" ht="18" customHeight="1">
      <c r="B138" s="123" t="s">
        <v>5</v>
      </c>
      <c r="C138" s="125"/>
      <c r="D138" s="104" t="s">
        <v>106</v>
      </c>
      <c r="E138" s="98" t="s">
        <v>28</v>
      </c>
      <c r="F138" s="4"/>
      <c r="G138" s="25">
        <v>59</v>
      </c>
      <c r="H138" s="37">
        <f t="shared" si="4"/>
        <v>19.093851132686083</v>
      </c>
      <c r="I138" s="26">
        <v>172</v>
      </c>
      <c r="J138" s="37">
        <f t="shared" si="5"/>
        <v>55.663430420711975</v>
      </c>
      <c r="K138" s="26">
        <v>31</v>
      </c>
      <c r="L138" s="37">
        <f t="shared" si="6"/>
        <v>10.032362459546926</v>
      </c>
      <c r="M138" s="26">
        <v>11</v>
      </c>
      <c r="N138" s="37">
        <f t="shared" si="7"/>
        <v>3.5598705501618122</v>
      </c>
      <c r="O138" s="26">
        <v>17</v>
      </c>
      <c r="P138" s="37">
        <f t="shared" si="8"/>
        <v>5.5016181229773462</v>
      </c>
      <c r="Q138" s="19">
        <f t="shared" si="0"/>
        <v>290</v>
      </c>
      <c r="R138" s="37">
        <f t="shared" si="9"/>
        <v>93.851132686084142</v>
      </c>
      <c r="S138" s="26">
        <v>19</v>
      </c>
      <c r="T138" s="37">
        <f t="shared" si="10"/>
        <v>6.1488673139158578</v>
      </c>
      <c r="U138" s="18">
        <f t="shared" si="1"/>
        <v>309</v>
      </c>
      <c r="V138" s="17">
        <f t="shared" si="2"/>
        <v>100</v>
      </c>
      <c r="W138" s="39"/>
      <c r="X138" s="25">
        <v>486</v>
      </c>
      <c r="Y138" s="43">
        <f t="shared" si="11"/>
        <v>63.580246913580254</v>
      </c>
    </row>
    <row r="139" spans="2:25" ht="18" customHeight="1">
      <c r="B139" s="123" t="s">
        <v>5</v>
      </c>
      <c r="C139" s="125"/>
      <c r="D139" s="104" t="s">
        <v>107</v>
      </c>
      <c r="E139" s="98" t="s">
        <v>27</v>
      </c>
      <c r="F139" s="4"/>
      <c r="G139" s="25">
        <v>72</v>
      </c>
      <c r="H139" s="37">
        <f t="shared" si="4"/>
        <v>22.085889570552148</v>
      </c>
      <c r="I139" s="26">
        <v>177</v>
      </c>
      <c r="J139" s="37">
        <f t="shared" si="5"/>
        <v>54.29447852760736</v>
      </c>
      <c r="K139" s="26">
        <v>28</v>
      </c>
      <c r="L139" s="37">
        <f t="shared" si="6"/>
        <v>8.5889570552147241</v>
      </c>
      <c r="M139" s="26">
        <v>24</v>
      </c>
      <c r="N139" s="37">
        <f t="shared" si="7"/>
        <v>7.3619631901840492</v>
      </c>
      <c r="O139" s="26">
        <v>14</v>
      </c>
      <c r="P139" s="37">
        <f t="shared" si="8"/>
        <v>4.294478527607362</v>
      </c>
      <c r="Q139" s="19">
        <f t="shared" si="0"/>
        <v>315</v>
      </c>
      <c r="R139" s="37">
        <f t="shared" si="9"/>
        <v>96.625766871165638</v>
      </c>
      <c r="S139" s="26">
        <v>11</v>
      </c>
      <c r="T139" s="37">
        <f t="shared" si="10"/>
        <v>3.3742331288343559</v>
      </c>
      <c r="U139" s="18">
        <f t="shared" si="1"/>
        <v>326</v>
      </c>
      <c r="V139" s="17">
        <f t="shared" si="2"/>
        <v>100</v>
      </c>
      <c r="W139" s="39"/>
      <c r="X139" s="25">
        <v>524</v>
      </c>
      <c r="Y139" s="43">
        <f t="shared" si="11"/>
        <v>62.213740458015266</v>
      </c>
    </row>
    <row r="140" spans="2:25" ht="18" customHeight="1">
      <c r="B140" s="123" t="s">
        <v>5</v>
      </c>
      <c r="C140" s="125"/>
      <c r="D140" s="104" t="s">
        <v>107</v>
      </c>
      <c r="E140" s="98" t="s">
        <v>28</v>
      </c>
      <c r="F140" s="4"/>
      <c r="G140" s="25">
        <v>57</v>
      </c>
      <c r="H140" s="37">
        <f t="shared" si="4"/>
        <v>18.627450980392158</v>
      </c>
      <c r="I140" s="26">
        <v>179</v>
      </c>
      <c r="J140" s="37">
        <f t="shared" si="5"/>
        <v>58.496732026143796</v>
      </c>
      <c r="K140" s="26">
        <v>25</v>
      </c>
      <c r="L140" s="37">
        <f t="shared" si="6"/>
        <v>8.1699346405228752</v>
      </c>
      <c r="M140" s="26">
        <v>10</v>
      </c>
      <c r="N140" s="37">
        <f t="shared" si="7"/>
        <v>3.2679738562091507</v>
      </c>
      <c r="O140" s="26">
        <v>22</v>
      </c>
      <c r="P140" s="37">
        <f t="shared" si="8"/>
        <v>7.18954248366013</v>
      </c>
      <c r="Q140" s="19">
        <f t="shared" si="0"/>
        <v>293</v>
      </c>
      <c r="R140" s="37">
        <f t="shared" si="9"/>
        <v>95.751633986928113</v>
      </c>
      <c r="S140" s="26">
        <v>13</v>
      </c>
      <c r="T140" s="37">
        <f t="shared" si="10"/>
        <v>4.2483660130718954</v>
      </c>
      <c r="U140" s="18">
        <f t="shared" si="1"/>
        <v>306</v>
      </c>
      <c r="V140" s="17">
        <f t="shared" si="2"/>
        <v>100.00000000000001</v>
      </c>
      <c r="W140" s="39"/>
      <c r="X140" s="25">
        <v>524</v>
      </c>
      <c r="Y140" s="43">
        <f t="shared" si="11"/>
        <v>58.396946564885496</v>
      </c>
    </row>
    <row r="141" spans="2:25" ht="18" customHeight="1">
      <c r="B141" s="123" t="s">
        <v>5</v>
      </c>
      <c r="C141" s="125"/>
      <c r="D141" s="104" t="s">
        <v>108</v>
      </c>
      <c r="E141" s="98" t="s">
        <v>27</v>
      </c>
      <c r="F141" s="4"/>
      <c r="G141" s="25">
        <v>95</v>
      </c>
      <c r="H141" s="37">
        <f t="shared" si="4"/>
        <v>24.23469387755102</v>
      </c>
      <c r="I141" s="26">
        <v>203</v>
      </c>
      <c r="J141" s="37">
        <f t="shared" si="5"/>
        <v>51.785714285714292</v>
      </c>
      <c r="K141" s="26">
        <v>44</v>
      </c>
      <c r="L141" s="37">
        <f t="shared" si="6"/>
        <v>11.224489795918368</v>
      </c>
      <c r="M141" s="26">
        <v>12</v>
      </c>
      <c r="N141" s="37">
        <f t="shared" si="7"/>
        <v>3.0612244897959182</v>
      </c>
      <c r="O141" s="26">
        <v>24</v>
      </c>
      <c r="P141" s="37">
        <f t="shared" si="8"/>
        <v>6.1224489795918364</v>
      </c>
      <c r="Q141" s="19">
        <f t="shared" si="0"/>
        <v>378</v>
      </c>
      <c r="R141" s="37">
        <f t="shared" si="9"/>
        <v>96.428571428571431</v>
      </c>
      <c r="S141" s="26">
        <v>14</v>
      </c>
      <c r="T141" s="37">
        <f t="shared" si="10"/>
        <v>3.5714285714285712</v>
      </c>
      <c r="U141" s="18">
        <f t="shared" si="1"/>
        <v>392</v>
      </c>
      <c r="V141" s="17">
        <f t="shared" si="2"/>
        <v>100</v>
      </c>
      <c r="W141" s="39"/>
      <c r="X141" s="25">
        <v>654</v>
      </c>
      <c r="Y141" s="43">
        <f t="shared" si="11"/>
        <v>59.938837920489298</v>
      </c>
    </row>
    <row r="142" spans="2:25" ht="18" customHeight="1">
      <c r="B142" s="123" t="s">
        <v>5</v>
      </c>
      <c r="C142" s="125"/>
      <c r="D142" s="104" t="s">
        <v>108</v>
      </c>
      <c r="E142" s="98" t="s">
        <v>28</v>
      </c>
      <c r="F142" s="4"/>
      <c r="G142" s="25">
        <v>81</v>
      </c>
      <c r="H142" s="37">
        <f t="shared" si="4"/>
        <v>20</v>
      </c>
      <c r="I142" s="26">
        <v>232</v>
      </c>
      <c r="J142" s="37">
        <f t="shared" si="5"/>
        <v>57.283950617283949</v>
      </c>
      <c r="K142" s="26">
        <v>34</v>
      </c>
      <c r="L142" s="37">
        <f t="shared" si="6"/>
        <v>8.3950617283950617</v>
      </c>
      <c r="M142" s="26">
        <v>16</v>
      </c>
      <c r="N142" s="37">
        <f t="shared" si="7"/>
        <v>3.9506172839506171</v>
      </c>
      <c r="O142" s="26">
        <v>26</v>
      </c>
      <c r="P142" s="37">
        <f t="shared" si="8"/>
        <v>6.4197530864197532</v>
      </c>
      <c r="Q142" s="19">
        <f t="shared" si="0"/>
        <v>389</v>
      </c>
      <c r="R142" s="37">
        <f t="shared" si="9"/>
        <v>96.049382716049379</v>
      </c>
      <c r="S142" s="26">
        <v>16</v>
      </c>
      <c r="T142" s="37">
        <f t="shared" si="10"/>
        <v>3.9506172839506171</v>
      </c>
      <c r="U142" s="18">
        <f t="shared" si="1"/>
        <v>405</v>
      </c>
      <c r="V142" s="17">
        <f t="shared" si="2"/>
        <v>100</v>
      </c>
      <c r="W142" s="39"/>
      <c r="X142" s="25">
        <v>653</v>
      </c>
      <c r="Y142" s="43">
        <f t="shared" si="11"/>
        <v>62.021439509954057</v>
      </c>
    </row>
    <row r="143" spans="2:25" ht="18" customHeight="1">
      <c r="B143" s="123" t="s">
        <v>5</v>
      </c>
      <c r="C143" s="125"/>
      <c r="D143" s="104" t="s">
        <v>109</v>
      </c>
      <c r="E143" s="98" t="s">
        <v>27</v>
      </c>
      <c r="F143" s="4"/>
      <c r="G143" s="25">
        <v>65</v>
      </c>
      <c r="H143" s="37">
        <f t="shared" si="4"/>
        <v>16.497461928934008</v>
      </c>
      <c r="I143" s="26">
        <v>238</v>
      </c>
      <c r="J143" s="37">
        <f t="shared" si="5"/>
        <v>60.406091370558379</v>
      </c>
      <c r="K143" s="26">
        <v>31</v>
      </c>
      <c r="L143" s="37">
        <f t="shared" si="6"/>
        <v>7.8680203045685282</v>
      </c>
      <c r="M143" s="26">
        <v>14</v>
      </c>
      <c r="N143" s="37">
        <f t="shared" si="7"/>
        <v>3.5532994923857872</v>
      </c>
      <c r="O143" s="26">
        <v>26</v>
      </c>
      <c r="P143" s="37">
        <f t="shared" si="8"/>
        <v>6.5989847715736047</v>
      </c>
      <c r="Q143" s="19">
        <f t="shared" si="0"/>
        <v>374</v>
      </c>
      <c r="R143" s="37">
        <f t="shared" si="9"/>
        <v>94.923857868020306</v>
      </c>
      <c r="S143" s="26">
        <v>20</v>
      </c>
      <c r="T143" s="37">
        <f t="shared" si="10"/>
        <v>5.0761421319796955</v>
      </c>
      <c r="U143" s="18">
        <f t="shared" si="1"/>
        <v>394</v>
      </c>
      <c r="V143" s="17">
        <f t="shared" si="2"/>
        <v>100</v>
      </c>
      <c r="W143" s="39"/>
      <c r="X143" s="25">
        <v>571</v>
      </c>
      <c r="Y143" s="43">
        <f t="shared" si="11"/>
        <v>69.001751313485116</v>
      </c>
    </row>
    <row r="144" spans="2:25" ht="18" customHeight="1">
      <c r="B144" s="123" t="s">
        <v>5</v>
      </c>
      <c r="C144" s="125"/>
      <c r="D144" s="104" t="s">
        <v>109</v>
      </c>
      <c r="E144" s="98" t="s">
        <v>28</v>
      </c>
      <c r="F144" s="4"/>
      <c r="G144" s="25">
        <v>63</v>
      </c>
      <c r="H144" s="37">
        <f t="shared" si="4"/>
        <v>16.40625</v>
      </c>
      <c r="I144" s="26">
        <v>207</v>
      </c>
      <c r="J144" s="37">
        <f t="shared" si="5"/>
        <v>53.90625</v>
      </c>
      <c r="K144" s="26">
        <v>54</v>
      </c>
      <c r="L144" s="37">
        <f t="shared" si="6"/>
        <v>14.0625</v>
      </c>
      <c r="M144" s="26">
        <v>14</v>
      </c>
      <c r="N144" s="37">
        <f t="shared" si="7"/>
        <v>3.6458333333333335</v>
      </c>
      <c r="O144" s="26">
        <v>32</v>
      </c>
      <c r="P144" s="37">
        <f t="shared" si="8"/>
        <v>8.3333333333333321</v>
      </c>
      <c r="Q144" s="19">
        <f t="shared" si="0"/>
        <v>370</v>
      </c>
      <c r="R144" s="37">
        <f t="shared" si="9"/>
        <v>96.354166666666657</v>
      </c>
      <c r="S144" s="26">
        <v>14</v>
      </c>
      <c r="T144" s="37">
        <f t="shared" si="10"/>
        <v>3.6458333333333335</v>
      </c>
      <c r="U144" s="18">
        <f t="shared" si="1"/>
        <v>384</v>
      </c>
      <c r="V144" s="17">
        <f t="shared" si="2"/>
        <v>99.999999999999986</v>
      </c>
      <c r="W144" s="39"/>
      <c r="X144" s="25">
        <v>571</v>
      </c>
      <c r="Y144" s="43">
        <f t="shared" si="11"/>
        <v>67.250437828371275</v>
      </c>
    </row>
    <row r="145" spans="2:25" ht="18" customHeight="1">
      <c r="B145" s="123" t="s">
        <v>5</v>
      </c>
      <c r="C145" s="125"/>
      <c r="D145" s="104" t="s">
        <v>110</v>
      </c>
      <c r="E145" s="98" t="s">
        <v>27</v>
      </c>
      <c r="F145" s="4"/>
      <c r="G145" s="25">
        <v>90</v>
      </c>
      <c r="H145" s="37">
        <f t="shared" si="4"/>
        <v>27.27272727272727</v>
      </c>
      <c r="I145" s="26">
        <v>167</v>
      </c>
      <c r="J145" s="37">
        <f t="shared" si="5"/>
        <v>50.606060606060609</v>
      </c>
      <c r="K145" s="26">
        <v>41</v>
      </c>
      <c r="L145" s="37">
        <f t="shared" si="6"/>
        <v>12.424242424242424</v>
      </c>
      <c r="M145" s="26">
        <v>14</v>
      </c>
      <c r="N145" s="37">
        <f t="shared" si="7"/>
        <v>4.2424242424242431</v>
      </c>
      <c r="O145" s="26">
        <v>18</v>
      </c>
      <c r="P145" s="37">
        <f t="shared" si="8"/>
        <v>5.4545454545454541</v>
      </c>
      <c r="Q145" s="19">
        <f t="shared" si="0"/>
        <v>330</v>
      </c>
      <c r="R145" s="37">
        <f t="shared" si="9"/>
        <v>100</v>
      </c>
      <c r="S145" s="26">
        <v>0</v>
      </c>
      <c r="T145" s="37">
        <f t="shared" si="10"/>
        <v>0</v>
      </c>
      <c r="U145" s="18">
        <f t="shared" si="1"/>
        <v>330</v>
      </c>
      <c r="V145" s="17">
        <f t="shared" si="2"/>
        <v>100</v>
      </c>
      <c r="W145" s="39"/>
      <c r="X145" s="25">
        <v>548</v>
      </c>
      <c r="Y145" s="43">
        <f t="shared" si="11"/>
        <v>60.21897810218978</v>
      </c>
    </row>
    <row r="146" spans="2:25" ht="18" customHeight="1">
      <c r="B146" s="123" t="s">
        <v>5</v>
      </c>
      <c r="C146" s="125"/>
      <c r="D146" s="102" t="s">
        <v>110</v>
      </c>
      <c r="E146" s="96" t="s">
        <v>28</v>
      </c>
      <c r="F146" s="4"/>
      <c r="G146" s="18">
        <v>85</v>
      </c>
      <c r="H146" s="37">
        <f t="shared" si="4"/>
        <v>24.285714285714285</v>
      </c>
      <c r="I146" s="19">
        <v>180</v>
      </c>
      <c r="J146" s="37">
        <f t="shared" si="5"/>
        <v>51.428571428571423</v>
      </c>
      <c r="K146" s="19">
        <v>33</v>
      </c>
      <c r="L146" s="37">
        <f t="shared" si="6"/>
        <v>9.4285714285714288</v>
      </c>
      <c r="M146" s="19">
        <v>11</v>
      </c>
      <c r="N146" s="37">
        <f t="shared" si="7"/>
        <v>3.1428571428571432</v>
      </c>
      <c r="O146" s="19">
        <v>20</v>
      </c>
      <c r="P146" s="37">
        <f t="shared" si="8"/>
        <v>5.7142857142857144</v>
      </c>
      <c r="Q146" s="19">
        <f t="shared" si="0"/>
        <v>329</v>
      </c>
      <c r="R146" s="37">
        <f t="shared" si="9"/>
        <v>94</v>
      </c>
      <c r="S146" s="19">
        <v>21</v>
      </c>
      <c r="T146" s="37">
        <f t="shared" si="10"/>
        <v>6</v>
      </c>
      <c r="U146" s="18">
        <f t="shared" si="1"/>
        <v>350</v>
      </c>
      <c r="V146" s="17">
        <f t="shared" si="2"/>
        <v>100</v>
      </c>
      <c r="W146" s="39"/>
      <c r="X146" s="18">
        <v>547</v>
      </c>
      <c r="Y146" s="40">
        <f t="shared" si="11"/>
        <v>63.985374771480807</v>
      </c>
    </row>
    <row r="147" spans="2:25" ht="18" customHeight="1">
      <c r="B147" s="129" t="s">
        <v>5</v>
      </c>
      <c r="C147" s="130"/>
      <c r="D147" s="103" t="s">
        <v>110</v>
      </c>
      <c r="E147" s="97" t="s">
        <v>29</v>
      </c>
      <c r="F147" s="4"/>
      <c r="G147" s="20">
        <v>68</v>
      </c>
      <c r="H147" s="41">
        <f t="shared" si="4"/>
        <v>20.543806646525681</v>
      </c>
      <c r="I147" s="21">
        <v>186</v>
      </c>
      <c r="J147" s="41">
        <f t="shared" si="5"/>
        <v>56.19335347432024</v>
      </c>
      <c r="K147" s="21">
        <v>27</v>
      </c>
      <c r="L147" s="41">
        <f t="shared" si="6"/>
        <v>8.1570996978851973</v>
      </c>
      <c r="M147" s="21">
        <v>13</v>
      </c>
      <c r="N147" s="41">
        <f t="shared" si="7"/>
        <v>3.9274924471299091</v>
      </c>
      <c r="O147" s="21">
        <v>18</v>
      </c>
      <c r="P147" s="41">
        <f t="shared" si="8"/>
        <v>5.4380664652567976</v>
      </c>
      <c r="Q147" s="22">
        <f t="shared" si="0"/>
        <v>312</v>
      </c>
      <c r="R147" s="41">
        <f t="shared" si="9"/>
        <v>94.259818731117832</v>
      </c>
      <c r="S147" s="21">
        <v>19</v>
      </c>
      <c r="T147" s="41">
        <f t="shared" si="10"/>
        <v>5.7401812688821749</v>
      </c>
      <c r="U147" s="23">
        <f t="shared" si="1"/>
        <v>331</v>
      </c>
      <c r="V147" s="24">
        <f t="shared" si="2"/>
        <v>100</v>
      </c>
      <c r="W147" s="39"/>
      <c r="X147" s="20">
        <v>547</v>
      </c>
      <c r="Y147" s="42">
        <f t="shared" si="11"/>
        <v>60.511882998171849</v>
      </c>
    </row>
    <row r="148" spans="2:25" ht="18" customHeight="1">
      <c r="B148" s="123" t="s">
        <v>5</v>
      </c>
      <c r="C148" s="125"/>
      <c r="D148" s="104" t="s">
        <v>111</v>
      </c>
      <c r="E148" s="98" t="s">
        <v>27</v>
      </c>
      <c r="F148" s="4"/>
      <c r="G148" s="25">
        <v>59</v>
      </c>
      <c r="H148" s="37">
        <f t="shared" si="4"/>
        <v>16.120218579234972</v>
      </c>
      <c r="I148" s="26">
        <v>224</v>
      </c>
      <c r="J148" s="37">
        <f t="shared" si="5"/>
        <v>61.202185792349731</v>
      </c>
      <c r="K148" s="26">
        <v>29</v>
      </c>
      <c r="L148" s="37">
        <f t="shared" si="6"/>
        <v>7.9234972677595632</v>
      </c>
      <c r="M148" s="26">
        <v>15</v>
      </c>
      <c r="N148" s="37">
        <f t="shared" si="7"/>
        <v>4.0983606557377046</v>
      </c>
      <c r="O148" s="26">
        <v>22</v>
      </c>
      <c r="P148" s="37">
        <f t="shared" si="8"/>
        <v>6.0109289617486334</v>
      </c>
      <c r="Q148" s="19">
        <f t="shared" si="0"/>
        <v>349</v>
      </c>
      <c r="R148" s="37">
        <f t="shared" si="9"/>
        <v>95.355191256830594</v>
      </c>
      <c r="S148" s="26">
        <v>17</v>
      </c>
      <c r="T148" s="37">
        <f t="shared" si="10"/>
        <v>4.6448087431693992</v>
      </c>
      <c r="U148" s="18">
        <f t="shared" si="1"/>
        <v>366</v>
      </c>
      <c r="V148" s="17">
        <f t="shared" si="2"/>
        <v>100</v>
      </c>
      <c r="W148" s="39"/>
      <c r="X148" s="25">
        <v>528</v>
      </c>
      <c r="Y148" s="43">
        <f t="shared" si="11"/>
        <v>69.318181818181827</v>
      </c>
    </row>
    <row r="149" spans="2:25" ht="18" customHeight="1">
      <c r="B149" s="123" t="s">
        <v>5</v>
      </c>
      <c r="C149" s="125"/>
      <c r="D149" s="104" t="s">
        <v>112</v>
      </c>
      <c r="E149" s="98" t="s">
        <v>28</v>
      </c>
      <c r="F149" s="4"/>
      <c r="G149" s="25">
        <v>75</v>
      </c>
      <c r="H149" s="37">
        <f t="shared" si="4"/>
        <v>20.891364902506965</v>
      </c>
      <c r="I149" s="26">
        <v>202</v>
      </c>
      <c r="J149" s="37">
        <f t="shared" si="5"/>
        <v>56.267409470752092</v>
      </c>
      <c r="K149" s="26">
        <v>41</v>
      </c>
      <c r="L149" s="37">
        <f t="shared" si="6"/>
        <v>11.420612813370473</v>
      </c>
      <c r="M149" s="26">
        <v>8</v>
      </c>
      <c r="N149" s="37">
        <f t="shared" si="7"/>
        <v>2.2284122562674096</v>
      </c>
      <c r="O149" s="26">
        <v>18</v>
      </c>
      <c r="P149" s="37">
        <f t="shared" si="8"/>
        <v>5.0139275766016711</v>
      </c>
      <c r="Q149" s="19">
        <f t="shared" si="0"/>
        <v>344</v>
      </c>
      <c r="R149" s="37">
        <f t="shared" si="9"/>
        <v>95.82172701949861</v>
      </c>
      <c r="S149" s="26">
        <v>15</v>
      </c>
      <c r="T149" s="37">
        <f t="shared" si="10"/>
        <v>4.1782729805013927</v>
      </c>
      <c r="U149" s="18">
        <f t="shared" si="1"/>
        <v>359</v>
      </c>
      <c r="V149" s="17">
        <f t="shared" si="2"/>
        <v>100</v>
      </c>
      <c r="W149" s="39"/>
      <c r="X149" s="25">
        <v>528</v>
      </c>
      <c r="Y149" s="43">
        <f t="shared" si="11"/>
        <v>67.992424242424249</v>
      </c>
    </row>
    <row r="150" spans="2:25" ht="18" customHeight="1">
      <c r="B150" s="123" t="s">
        <v>5</v>
      </c>
      <c r="C150" s="125"/>
      <c r="D150" s="102" t="s">
        <v>113</v>
      </c>
      <c r="E150" s="96" t="s">
        <v>27</v>
      </c>
      <c r="F150" s="4"/>
      <c r="G150" s="18">
        <v>63</v>
      </c>
      <c r="H150" s="37">
        <f t="shared" si="4"/>
        <v>18.584070796460178</v>
      </c>
      <c r="I150" s="19">
        <v>184</v>
      </c>
      <c r="J150" s="37">
        <f t="shared" si="5"/>
        <v>54.277286135693217</v>
      </c>
      <c r="K150" s="19">
        <v>33</v>
      </c>
      <c r="L150" s="37">
        <f t="shared" si="6"/>
        <v>9.7345132743362832</v>
      </c>
      <c r="M150" s="19">
        <v>10</v>
      </c>
      <c r="N150" s="37">
        <f t="shared" si="7"/>
        <v>2.9498525073746311</v>
      </c>
      <c r="O150" s="19">
        <v>28</v>
      </c>
      <c r="P150" s="37">
        <f t="shared" si="8"/>
        <v>8.2595870206489668</v>
      </c>
      <c r="Q150" s="19">
        <f t="shared" si="0"/>
        <v>318</v>
      </c>
      <c r="R150" s="37">
        <f t="shared" si="9"/>
        <v>93.805309734513273</v>
      </c>
      <c r="S150" s="19">
        <v>21</v>
      </c>
      <c r="T150" s="37">
        <f t="shared" si="10"/>
        <v>6.1946902654867255</v>
      </c>
      <c r="U150" s="18">
        <f t="shared" si="1"/>
        <v>339</v>
      </c>
      <c r="V150" s="17">
        <f t="shared" si="2"/>
        <v>100</v>
      </c>
      <c r="W150" s="39"/>
      <c r="X150" s="18">
        <v>496</v>
      </c>
      <c r="Y150" s="40">
        <f t="shared" si="11"/>
        <v>68.346774193548384</v>
      </c>
    </row>
    <row r="151" spans="2:25" ht="18" customHeight="1">
      <c r="B151" s="123" t="s">
        <v>5</v>
      </c>
      <c r="C151" s="125"/>
      <c r="D151" s="104" t="s">
        <v>113</v>
      </c>
      <c r="E151" s="98" t="s">
        <v>28</v>
      </c>
      <c r="F151" s="4"/>
      <c r="G151" s="25">
        <v>88</v>
      </c>
      <c r="H151" s="37">
        <f t="shared" si="4"/>
        <v>25.507246376811594</v>
      </c>
      <c r="I151" s="26">
        <v>171</v>
      </c>
      <c r="J151" s="37">
        <f t="shared" si="5"/>
        <v>49.565217391304351</v>
      </c>
      <c r="K151" s="26">
        <v>34</v>
      </c>
      <c r="L151" s="37">
        <f t="shared" si="6"/>
        <v>9.8550724637681171</v>
      </c>
      <c r="M151" s="26">
        <v>15</v>
      </c>
      <c r="N151" s="37">
        <f t="shared" si="7"/>
        <v>4.3478260869565215</v>
      </c>
      <c r="O151" s="26">
        <v>19</v>
      </c>
      <c r="P151" s="37">
        <f t="shared" si="8"/>
        <v>5.5072463768115938</v>
      </c>
      <c r="Q151" s="19">
        <f t="shared" si="0"/>
        <v>327</v>
      </c>
      <c r="R151" s="37">
        <f t="shared" si="9"/>
        <v>94.782608695652172</v>
      </c>
      <c r="S151" s="26">
        <v>18</v>
      </c>
      <c r="T151" s="37">
        <f t="shared" si="10"/>
        <v>5.2173913043478262</v>
      </c>
      <c r="U151" s="18">
        <f t="shared" si="1"/>
        <v>345</v>
      </c>
      <c r="V151" s="17">
        <f t="shared" si="2"/>
        <v>100</v>
      </c>
      <c r="W151" s="39"/>
      <c r="X151" s="25">
        <v>496</v>
      </c>
      <c r="Y151" s="43">
        <f t="shared" si="11"/>
        <v>69.556451612903231</v>
      </c>
    </row>
    <row r="152" spans="2:25" ht="18" customHeight="1">
      <c r="B152" s="123" t="s">
        <v>5</v>
      </c>
      <c r="C152" s="125"/>
      <c r="D152" s="104" t="s">
        <v>114</v>
      </c>
      <c r="E152" s="98" t="s">
        <v>27</v>
      </c>
      <c r="F152" s="4"/>
      <c r="G152" s="25">
        <v>60</v>
      </c>
      <c r="H152" s="37">
        <f t="shared" si="4"/>
        <v>17.595307917888565</v>
      </c>
      <c r="I152" s="26">
        <v>224</v>
      </c>
      <c r="J152" s="37">
        <f t="shared" si="5"/>
        <v>65.689149560117301</v>
      </c>
      <c r="K152" s="26">
        <v>26</v>
      </c>
      <c r="L152" s="37">
        <f t="shared" si="6"/>
        <v>7.6246334310850443</v>
      </c>
      <c r="M152" s="26">
        <v>7</v>
      </c>
      <c r="N152" s="37">
        <f t="shared" si="7"/>
        <v>2.0527859237536656</v>
      </c>
      <c r="O152" s="26">
        <v>12</v>
      </c>
      <c r="P152" s="37">
        <f t="shared" si="8"/>
        <v>3.519061583577713</v>
      </c>
      <c r="Q152" s="19">
        <f t="shared" si="0"/>
        <v>329</v>
      </c>
      <c r="R152" s="37">
        <f t="shared" si="9"/>
        <v>96.480938416422291</v>
      </c>
      <c r="S152" s="26">
        <v>12</v>
      </c>
      <c r="T152" s="37">
        <f t="shared" si="10"/>
        <v>3.519061583577713</v>
      </c>
      <c r="U152" s="18">
        <f t="shared" si="1"/>
        <v>341</v>
      </c>
      <c r="V152" s="17">
        <f t="shared" si="2"/>
        <v>100</v>
      </c>
      <c r="W152" s="39"/>
      <c r="X152" s="25">
        <v>560</v>
      </c>
      <c r="Y152" s="43">
        <f t="shared" si="11"/>
        <v>60.892857142857139</v>
      </c>
    </row>
    <row r="153" spans="2:25" ht="18" customHeight="1">
      <c r="B153" s="123" t="s">
        <v>5</v>
      </c>
      <c r="C153" s="125"/>
      <c r="D153" s="104" t="s">
        <v>114</v>
      </c>
      <c r="E153" s="98" t="s">
        <v>28</v>
      </c>
      <c r="F153" s="4"/>
      <c r="G153" s="25">
        <v>61</v>
      </c>
      <c r="H153" s="37">
        <f t="shared" si="4"/>
        <v>17.280453257790366</v>
      </c>
      <c r="I153" s="26">
        <v>214</v>
      </c>
      <c r="J153" s="37">
        <f t="shared" si="5"/>
        <v>60.623229461756381</v>
      </c>
      <c r="K153" s="26">
        <v>29</v>
      </c>
      <c r="L153" s="37">
        <f t="shared" si="6"/>
        <v>8.2152974504249308</v>
      </c>
      <c r="M153" s="26">
        <v>14</v>
      </c>
      <c r="N153" s="37">
        <f t="shared" si="7"/>
        <v>3.9660056657223794</v>
      </c>
      <c r="O153" s="26">
        <v>16</v>
      </c>
      <c r="P153" s="37">
        <f t="shared" si="8"/>
        <v>4.5325779036827196</v>
      </c>
      <c r="Q153" s="19">
        <f t="shared" si="0"/>
        <v>334</v>
      </c>
      <c r="R153" s="37">
        <f t="shared" si="9"/>
        <v>94.617563739376777</v>
      </c>
      <c r="S153" s="26">
        <v>19</v>
      </c>
      <c r="T153" s="37">
        <f t="shared" si="10"/>
        <v>5.382436260623229</v>
      </c>
      <c r="U153" s="18">
        <f t="shared" si="1"/>
        <v>353</v>
      </c>
      <c r="V153" s="17">
        <f t="shared" si="2"/>
        <v>100</v>
      </c>
      <c r="W153" s="39"/>
      <c r="X153" s="25">
        <v>559</v>
      </c>
      <c r="Y153" s="43">
        <f t="shared" si="11"/>
        <v>63.148479427549198</v>
      </c>
    </row>
    <row r="154" spans="2:25" ht="18" customHeight="1">
      <c r="B154" s="123" t="s">
        <v>5</v>
      </c>
      <c r="C154" s="125"/>
      <c r="D154" s="104" t="s">
        <v>115</v>
      </c>
      <c r="E154" s="98" t="s">
        <v>27</v>
      </c>
      <c r="F154" s="4"/>
      <c r="G154" s="25">
        <v>62</v>
      </c>
      <c r="H154" s="37">
        <f t="shared" si="4"/>
        <v>19.558359621451103</v>
      </c>
      <c r="I154" s="26">
        <v>185</v>
      </c>
      <c r="J154" s="37">
        <f t="shared" si="5"/>
        <v>58.359621451104104</v>
      </c>
      <c r="K154" s="26">
        <v>22</v>
      </c>
      <c r="L154" s="37">
        <f t="shared" si="6"/>
        <v>6.9400630914826493</v>
      </c>
      <c r="M154" s="26">
        <v>6</v>
      </c>
      <c r="N154" s="37">
        <f t="shared" si="7"/>
        <v>1.8927444794952681</v>
      </c>
      <c r="O154" s="26">
        <v>30</v>
      </c>
      <c r="P154" s="37">
        <f t="shared" si="8"/>
        <v>9.4637223974763405</v>
      </c>
      <c r="Q154" s="19">
        <f t="shared" si="0"/>
        <v>305</v>
      </c>
      <c r="R154" s="37">
        <f t="shared" si="9"/>
        <v>96.214511041009459</v>
      </c>
      <c r="S154" s="26">
        <v>12</v>
      </c>
      <c r="T154" s="37">
        <f t="shared" si="10"/>
        <v>3.7854889589905363</v>
      </c>
      <c r="U154" s="18">
        <f t="shared" si="1"/>
        <v>317</v>
      </c>
      <c r="V154" s="17">
        <f t="shared" si="2"/>
        <v>100</v>
      </c>
      <c r="W154" s="39"/>
      <c r="X154" s="25">
        <v>483</v>
      </c>
      <c r="Y154" s="43">
        <f t="shared" si="11"/>
        <v>65.631469979296071</v>
      </c>
    </row>
    <row r="155" spans="2:25" ht="18" customHeight="1">
      <c r="B155" s="123" t="s">
        <v>5</v>
      </c>
      <c r="C155" s="125"/>
      <c r="D155" s="104" t="s">
        <v>115</v>
      </c>
      <c r="E155" s="98" t="s">
        <v>28</v>
      </c>
      <c r="F155" s="4"/>
      <c r="G155" s="25">
        <v>62</v>
      </c>
      <c r="H155" s="37">
        <f t="shared" si="4"/>
        <v>18.674698795180721</v>
      </c>
      <c r="I155" s="26">
        <v>218</v>
      </c>
      <c r="J155" s="37">
        <f t="shared" si="5"/>
        <v>65.662650602409627</v>
      </c>
      <c r="K155" s="26">
        <v>18</v>
      </c>
      <c r="L155" s="37">
        <f t="shared" si="6"/>
        <v>5.4216867469879517</v>
      </c>
      <c r="M155" s="26">
        <v>6</v>
      </c>
      <c r="N155" s="37">
        <f t="shared" si="7"/>
        <v>1.8072289156626504</v>
      </c>
      <c r="O155" s="26">
        <v>22</v>
      </c>
      <c r="P155" s="37">
        <f t="shared" si="8"/>
        <v>6.6265060240963862</v>
      </c>
      <c r="Q155" s="19">
        <f t="shared" si="0"/>
        <v>326</v>
      </c>
      <c r="R155" s="37">
        <f t="shared" si="9"/>
        <v>98.192771084337352</v>
      </c>
      <c r="S155" s="26">
        <v>6</v>
      </c>
      <c r="T155" s="37">
        <f t="shared" si="10"/>
        <v>1.8072289156626504</v>
      </c>
      <c r="U155" s="18">
        <f t="shared" si="1"/>
        <v>332</v>
      </c>
      <c r="V155" s="17">
        <f t="shared" si="2"/>
        <v>100</v>
      </c>
      <c r="W155" s="39"/>
      <c r="X155" s="25">
        <v>482</v>
      </c>
      <c r="Y155" s="43">
        <f t="shared" si="11"/>
        <v>68.879668049792528</v>
      </c>
    </row>
    <row r="156" spans="2:25" ht="18" customHeight="1">
      <c r="B156" s="123" t="s">
        <v>5</v>
      </c>
      <c r="C156" s="125"/>
      <c r="D156" s="104" t="s">
        <v>116</v>
      </c>
      <c r="E156" s="98" t="s">
        <v>27</v>
      </c>
      <c r="F156" s="4"/>
      <c r="G156" s="25">
        <v>60</v>
      </c>
      <c r="H156" s="37">
        <f t="shared" si="4"/>
        <v>14.457831325301203</v>
      </c>
      <c r="I156" s="26">
        <v>249</v>
      </c>
      <c r="J156" s="37">
        <f t="shared" si="5"/>
        <v>60</v>
      </c>
      <c r="K156" s="26">
        <v>52</v>
      </c>
      <c r="L156" s="37">
        <f t="shared" si="6"/>
        <v>12.530120481927712</v>
      </c>
      <c r="M156" s="26">
        <v>15</v>
      </c>
      <c r="N156" s="37">
        <f t="shared" si="7"/>
        <v>3.6144578313253009</v>
      </c>
      <c r="O156" s="26">
        <v>29</v>
      </c>
      <c r="P156" s="37">
        <f t="shared" si="8"/>
        <v>6.9879518072289164</v>
      </c>
      <c r="Q156" s="19">
        <f t="shared" si="0"/>
        <v>405</v>
      </c>
      <c r="R156" s="37">
        <f t="shared" si="9"/>
        <v>97.590361445783131</v>
      </c>
      <c r="S156" s="26">
        <v>10</v>
      </c>
      <c r="T156" s="37">
        <f t="shared" si="10"/>
        <v>2.4096385542168677</v>
      </c>
      <c r="U156" s="18">
        <f t="shared" si="1"/>
        <v>415</v>
      </c>
      <c r="V156" s="17">
        <f t="shared" si="2"/>
        <v>100</v>
      </c>
      <c r="W156" s="39"/>
      <c r="X156" s="25">
        <v>564</v>
      </c>
      <c r="Y156" s="43">
        <f t="shared" si="11"/>
        <v>73.581560283687935</v>
      </c>
    </row>
    <row r="157" spans="2:25" ht="18" customHeight="1">
      <c r="B157" s="123" t="s">
        <v>5</v>
      </c>
      <c r="C157" s="125"/>
      <c r="D157" s="104" t="s">
        <v>116</v>
      </c>
      <c r="E157" s="98" t="s">
        <v>28</v>
      </c>
      <c r="F157" s="4"/>
      <c r="G157" s="25">
        <v>57</v>
      </c>
      <c r="H157" s="37">
        <f t="shared" si="4"/>
        <v>13.801452784503631</v>
      </c>
      <c r="I157" s="26">
        <v>246</v>
      </c>
      <c r="J157" s="37">
        <f t="shared" si="5"/>
        <v>59.564164648910413</v>
      </c>
      <c r="K157" s="26">
        <v>37</v>
      </c>
      <c r="L157" s="37">
        <f t="shared" si="6"/>
        <v>8.9588377723970947</v>
      </c>
      <c r="M157" s="26">
        <v>14</v>
      </c>
      <c r="N157" s="37">
        <f t="shared" si="7"/>
        <v>3.3898305084745761</v>
      </c>
      <c r="O157" s="26">
        <v>41</v>
      </c>
      <c r="P157" s="37">
        <f t="shared" si="8"/>
        <v>9.9273607748184016</v>
      </c>
      <c r="Q157" s="19">
        <f t="shared" si="0"/>
        <v>395</v>
      </c>
      <c r="R157" s="37">
        <f t="shared" si="9"/>
        <v>95.641646489104119</v>
      </c>
      <c r="S157" s="26">
        <v>18</v>
      </c>
      <c r="T157" s="37">
        <f t="shared" si="10"/>
        <v>4.3583535108958831</v>
      </c>
      <c r="U157" s="18">
        <f t="shared" si="1"/>
        <v>413</v>
      </c>
      <c r="V157" s="17">
        <f t="shared" si="2"/>
        <v>100</v>
      </c>
      <c r="W157" s="39"/>
      <c r="X157" s="25">
        <v>563</v>
      </c>
      <c r="Y157" s="43">
        <f t="shared" si="11"/>
        <v>73.357015985790412</v>
      </c>
    </row>
    <row r="158" spans="2:25" ht="18" customHeight="1">
      <c r="B158" s="123" t="s">
        <v>5</v>
      </c>
      <c r="C158" s="125"/>
      <c r="D158" s="104" t="s">
        <v>117</v>
      </c>
      <c r="E158" s="98" t="s">
        <v>27</v>
      </c>
      <c r="F158" s="4"/>
      <c r="G158" s="25">
        <v>42</v>
      </c>
      <c r="H158" s="37">
        <f t="shared" si="4"/>
        <v>11.76470588235294</v>
      </c>
      <c r="I158" s="26">
        <v>207</v>
      </c>
      <c r="J158" s="37">
        <f t="shared" si="5"/>
        <v>57.983193277310932</v>
      </c>
      <c r="K158" s="26">
        <v>29</v>
      </c>
      <c r="L158" s="37">
        <f t="shared" si="6"/>
        <v>8.1232492997198875</v>
      </c>
      <c r="M158" s="26">
        <v>23</v>
      </c>
      <c r="N158" s="37">
        <f t="shared" si="7"/>
        <v>6.4425770308123242</v>
      </c>
      <c r="O158" s="26">
        <v>42</v>
      </c>
      <c r="P158" s="37">
        <f t="shared" si="8"/>
        <v>11.76470588235294</v>
      </c>
      <c r="Q158" s="19">
        <f t="shared" si="0"/>
        <v>343</v>
      </c>
      <c r="R158" s="37">
        <f t="shared" si="9"/>
        <v>96.078431372549019</v>
      </c>
      <c r="S158" s="26">
        <v>14</v>
      </c>
      <c r="T158" s="37">
        <f t="shared" si="10"/>
        <v>3.9215686274509802</v>
      </c>
      <c r="U158" s="18">
        <f t="shared" si="1"/>
        <v>357</v>
      </c>
      <c r="V158" s="17">
        <f t="shared" si="2"/>
        <v>100</v>
      </c>
      <c r="W158" s="39"/>
      <c r="X158" s="25">
        <v>502</v>
      </c>
      <c r="Y158" s="43">
        <f t="shared" si="11"/>
        <v>71.115537848605584</v>
      </c>
    </row>
    <row r="159" spans="2:25" ht="18" customHeight="1">
      <c r="B159" s="123" t="s">
        <v>5</v>
      </c>
      <c r="C159" s="125"/>
      <c r="D159" s="104" t="s">
        <v>117</v>
      </c>
      <c r="E159" s="98" t="s">
        <v>28</v>
      </c>
      <c r="F159" s="4"/>
      <c r="G159" s="25">
        <v>46</v>
      </c>
      <c r="H159" s="37">
        <f t="shared" si="4"/>
        <v>13.031161473087819</v>
      </c>
      <c r="I159" s="26">
        <v>205</v>
      </c>
      <c r="J159" s="37">
        <f t="shared" si="5"/>
        <v>58.073654390934848</v>
      </c>
      <c r="K159" s="26">
        <v>31</v>
      </c>
      <c r="L159" s="37">
        <f t="shared" si="6"/>
        <v>8.7818696883852692</v>
      </c>
      <c r="M159" s="26">
        <v>11</v>
      </c>
      <c r="N159" s="37">
        <f t="shared" si="7"/>
        <v>3.1161473087818696</v>
      </c>
      <c r="O159" s="26">
        <v>41</v>
      </c>
      <c r="P159" s="37">
        <f t="shared" si="8"/>
        <v>11.614730878186968</v>
      </c>
      <c r="Q159" s="19">
        <f t="shared" si="0"/>
        <v>334</v>
      </c>
      <c r="R159" s="37">
        <f t="shared" si="9"/>
        <v>94.617563739376777</v>
      </c>
      <c r="S159" s="26">
        <v>19</v>
      </c>
      <c r="T159" s="37">
        <f t="shared" si="10"/>
        <v>5.382436260623229</v>
      </c>
      <c r="U159" s="18">
        <f t="shared" si="1"/>
        <v>353</v>
      </c>
      <c r="V159" s="17">
        <f t="shared" si="2"/>
        <v>100</v>
      </c>
      <c r="W159" s="39"/>
      <c r="X159" s="25">
        <v>502</v>
      </c>
      <c r="Y159" s="43">
        <f t="shared" si="11"/>
        <v>70.318725099601593</v>
      </c>
    </row>
    <row r="160" spans="2:25" ht="18" customHeight="1">
      <c r="B160" s="123" t="s">
        <v>5</v>
      </c>
      <c r="C160" s="125"/>
      <c r="D160" s="104" t="s">
        <v>118</v>
      </c>
      <c r="E160" s="98" t="s">
        <v>27</v>
      </c>
      <c r="F160" s="4"/>
      <c r="G160" s="25">
        <v>78</v>
      </c>
      <c r="H160" s="37">
        <f t="shared" si="4"/>
        <v>16.738197424892704</v>
      </c>
      <c r="I160" s="26">
        <v>308</v>
      </c>
      <c r="J160" s="37">
        <f t="shared" si="5"/>
        <v>66.094420600858371</v>
      </c>
      <c r="K160" s="26">
        <v>31</v>
      </c>
      <c r="L160" s="37">
        <f t="shared" si="6"/>
        <v>6.6523605150214591</v>
      </c>
      <c r="M160" s="26">
        <v>10</v>
      </c>
      <c r="N160" s="37">
        <f t="shared" si="7"/>
        <v>2.1459227467811157</v>
      </c>
      <c r="O160" s="26">
        <v>25</v>
      </c>
      <c r="P160" s="37">
        <f t="shared" si="8"/>
        <v>5.3648068669527902</v>
      </c>
      <c r="Q160" s="19">
        <f t="shared" si="0"/>
        <v>452</v>
      </c>
      <c r="R160" s="37">
        <f t="shared" si="9"/>
        <v>96.995708154506431</v>
      </c>
      <c r="S160" s="26">
        <v>14</v>
      </c>
      <c r="T160" s="37">
        <f t="shared" si="10"/>
        <v>3.0042918454935621</v>
      </c>
      <c r="U160" s="18">
        <f t="shared" si="1"/>
        <v>466</v>
      </c>
      <c r="V160" s="17">
        <f t="shared" si="2"/>
        <v>100</v>
      </c>
      <c r="W160" s="39"/>
      <c r="X160" s="25">
        <v>641</v>
      </c>
      <c r="Y160" s="43">
        <f t="shared" si="11"/>
        <v>72.698907956318251</v>
      </c>
    </row>
    <row r="161" spans="2:25" ht="18" customHeight="1">
      <c r="B161" s="123" t="s">
        <v>5</v>
      </c>
      <c r="C161" s="125"/>
      <c r="D161" s="104" t="s">
        <v>118</v>
      </c>
      <c r="E161" s="98" t="s">
        <v>28</v>
      </c>
      <c r="F161" s="4"/>
      <c r="G161" s="25">
        <v>67</v>
      </c>
      <c r="H161" s="37">
        <f t="shared" si="4"/>
        <v>14.502164502164502</v>
      </c>
      <c r="I161" s="26">
        <v>311</v>
      </c>
      <c r="J161" s="37">
        <f t="shared" si="5"/>
        <v>67.316017316017323</v>
      </c>
      <c r="K161" s="26">
        <v>37</v>
      </c>
      <c r="L161" s="37">
        <f t="shared" si="6"/>
        <v>8.0086580086580081</v>
      </c>
      <c r="M161" s="26">
        <v>15</v>
      </c>
      <c r="N161" s="37">
        <f t="shared" si="7"/>
        <v>3.2467532467532463</v>
      </c>
      <c r="O161" s="26">
        <v>22</v>
      </c>
      <c r="P161" s="37">
        <f t="shared" si="8"/>
        <v>4.7619047619047619</v>
      </c>
      <c r="Q161" s="19">
        <f t="shared" si="0"/>
        <v>452</v>
      </c>
      <c r="R161" s="37">
        <f t="shared" si="9"/>
        <v>97.835497835497833</v>
      </c>
      <c r="S161" s="26">
        <v>10</v>
      </c>
      <c r="T161" s="37">
        <f t="shared" si="10"/>
        <v>2.1645021645021645</v>
      </c>
      <c r="U161" s="18">
        <f t="shared" si="1"/>
        <v>462</v>
      </c>
      <c r="V161" s="17">
        <f t="shared" si="2"/>
        <v>100</v>
      </c>
      <c r="W161" s="39"/>
      <c r="X161" s="25">
        <v>640</v>
      </c>
      <c r="Y161" s="43">
        <f t="shared" si="11"/>
        <v>72.1875</v>
      </c>
    </row>
    <row r="162" spans="2:25" ht="18" customHeight="1">
      <c r="B162" s="123" t="s">
        <v>5</v>
      </c>
      <c r="C162" s="125"/>
      <c r="D162" s="104" t="s">
        <v>119</v>
      </c>
      <c r="E162" s="98" t="s">
        <v>27</v>
      </c>
      <c r="F162" s="4"/>
      <c r="G162" s="25">
        <v>77</v>
      </c>
      <c r="H162" s="37">
        <f t="shared" si="4"/>
        <v>20.424403183023873</v>
      </c>
      <c r="I162" s="26">
        <v>233</v>
      </c>
      <c r="J162" s="37">
        <f t="shared" si="5"/>
        <v>61.803713527851457</v>
      </c>
      <c r="K162" s="26">
        <v>29</v>
      </c>
      <c r="L162" s="37">
        <f t="shared" si="6"/>
        <v>7.6923076923076925</v>
      </c>
      <c r="M162" s="26">
        <v>9</v>
      </c>
      <c r="N162" s="37">
        <f t="shared" si="7"/>
        <v>2.3872679045092835</v>
      </c>
      <c r="O162" s="26">
        <v>17</v>
      </c>
      <c r="P162" s="37">
        <f t="shared" si="8"/>
        <v>4.5092838196286467</v>
      </c>
      <c r="Q162" s="19">
        <f t="shared" si="0"/>
        <v>365</v>
      </c>
      <c r="R162" s="37">
        <f t="shared" si="9"/>
        <v>96.816976127320956</v>
      </c>
      <c r="S162" s="26">
        <v>12</v>
      </c>
      <c r="T162" s="37">
        <f t="shared" si="10"/>
        <v>3.183023872679045</v>
      </c>
      <c r="U162" s="18">
        <f t="shared" si="1"/>
        <v>377</v>
      </c>
      <c r="V162" s="17">
        <f t="shared" si="2"/>
        <v>100</v>
      </c>
      <c r="W162" s="39"/>
      <c r="X162" s="25">
        <v>576</v>
      </c>
      <c r="Y162" s="43">
        <f t="shared" si="11"/>
        <v>65.451388888888886</v>
      </c>
    </row>
    <row r="163" spans="2:25" ht="18" customHeight="1">
      <c r="B163" s="123" t="s">
        <v>5</v>
      </c>
      <c r="C163" s="125"/>
      <c r="D163" s="104" t="s">
        <v>119</v>
      </c>
      <c r="E163" s="98" t="s">
        <v>28</v>
      </c>
      <c r="F163" s="4"/>
      <c r="G163" s="25">
        <v>76</v>
      </c>
      <c r="H163" s="37">
        <f t="shared" si="4"/>
        <v>20.87912087912088</v>
      </c>
      <c r="I163" s="26">
        <v>237</v>
      </c>
      <c r="J163" s="37">
        <f t="shared" si="5"/>
        <v>65.109890109890117</v>
      </c>
      <c r="K163" s="26">
        <v>20</v>
      </c>
      <c r="L163" s="37">
        <f t="shared" si="6"/>
        <v>5.4945054945054945</v>
      </c>
      <c r="M163" s="26">
        <v>9</v>
      </c>
      <c r="N163" s="37">
        <f t="shared" si="7"/>
        <v>2.4725274725274726</v>
      </c>
      <c r="O163" s="26">
        <v>13</v>
      </c>
      <c r="P163" s="37">
        <f t="shared" si="8"/>
        <v>3.5714285714285712</v>
      </c>
      <c r="Q163" s="19">
        <f t="shared" si="0"/>
        <v>355</v>
      </c>
      <c r="R163" s="37">
        <f t="shared" si="9"/>
        <v>97.527472527472526</v>
      </c>
      <c r="S163" s="26">
        <v>9</v>
      </c>
      <c r="T163" s="37">
        <f t="shared" si="10"/>
        <v>2.4725274725274726</v>
      </c>
      <c r="U163" s="18">
        <f t="shared" si="1"/>
        <v>364</v>
      </c>
      <c r="V163" s="17">
        <f t="shared" si="2"/>
        <v>100</v>
      </c>
      <c r="W163" s="39"/>
      <c r="X163" s="25">
        <v>576</v>
      </c>
      <c r="Y163" s="43">
        <f t="shared" si="11"/>
        <v>63.194444444444443</v>
      </c>
    </row>
    <row r="164" spans="2:25" ht="18" customHeight="1">
      <c r="B164" s="123" t="s">
        <v>5</v>
      </c>
      <c r="C164" s="125"/>
      <c r="D164" s="104" t="s">
        <v>119</v>
      </c>
      <c r="E164" s="98" t="s">
        <v>39</v>
      </c>
      <c r="F164" s="4"/>
      <c r="G164" s="25">
        <v>0</v>
      </c>
      <c r="H164" s="37">
        <f t="shared" si="4"/>
        <v>0</v>
      </c>
      <c r="I164" s="26">
        <v>5</v>
      </c>
      <c r="J164" s="37">
        <f t="shared" si="5"/>
        <v>62.5</v>
      </c>
      <c r="K164" s="26">
        <v>1</v>
      </c>
      <c r="L164" s="37">
        <f t="shared" si="6"/>
        <v>12.5</v>
      </c>
      <c r="M164" s="26">
        <v>0</v>
      </c>
      <c r="N164" s="37">
        <f t="shared" si="7"/>
        <v>0</v>
      </c>
      <c r="O164" s="26">
        <v>1</v>
      </c>
      <c r="P164" s="37">
        <f t="shared" si="8"/>
        <v>12.5</v>
      </c>
      <c r="Q164" s="19">
        <f t="shared" si="0"/>
        <v>7</v>
      </c>
      <c r="R164" s="37">
        <f t="shared" si="9"/>
        <v>87.5</v>
      </c>
      <c r="S164" s="26">
        <v>1</v>
      </c>
      <c r="T164" s="37">
        <f t="shared" si="10"/>
        <v>12.5</v>
      </c>
      <c r="U164" s="18">
        <f t="shared" si="1"/>
        <v>8</v>
      </c>
      <c r="V164" s="17">
        <f t="shared" si="2"/>
        <v>100</v>
      </c>
      <c r="W164" s="39"/>
      <c r="X164" s="25">
        <v>250</v>
      </c>
      <c r="Y164" s="43">
        <f t="shared" si="11"/>
        <v>3.2</v>
      </c>
    </row>
    <row r="165" spans="2:25" ht="18" customHeight="1">
      <c r="B165" s="123" t="s">
        <v>5</v>
      </c>
      <c r="C165" s="125"/>
      <c r="D165" s="104" t="s">
        <v>120</v>
      </c>
      <c r="E165" s="98" t="s">
        <v>27</v>
      </c>
      <c r="F165" s="4"/>
      <c r="G165" s="25">
        <v>72</v>
      </c>
      <c r="H165" s="37">
        <f t="shared" si="4"/>
        <v>16.143497757847534</v>
      </c>
      <c r="I165" s="26">
        <v>252</v>
      </c>
      <c r="J165" s="37">
        <f t="shared" si="5"/>
        <v>56.502242152466366</v>
      </c>
      <c r="K165" s="26">
        <v>43</v>
      </c>
      <c r="L165" s="37">
        <f t="shared" si="6"/>
        <v>9.6412556053811667</v>
      </c>
      <c r="M165" s="26">
        <v>23</v>
      </c>
      <c r="N165" s="37">
        <f t="shared" si="7"/>
        <v>5.1569506726457401</v>
      </c>
      <c r="O165" s="26">
        <v>29</v>
      </c>
      <c r="P165" s="37">
        <f t="shared" si="8"/>
        <v>6.5022421524663674</v>
      </c>
      <c r="Q165" s="19">
        <f t="shared" si="0"/>
        <v>419</v>
      </c>
      <c r="R165" s="37">
        <f t="shared" si="9"/>
        <v>93.946188340807183</v>
      </c>
      <c r="S165" s="26">
        <v>27</v>
      </c>
      <c r="T165" s="37">
        <f t="shared" si="10"/>
        <v>6.0538116591928253</v>
      </c>
      <c r="U165" s="18">
        <f t="shared" si="1"/>
        <v>446</v>
      </c>
      <c r="V165" s="17">
        <f t="shared" si="2"/>
        <v>100.00000000000001</v>
      </c>
      <c r="W165" s="39"/>
      <c r="X165" s="25">
        <v>660</v>
      </c>
      <c r="Y165" s="43">
        <f t="shared" si="11"/>
        <v>67.575757575757578</v>
      </c>
    </row>
    <row r="166" spans="2:25" ht="18" customHeight="1">
      <c r="B166" s="123" t="s">
        <v>5</v>
      </c>
      <c r="C166" s="125"/>
      <c r="D166" s="104" t="s">
        <v>120</v>
      </c>
      <c r="E166" s="98" t="s">
        <v>28</v>
      </c>
      <c r="F166" s="4"/>
      <c r="G166" s="25">
        <v>88</v>
      </c>
      <c r="H166" s="37">
        <f t="shared" si="4"/>
        <v>20.091324200913242</v>
      </c>
      <c r="I166" s="26">
        <v>259</v>
      </c>
      <c r="J166" s="37">
        <f t="shared" si="5"/>
        <v>59.1324200913242</v>
      </c>
      <c r="K166" s="26">
        <v>37</v>
      </c>
      <c r="L166" s="37">
        <f t="shared" si="6"/>
        <v>8.4474885844748862</v>
      </c>
      <c r="M166" s="26">
        <v>16</v>
      </c>
      <c r="N166" s="37">
        <f t="shared" si="7"/>
        <v>3.6529680365296802</v>
      </c>
      <c r="O166" s="26">
        <v>26</v>
      </c>
      <c r="P166" s="37">
        <f t="shared" si="8"/>
        <v>5.93607305936073</v>
      </c>
      <c r="Q166" s="19">
        <f t="shared" si="0"/>
        <v>426</v>
      </c>
      <c r="R166" s="37">
        <f t="shared" si="9"/>
        <v>97.260273972602747</v>
      </c>
      <c r="S166" s="26">
        <v>12</v>
      </c>
      <c r="T166" s="37">
        <f t="shared" si="10"/>
        <v>2.7397260273972601</v>
      </c>
      <c r="U166" s="18">
        <f t="shared" si="1"/>
        <v>438</v>
      </c>
      <c r="V166" s="17">
        <f t="shared" si="2"/>
        <v>100</v>
      </c>
      <c r="W166" s="39"/>
      <c r="X166" s="25">
        <v>659</v>
      </c>
      <c r="Y166" s="43">
        <f t="shared" si="11"/>
        <v>66.464339908952965</v>
      </c>
    </row>
    <row r="167" spans="2:25" ht="18" customHeight="1">
      <c r="B167" s="123" t="s">
        <v>5</v>
      </c>
      <c r="C167" s="125"/>
      <c r="D167" s="104" t="s">
        <v>121</v>
      </c>
      <c r="E167" s="98" t="s">
        <v>27</v>
      </c>
      <c r="F167" s="4"/>
      <c r="G167" s="25">
        <v>78</v>
      </c>
      <c r="H167" s="37">
        <f t="shared" si="4"/>
        <v>19.25925925925926</v>
      </c>
      <c r="I167" s="26">
        <v>234</v>
      </c>
      <c r="J167" s="37">
        <f t="shared" si="5"/>
        <v>57.777777777777771</v>
      </c>
      <c r="K167" s="26">
        <v>42</v>
      </c>
      <c r="L167" s="37">
        <f t="shared" si="6"/>
        <v>10.37037037037037</v>
      </c>
      <c r="M167" s="26">
        <v>13</v>
      </c>
      <c r="N167" s="37">
        <f t="shared" si="7"/>
        <v>3.2098765432098766</v>
      </c>
      <c r="O167" s="26">
        <v>26</v>
      </c>
      <c r="P167" s="37">
        <f t="shared" si="8"/>
        <v>6.4197530864197532</v>
      </c>
      <c r="Q167" s="19">
        <f t="shared" si="0"/>
        <v>393</v>
      </c>
      <c r="R167" s="37">
        <f t="shared" si="9"/>
        <v>97.037037037037038</v>
      </c>
      <c r="S167" s="26">
        <v>12</v>
      </c>
      <c r="T167" s="37">
        <f t="shared" si="10"/>
        <v>2.9629629629629632</v>
      </c>
      <c r="U167" s="18">
        <f t="shared" si="1"/>
        <v>405</v>
      </c>
      <c r="V167" s="17">
        <f t="shared" si="2"/>
        <v>100</v>
      </c>
      <c r="W167" s="39"/>
      <c r="X167" s="25">
        <v>609</v>
      </c>
      <c r="Y167" s="43">
        <f t="shared" si="11"/>
        <v>66.502463054187189</v>
      </c>
    </row>
    <row r="168" spans="2:25" ht="18" customHeight="1">
      <c r="B168" s="123" t="s">
        <v>5</v>
      </c>
      <c r="C168" s="125"/>
      <c r="D168" s="104" t="s">
        <v>121</v>
      </c>
      <c r="E168" s="98" t="s">
        <v>28</v>
      </c>
      <c r="F168" s="4"/>
      <c r="G168" s="25">
        <v>87</v>
      </c>
      <c r="H168" s="37">
        <f t="shared" si="4"/>
        <v>21.859296482412059</v>
      </c>
      <c r="I168" s="26">
        <v>230</v>
      </c>
      <c r="J168" s="37">
        <f t="shared" si="5"/>
        <v>57.788944723618087</v>
      </c>
      <c r="K168" s="26">
        <v>34</v>
      </c>
      <c r="L168" s="37">
        <f t="shared" si="6"/>
        <v>8.5427135678391952</v>
      </c>
      <c r="M168" s="26">
        <v>14</v>
      </c>
      <c r="N168" s="37">
        <f t="shared" si="7"/>
        <v>3.5175879396984926</v>
      </c>
      <c r="O168" s="26">
        <v>18</v>
      </c>
      <c r="P168" s="37">
        <f t="shared" si="8"/>
        <v>4.5226130653266337</v>
      </c>
      <c r="Q168" s="19">
        <f t="shared" si="0"/>
        <v>383</v>
      </c>
      <c r="R168" s="37">
        <f t="shared" si="9"/>
        <v>96.231155778894475</v>
      </c>
      <c r="S168" s="26">
        <v>15</v>
      </c>
      <c r="T168" s="37">
        <f t="shared" si="10"/>
        <v>3.7688442211055273</v>
      </c>
      <c r="U168" s="18">
        <f t="shared" si="1"/>
        <v>398</v>
      </c>
      <c r="V168" s="17">
        <f t="shared" si="2"/>
        <v>100</v>
      </c>
      <c r="W168" s="39"/>
      <c r="X168" s="25">
        <v>609</v>
      </c>
      <c r="Y168" s="43">
        <f t="shared" si="11"/>
        <v>65.353037766830866</v>
      </c>
    </row>
    <row r="169" spans="2:25" ht="18" customHeight="1">
      <c r="B169" s="123" t="s">
        <v>5</v>
      </c>
      <c r="C169" s="125"/>
      <c r="D169" s="104" t="s">
        <v>121</v>
      </c>
      <c r="E169" s="98" t="s">
        <v>29</v>
      </c>
      <c r="F169" s="4"/>
      <c r="G169" s="25">
        <v>93</v>
      </c>
      <c r="H169" s="37">
        <f t="shared" si="4"/>
        <v>23.366834170854272</v>
      </c>
      <c r="I169" s="26">
        <v>228</v>
      </c>
      <c r="J169" s="37">
        <f t="shared" si="5"/>
        <v>57.286432160804026</v>
      </c>
      <c r="K169" s="26">
        <v>23</v>
      </c>
      <c r="L169" s="37">
        <f t="shared" si="6"/>
        <v>5.7788944723618094</v>
      </c>
      <c r="M169" s="26">
        <v>11</v>
      </c>
      <c r="N169" s="37">
        <f t="shared" si="7"/>
        <v>2.7638190954773871</v>
      </c>
      <c r="O169" s="26">
        <v>27</v>
      </c>
      <c r="P169" s="37">
        <f t="shared" si="8"/>
        <v>6.78391959798995</v>
      </c>
      <c r="Q169" s="19">
        <f t="shared" si="0"/>
        <v>382</v>
      </c>
      <c r="R169" s="37">
        <f t="shared" si="9"/>
        <v>95.979899497487438</v>
      </c>
      <c r="S169" s="26">
        <v>16</v>
      </c>
      <c r="T169" s="37">
        <f t="shared" si="10"/>
        <v>4.0201005025125625</v>
      </c>
      <c r="U169" s="18">
        <f t="shared" si="1"/>
        <v>398</v>
      </c>
      <c r="V169" s="17">
        <f t="shared" si="2"/>
        <v>100</v>
      </c>
      <c r="W169" s="39"/>
      <c r="X169" s="25">
        <v>608</v>
      </c>
      <c r="Y169" s="43">
        <f t="shared" si="11"/>
        <v>65.460526315789465</v>
      </c>
    </row>
    <row r="170" spans="2:25" ht="18" customHeight="1">
      <c r="B170" s="123" t="s">
        <v>5</v>
      </c>
      <c r="C170" s="125"/>
      <c r="D170" s="104" t="s">
        <v>122</v>
      </c>
      <c r="E170" s="98" t="s">
        <v>27</v>
      </c>
      <c r="F170" s="4"/>
      <c r="G170" s="25">
        <v>63</v>
      </c>
      <c r="H170" s="37">
        <f t="shared" si="4"/>
        <v>18.260869565217391</v>
      </c>
      <c r="I170" s="26">
        <v>194</v>
      </c>
      <c r="J170" s="37">
        <f t="shared" si="5"/>
        <v>56.231884057971016</v>
      </c>
      <c r="K170" s="26">
        <v>39</v>
      </c>
      <c r="L170" s="37">
        <f t="shared" si="6"/>
        <v>11.304347826086957</v>
      </c>
      <c r="M170" s="26">
        <v>10</v>
      </c>
      <c r="N170" s="37">
        <f t="shared" si="7"/>
        <v>2.8985507246376812</v>
      </c>
      <c r="O170" s="26">
        <v>28</v>
      </c>
      <c r="P170" s="37">
        <f t="shared" si="8"/>
        <v>8.115942028985506</v>
      </c>
      <c r="Q170" s="19">
        <f t="shared" si="0"/>
        <v>334</v>
      </c>
      <c r="R170" s="37">
        <f t="shared" si="9"/>
        <v>96.811594202898561</v>
      </c>
      <c r="S170" s="26">
        <v>11</v>
      </c>
      <c r="T170" s="37">
        <f t="shared" si="10"/>
        <v>3.1884057971014492</v>
      </c>
      <c r="U170" s="18">
        <f t="shared" si="1"/>
        <v>345</v>
      </c>
      <c r="V170" s="17">
        <f t="shared" si="2"/>
        <v>100.00000000000001</v>
      </c>
      <c r="W170" s="39"/>
      <c r="X170" s="25">
        <v>491</v>
      </c>
      <c r="Y170" s="43">
        <f t="shared" si="11"/>
        <v>70.264765784114061</v>
      </c>
    </row>
    <row r="171" spans="2:25" ht="18" customHeight="1">
      <c r="B171" s="123" t="s">
        <v>5</v>
      </c>
      <c r="C171" s="125"/>
      <c r="D171" s="104" t="s">
        <v>122</v>
      </c>
      <c r="E171" s="98" t="s">
        <v>28</v>
      </c>
      <c r="F171" s="4"/>
      <c r="G171" s="25">
        <v>56</v>
      </c>
      <c r="H171" s="37">
        <f t="shared" si="4"/>
        <v>15.053763440860216</v>
      </c>
      <c r="I171" s="26">
        <v>211</v>
      </c>
      <c r="J171" s="37">
        <f t="shared" si="5"/>
        <v>56.720430107526887</v>
      </c>
      <c r="K171" s="26">
        <v>37</v>
      </c>
      <c r="L171" s="37">
        <f t="shared" si="6"/>
        <v>9.9462365591397841</v>
      </c>
      <c r="M171" s="26">
        <v>21</v>
      </c>
      <c r="N171" s="37">
        <f t="shared" si="7"/>
        <v>5.6451612903225801</v>
      </c>
      <c r="O171" s="26">
        <v>28</v>
      </c>
      <c r="P171" s="37">
        <f t="shared" si="8"/>
        <v>7.5268817204301079</v>
      </c>
      <c r="Q171" s="19">
        <f t="shared" si="0"/>
        <v>353</v>
      </c>
      <c r="R171" s="37">
        <f t="shared" si="9"/>
        <v>94.892473118279568</v>
      </c>
      <c r="S171" s="26">
        <v>19</v>
      </c>
      <c r="T171" s="37">
        <f t="shared" si="10"/>
        <v>5.10752688172043</v>
      </c>
      <c r="U171" s="18">
        <f t="shared" si="1"/>
        <v>372</v>
      </c>
      <c r="V171" s="17">
        <f t="shared" si="2"/>
        <v>100</v>
      </c>
      <c r="W171" s="39"/>
      <c r="X171" s="25">
        <v>491</v>
      </c>
      <c r="Y171" s="43">
        <f t="shared" si="11"/>
        <v>75.76374745417516</v>
      </c>
    </row>
    <row r="172" spans="2:25" ht="18" customHeight="1">
      <c r="B172" s="123" t="s">
        <v>5</v>
      </c>
      <c r="C172" s="125"/>
      <c r="D172" s="104" t="s">
        <v>123</v>
      </c>
      <c r="E172" s="98" t="s">
        <v>27</v>
      </c>
      <c r="F172" s="4"/>
      <c r="G172" s="25">
        <v>66</v>
      </c>
      <c r="H172" s="37">
        <f t="shared" si="4"/>
        <v>18.857142857142858</v>
      </c>
      <c r="I172" s="26">
        <v>202</v>
      </c>
      <c r="J172" s="37">
        <f t="shared" si="5"/>
        <v>57.714285714285715</v>
      </c>
      <c r="K172" s="26">
        <v>28</v>
      </c>
      <c r="L172" s="37">
        <f t="shared" si="6"/>
        <v>8</v>
      </c>
      <c r="M172" s="26">
        <v>14</v>
      </c>
      <c r="N172" s="37">
        <f t="shared" si="7"/>
        <v>4</v>
      </c>
      <c r="O172" s="26">
        <v>26</v>
      </c>
      <c r="P172" s="37">
        <f t="shared" si="8"/>
        <v>7.4285714285714288</v>
      </c>
      <c r="Q172" s="19">
        <f t="shared" si="0"/>
        <v>336</v>
      </c>
      <c r="R172" s="37">
        <f t="shared" si="9"/>
        <v>96</v>
      </c>
      <c r="S172" s="26">
        <v>14</v>
      </c>
      <c r="T172" s="37">
        <f t="shared" si="10"/>
        <v>4</v>
      </c>
      <c r="U172" s="18">
        <f t="shared" si="1"/>
        <v>350</v>
      </c>
      <c r="V172" s="17">
        <f t="shared" si="2"/>
        <v>100</v>
      </c>
      <c r="W172" s="39"/>
      <c r="X172" s="25">
        <v>469</v>
      </c>
      <c r="Y172" s="43">
        <f t="shared" si="11"/>
        <v>74.626865671641795</v>
      </c>
    </row>
    <row r="173" spans="2:25" ht="18" customHeight="1">
      <c r="B173" s="123" t="s">
        <v>5</v>
      </c>
      <c r="C173" s="125"/>
      <c r="D173" s="104" t="s">
        <v>123</v>
      </c>
      <c r="E173" s="98" t="s">
        <v>28</v>
      </c>
      <c r="F173" s="4"/>
      <c r="G173" s="25">
        <v>55</v>
      </c>
      <c r="H173" s="37">
        <f t="shared" si="4"/>
        <v>16.320474777448073</v>
      </c>
      <c r="I173" s="26">
        <v>191</v>
      </c>
      <c r="J173" s="37">
        <f t="shared" si="5"/>
        <v>56.676557863501486</v>
      </c>
      <c r="K173" s="26">
        <v>35</v>
      </c>
      <c r="L173" s="37">
        <f t="shared" si="6"/>
        <v>10.385756676557865</v>
      </c>
      <c r="M173" s="26">
        <v>14</v>
      </c>
      <c r="N173" s="37">
        <f t="shared" si="7"/>
        <v>4.154302670623145</v>
      </c>
      <c r="O173" s="26">
        <v>34</v>
      </c>
      <c r="P173" s="37">
        <f t="shared" si="8"/>
        <v>10.089020771513352</v>
      </c>
      <c r="Q173" s="19">
        <f t="shared" si="0"/>
        <v>329</v>
      </c>
      <c r="R173" s="37">
        <f t="shared" si="9"/>
        <v>97.626112759643917</v>
      </c>
      <c r="S173" s="26">
        <v>8</v>
      </c>
      <c r="T173" s="37">
        <f t="shared" si="10"/>
        <v>2.3738872403560833</v>
      </c>
      <c r="U173" s="18">
        <f t="shared" si="1"/>
        <v>337</v>
      </c>
      <c r="V173" s="17">
        <f t="shared" si="2"/>
        <v>100</v>
      </c>
      <c r="W173" s="39"/>
      <c r="X173" s="25">
        <v>468</v>
      </c>
      <c r="Y173" s="43">
        <f t="shared" si="11"/>
        <v>72.008547008547012</v>
      </c>
    </row>
    <row r="174" spans="2:25" ht="18" customHeight="1">
      <c r="B174" s="123" t="s">
        <v>5</v>
      </c>
      <c r="C174" s="125"/>
      <c r="D174" s="104" t="s">
        <v>124</v>
      </c>
      <c r="E174" s="98" t="s">
        <v>27</v>
      </c>
      <c r="F174" s="4"/>
      <c r="G174" s="25">
        <v>71</v>
      </c>
      <c r="H174" s="37">
        <f t="shared" si="4"/>
        <v>23.825503355704697</v>
      </c>
      <c r="I174" s="26">
        <v>172</v>
      </c>
      <c r="J174" s="37">
        <f t="shared" si="5"/>
        <v>57.718120805369132</v>
      </c>
      <c r="K174" s="26">
        <v>15</v>
      </c>
      <c r="L174" s="37">
        <f t="shared" si="6"/>
        <v>5.0335570469798654</v>
      </c>
      <c r="M174" s="26">
        <v>7</v>
      </c>
      <c r="N174" s="37">
        <f t="shared" si="7"/>
        <v>2.348993288590604</v>
      </c>
      <c r="O174" s="26">
        <v>20</v>
      </c>
      <c r="P174" s="37">
        <f t="shared" si="8"/>
        <v>6.7114093959731544</v>
      </c>
      <c r="Q174" s="19">
        <f t="shared" si="0"/>
        <v>285</v>
      </c>
      <c r="R174" s="37">
        <f t="shared" si="9"/>
        <v>95.637583892617457</v>
      </c>
      <c r="S174" s="26">
        <v>13</v>
      </c>
      <c r="T174" s="37">
        <f t="shared" si="10"/>
        <v>4.3624161073825505</v>
      </c>
      <c r="U174" s="18">
        <f t="shared" si="1"/>
        <v>298</v>
      </c>
      <c r="V174" s="17">
        <f t="shared" si="2"/>
        <v>100</v>
      </c>
      <c r="W174" s="39"/>
      <c r="X174" s="25">
        <v>447</v>
      </c>
      <c r="Y174" s="43">
        <f t="shared" si="11"/>
        <v>66.666666666666657</v>
      </c>
    </row>
    <row r="175" spans="2:25" ht="18" customHeight="1">
      <c r="B175" s="123" t="s">
        <v>5</v>
      </c>
      <c r="C175" s="125"/>
      <c r="D175" s="104" t="s">
        <v>124</v>
      </c>
      <c r="E175" s="98" t="s">
        <v>28</v>
      </c>
      <c r="F175" s="4"/>
      <c r="G175" s="25">
        <v>73</v>
      </c>
      <c r="H175" s="37">
        <f t="shared" si="4"/>
        <v>24.172185430463578</v>
      </c>
      <c r="I175" s="26">
        <v>164</v>
      </c>
      <c r="J175" s="37">
        <f t="shared" si="5"/>
        <v>54.304635761589402</v>
      </c>
      <c r="K175" s="26">
        <v>21</v>
      </c>
      <c r="L175" s="37">
        <f t="shared" si="6"/>
        <v>6.9536423841059598</v>
      </c>
      <c r="M175" s="26">
        <v>13</v>
      </c>
      <c r="N175" s="37">
        <f t="shared" si="7"/>
        <v>4.3046357615894042</v>
      </c>
      <c r="O175" s="26">
        <v>23</v>
      </c>
      <c r="P175" s="37">
        <f t="shared" si="8"/>
        <v>7.6158940397350996</v>
      </c>
      <c r="Q175" s="19">
        <f t="shared" si="0"/>
        <v>294</v>
      </c>
      <c r="R175" s="37">
        <f t="shared" si="9"/>
        <v>97.350993377483448</v>
      </c>
      <c r="S175" s="26">
        <v>8</v>
      </c>
      <c r="T175" s="37">
        <f t="shared" si="10"/>
        <v>2.6490066225165565</v>
      </c>
      <c r="U175" s="18">
        <f t="shared" si="1"/>
        <v>302</v>
      </c>
      <c r="V175" s="17">
        <f t="shared" si="2"/>
        <v>100</v>
      </c>
      <c r="W175" s="39"/>
      <c r="X175" s="25">
        <v>447</v>
      </c>
      <c r="Y175" s="43">
        <f t="shared" si="11"/>
        <v>67.561521252796425</v>
      </c>
    </row>
    <row r="176" spans="2:25" ht="18" customHeight="1">
      <c r="B176" s="123" t="s">
        <v>5</v>
      </c>
      <c r="C176" s="125"/>
      <c r="D176" s="104" t="s">
        <v>125</v>
      </c>
      <c r="E176" s="98" t="s">
        <v>27</v>
      </c>
      <c r="F176" s="4"/>
      <c r="G176" s="25">
        <v>100</v>
      </c>
      <c r="H176" s="37">
        <f t="shared" si="4"/>
        <v>52.631578947368418</v>
      </c>
      <c r="I176" s="26">
        <v>18</v>
      </c>
      <c r="J176" s="37">
        <f t="shared" si="5"/>
        <v>9.4736842105263168</v>
      </c>
      <c r="K176" s="26">
        <v>18</v>
      </c>
      <c r="L176" s="37">
        <f t="shared" si="6"/>
        <v>9.4736842105263168</v>
      </c>
      <c r="M176" s="26">
        <v>14</v>
      </c>
      <c r="N176" s="37">
        <f t="shared" si="7"/>
        <v>7.3684210526315779</v>
      </c>
      <c r="O176" s="26">
        <v>22</v>
      </c>
      <c r="P176" s="37">
        <f t="shared" si="8"/>
        <v>11.578947368421053</v>
      </c>
      <c r="Q176" s="19">
        <f t="shared" si="0"/>
        <v>172</v>
      </c>
      <c r="R176" s="37">
        <f t="shared" si="9"/>
        <v>90.526315789473685</v>
      </c>
      <c r="S176" s="26">
        <v>18</v>
      </c>
      <c r="T176" s="37">
        <f t="shared" si="10"/>
        <v>9.4736842105263168</v>
      </c>
      <c r="U176" s="18">
        <f t="shared" si="1"/>
        <v>190</v>
      </c>
      <c r="V176" s="17">
        <f t="shared" si="2"/>
        <v>100</v>
      </c>
      <c r="W176" s="39"/>
      <c r="X176" s="25">
        <v>742</v>
      </c>
      <c r="Y176" s="43">
        <f t="shared" si="11"/>
        <v>25.60646900269542</v>
      </c>
    </row>
    <row r="177" spans="2:25" ht="18" customHeight="1">
      <c r="B177" s="123" t="s">
        <v>5</v>
      </c>
      <c r="C177" s="125"/>
      <c r="D177" s="104" t="s">
        <v>125</v>
      </c>
      <c r="E177" s="98" t="s">
        <v>28</v>
      </c>
      <c r="F177" s="4"/>
      <c r="G177" s="25">
        <v>94</v>
      </c>
      <c r="H177" s="37">
        <f t="shared" si="4"/>
        <v>22.327790973871732</v>
      </c>
      <c r="I177" s="26">
        <v>239</v>
      </c>
      <c r="J177" s="37">
        <f t="shared" si="5"/>
        <v>56.769596199524941</v>
      </c>
      <c r="K177" s="26">
        <v>44</v>
      </c>
      <c r="L177" s="37">
        <f t="shared" si="6"/>
        <v>10.451306413301662</v>
      </c>
      <c r="M177" s="26">
        <v>15</v>
      </c>
      <c r="N177" s="37">
        <f t="shared" si="7"/>
        <v>3.5629453681710213</v>
      </c>
      <c r="O177" s="26">
        <v>12</v>
      </c>
      <c r="P177" s="37">
        <f t="shared" si="8"/>
        <v>2.8503562945368173</v>
      </c>
      <c r="Q177" s="19">
        <f t="shared" si="0"/>
        <v>404</v>
      </c>
      <c r="R177" s="37">
        <f t="shared" si="9"/>
        <v>95.961995249406172</v>
      </c>
      <c r="S177" s="26">
        <v>17</v>
      </c>
      <c r="T177" s="37">
        <f t="shared" si="10"/>
        <v>4.0380047505938244</v>
      </c>
      <c r="U177" s="18">
        <f t="shared" si="1"/>
        <v>421</v>
      </c>
      <c r="V177" s="17">
        <f t="shared" si="2"/>
        <v>100</v>
      </c>
      <c r="W177" s="39"/>
      <c r="X177" s="25">
        <v>742</v>
      </c>
      <c r="Y177" s="43">
        <f t="shared" si="11"/>
        <v>56.738544474393528</v>
      </c>
    </row>
    <row r="178" spans="2:25" ht="18" customHeight="1">
      <c r="B178" s="123" t="s">
        <v>5</v>
      </c>
      <c r="C178" s="125"/>
      <c r="D178" s="104" t="s">
        <v>125</v>
      </c>
      <c r="E178" s="98" t="s">
        <v>29</v>
      </c>
      <c r="F178" s="4"/>
      <c r="G178" s="25">
        <v>88</v>
      </c>
      <c r="H178" s="37">
        <f t="shared" si="4"/>
        <v>20.705882352941178</v>
      </c>
      <c r="I178" s="26">
        <v>244</v>
      </c>
      <c r="J178" s="37">
        <f t="shared" si="5"/>
        <v>57.411764705882348</v>
      </c>
      <c r="K178" s="26">
        <v>51</v>
      </c>
      <c r="L178" s="37">
        <f t="shared" si="6"/>
        <v>12</v>
      </c>
      <c r="M178" s="26">
        <v>15</v>
      </c>
      <c r="N178" s="37">
        <f t="shared" si="7"/>
        <v>3.5294117647058822</v>
      </c>
      <c r="O178" s="26">
        <v>15</v>
      </c>
      <c r="P178" s="37">
        <f t="shared" si="8"/>
        <v>3.5294117647058822</v>
      </c>
      <c r="Q178" s="19">
        <f t="shared" si="0"/>
        <v>413</v>
      </c>
      <c r="R178" s="37">
        <f t="shared" si="9"/>
        <v>97.176470588235304</v>
      </c>
      <c r="S178" s="26">
        <v>12</v>
      </c>
      <c r="T178" s="37">
        <f t="shared" si="10"/>
        <v>2.8235294117647061</v>
      </c>
      <c r="U178" s="18">
        <f t="shared" si="1"/>
        <v>425</v>
      </c>
      <c r="V178" s="17">
        <f t="shared" si="2"/>
        <v>100.00000000000001</v>
      </c>
      <c r="W178" s="39"/>
      <c r="X178" s="25">
        <v>742</v>
      </c>
      <c r="Y178" s="43">
        <f t="shared" si="11"/>
        <v>57.277628032345021</v>
      </c>
    </row>
    <row r="179" spans="2:25" ht="18" customHeight="1">
      <c r="B179" s="123" t="s">
        <v>5</v>
      </c>
      <c r="C179" s="125"/>
      <c r="D179" s="104" t="s">
        <v>125</v>
      </c>
      <c r="E179" s="98" t="s">
        <v>30</v>
      </c>
      <c r="F179" s="4"/>
      <c r="G179" s="25">
        <v>90</v>
      </c>
      <c r="H179" s="37">
        <f t="shared" si="4"/>
        <v>22.388059701492537</v>
      </c>
      <c r="I179" s="26">
        <v>229</v>
      </c>
      <c r="J179" s="37">
        <f t="shared" si="5"/>
        <v>56.965174129353237</v>
      </c>
      <c r="K179" s="26">
        <v>45</v>
      </c>
      <c r="L179" s="37">
        <f t="shared" si="6"/>
        <v>11.194029850746269</v>
      </c>
      <c r="M179" s="26">
        <v>13</v>
      </c>
      <c r="N179" s="37">
        <f t="shared" si="7"/>
        <v>3.233830845771144</v>
      </c>
      <c r="O179" s="26">
        <v>12</v>
      </c>
      <c r="P179" s="37">
        <f t="shared" si="8"/>
        <v>2.9850746268656714</v>
      </c>
      <c r="Q179" s="19">
        <f t="shared" si="0"/>
        <v>389</v>
      </c>
      <c r="R179" s="37">
        <f t="shared" si="9"/>
        <v>96.766169154228848</v>
      </c>
      <c r="S179" s="26">
        <v>13</v>
      </c>
      <c r="T179" s="37">
        <f t="shared" si="10"/>
        <v>3.233830845771144</v>
      </c>
      <c r="U179" s="18">
        <f t="shared" si="1"/>
        <v>402</v>
      </c>
      <c r="V179" s="17">
        <f t="shared" si="2"/>
        <v>99.999999999999986</v>
      </c>
      <c r="W179" s="39"/>
      <c r="X179" s="25">
        <v>741</v>
      </c>
      <c r="Y179" s="43">
        <f t="shared" si="11"/>
        <v>54.251012145748987</v>
      </c>
    </row>
    <row r="180" spans="2:25" ht="18" customHeight="1">
      <c r="B180" s="123" t="s">
        <v>5</v>
      </c>
      <c r="C180" s="125"/>
      <c r="D180" s="102" t="s">
        <v>125</v>
      </c>
      <c r="E180" s="96" t="s">
        <v>31</v>
      </c>
      <c r="F180" s="4"/>
      <c r="G180" s="18">
        <v>77</v>
      </c>
      <c r="H180" s="37">
        <f t="shared" si="4"/>
        <v>19.794344473007712</v>
      </c>
      <c r="I180" s="19">
        <v>220</v>
      </c>
      <c r="J180" s="37">
        <f t="shared" si="5"/>
        <v>56.555269922879184</v>
      </c>
      <c r="K180" s="19">
        <v>40</v>
      </c>
      <c r="L180" s="37">
        <f t="shared" si="6"/>
        <v>10.282776349614396</v>
      </c>
      <c r="M180" s="19">
        <v>21</v>
      </c>
      <c r="N180" s="37">
        <f t="shared" si="7"/>
        <v>5.3984575835475574</v>
      </c>
      <c r="O180" s="19">
        <v>14</v>
      </c>
      <c r="P180" s="37">
        <f t="shared" si="8"/>
        <v>3.5989717223650386</v>
      </c>
      <c r="Q180" s="19">
        <f t="shared" si="0"/>
        <v>372</v>
      </c>
      <c r="R180" s="37">
        <f t="shared" si="9"/>
        <v>95.629820051413887</v>
      </c>
      <c r="S180" s="19">
        <v>17</v>
      </c>
      <c r="T180" s="37">
        <f t="shared" si="10"/>
        <v>4.3701799485861184</v>
      </c>
      <c r="U180" s="18">
        <f t="shared" si="1"/>
        <v>389</v>
      </c>
      <c r="V180" s="17">
        <f t="shared" si="2"/>
        <v>100</v>
      </c>
      <c r="W180" s="39"/>
      <c r="X180" s="18">
        <v>741</v>
      </c>
      <c r="Y180" s="40">
        <f t="shared" si="11"/>
        <v>52.496626180836699</v>
      </c>
    </row>
    <row r="181" spans="2:25" ht="18" customHeight="1">
      <c r="B181" s="129" t="s">
        <v>5</v>
      </c>
      <c r="C181" s="130"/>
      <c r="D181" s="103" t="s">
        <v>125</v>
      </c>
      <c r="E181" s="97" t="s">
        <v>33</v>
      </c>
      <c r="F181" s="4"/>
      <c r="G181" s="20">
        <v>59</v>
      </c>
      <c r="H181" s="41">
        <f t="shared" si="4"/>
        <v>18.4375</v>
      </c>
      <c r="I181" s="21">
        <v>166</v>
      </c>
      <c r="J181" s="41">
        <f t="shared" si="5"/>
        <v>51.875000000000007</v>
      </c>
      <c r="K181" s="21">
        <v>37</v>
      </c>
      <c r="L181" s="41">
        <f t="shared" si="6"/>
        <v>11.5625</v>
      </c>
      <c r="M181" s="21">
        <v>16</v>
      </c>
      <c r="N181" s="41">
        <f t="shared" si="7"/>
        <v>5</v>
      </c>
      <c r="O181" s="21">
        <v>22</v>
      </c>
      <c r="P181" s="41">
        <f t="shared" si="8"/>
        <v>6.8750000000000009</v>
      </c>
      <c r="Q181" s="22">
        <f t="shared" si="0"/>
        <v>300</v>
      </c>
      <c r="R181" s="41">
        <f t="shared" si="9"/>
        <v>93.75</v>
      </c>
      <c r="S181" s="21">
        <v>20</v>
      </c>
      <c r="T181" s="41">
        <f t="shared" si="10"/>
        <v>6.25</v>
      </c>
      <c r="U181" s="23">
        <f t="shared" si="1"/>
        <v>320</v>
      </c>
      <c r="V181" s="24">
        <f t="shared" si="2"/>
        <v>100</v>
      </c>
      <c r="W181" s="39"/>
      <c r="X181" s="20">
        <v>509</v>
      </c>
      <c r="Y181" s="42">
        <f t="shared" si="11"/>
        <v>62.868369351669941</v>
      </c>
    </row>
    <row r="182" spans="2:25" ht="18" customHeight="1">
      <c r="B182" s="123" t="s">
        <v>5</v>
      </c>
      <c r="C182" s="125"/>
      <c r="D182" s="104" t="s">
        <v>125</v>
      </c>
      <c r="E182" s="98" t="s">
        <v>34</v>
      </c>
      <c r="F182" s="4"/>
      <c r="G182" s="25">
        <v>67</v>
      </c>
      <c r="H182" s="37">
        <f t="shared" si="4"/>
        <v>21.54340836012862</v>
      </c>
      <c r="I182" s="26">
        <v>155</v>
      </c>
      <c r="J182" s="37">
        <f t="shared" si="5"/>
        <v>49.839228295819936</v>
      </c>
      <c r="K182" s="26">
        <v>29</v>
      </c>
      <c r="L182" s="37">
        <f t="shared" si="6"/>
        <v>9.32475884244373</v>
      </c>
      <c r="M182" s="26">
        <v>18</v>
      </c>
      <c r="N182" s="37">
        <f t="shared" si="7"/>
        <v>5.787781350482315</v>
      </c>
      <c r="O182" s="26">
        <v>16</v>
      </c>
      <c r="P182" s="37">
        <f t="shared" si="8"/>
        <v>5.144694533762058</v>
      </c>
      <c r="Q182" s="19">
        <f t="shared" si="0"/>
        <v>285</v>
      </c>
      <c r="R182" s="37">
        <f t="shared" si="9"/>
        <v>91.639871382636656</v>
      </c>
      <c r="S182" s="26">
        <v>26</v>
      </c>
      <c r="T182" s="37">
        <f t="shared" si="10"/>
        <v>8.360128617363344</v>
      </c>
      <c r="U182" s="18">
        <f t="shared" si="1"/>
        <v>311</v>
      </c>
      <c r="V182" s="17">
        <f t="shared" si="2"/>
        <v>100</v>
      </c>
      <c r="W182" s="39"/>
      <c r="X182" s="25">
        <v>509</v>
      </c>
      <c r="Y182" s="43">
        <f t="shared" si="11"/>
        <v>61.100196463654221</v>
      </c>
    </row>
    <row r="183" spans="2:25" ht="18" customHeight="1">
      <c r="B183" s="123" t="s">
        <v>5</v>
      </c>
      <c r="C183" s="125"/>
      <c r="D183" s="104" t="s">
        <v>125</v>
      </c>
      <c r="E183" s="98" t="s">
        <v>35</v>
      </c>
      <c r="F183" s="4"/>
      <c r="G183" s="25">
        <v>63</v>
      </c>
      <c r="H183" s="37">
        <f t="shared" si="4"/>
        <v>21</v>
      </c>
      <c r="I183" s="26">
        <v>159</v>
      </c>
      <c r="J183" s="37">
        <f t="shared" si="5"/>
        <v>53</v>
      </c>
      <c r="K183" s="26">
        <v>24</v>
      </c>
      <c r="L183" s="37">
        <f t="shared" si="6"/>
        <v>8</v>
      </c>
      <c r="M183" s="26">
        <v>14</v>
      </c>
      <c r="N183" s="37">
        <f t="shared" si="7"/>
        <v>4.666666666666667</v>
      </c>
      <c r="O183" s="26">
        <v>18</v>
      </c>
      <c r="P183" s="37">
        <f t="shared" si="8"/>
        <v>6</v>
      </c>
      <c r="Q183" s="19">
        <f t="shared" si="0"/>
        <v>278</v>
      </c>
      <c r="R183" s="37">
        <f t="shared" si="9"/>
        <v>92.666666666666657</v>
      </c>
      <c r="S183" s="26">
        <v>22</v>
      </c>
      <c r="T183" s="37">
        <f t="shared" si="10"/>
        <v>7.333333333333333</v>
      </c>
      <c r="U183" s="18">
        <f t="shared" si="1"/>
        <v>300</v>
      </c>
      <c r="V183" s="17">
        <f t="shared" si="2"/>
        <v>99.999999999999986</v>
      </c>
      <c r="W183" s="39"/>
      <c r="X183" s="25">
        <v>509</v>
      </c>
      <c r="Y183" s="43">
        <f t="shared" si="11"/>
        <v>58.939096267190571</v>
      </c>
    </row>
    <row r="184" spans="2:25" ht="18" customHeight="1">
      <c r="B184" s="123" t="s">
        <v>5</v>
      </c>
      <c r="C184" s="125"/>
      <c r="D184" s="104" t="s">
        <v>126</v>
      </c>
      <c r="E184" s="98" t="s">
        <v>27</v>
      </c>
      <c r="F184" s="4"/>
      <c r="G184" s="25">
        <v>58</v>
      </c>
      <c r="H184" s="37">
        <f t="shared" si="4"/>
        <v>20</v>
      </c>
      <c r="I184" s="26">
        <v>169</v>
      </c>
      <c r="J184" s="37">
        <f t="shared" si="5"/>
        <v>58.275862068965523</v>
      </c>
      <c r="K184" s="26">
        <v>30</v>
      </c>
      <c r="L184" s="37">
        <f t="shared" si="6"/>
        <v>10.344827586206897</v>
      </c>
      <c r="M184" s="26">
        <v>13</v>
      </c>
      <c r="N184" s="37">
        <f t="shared" si="7"/>
        <v>4.4827586206896548</v>
      </c>
      <c r="O184" s="26">
        <v>11</v>
      </c>
      <c r="P184" s="37">
        <f t="shared" si="8"/>
        <v>3.7931034482758621</v>
      </c>
      <c r="Q184" s="19">
        <f t="shared" si="0"/>
        <v>281</v>
      </c>
      <c r="R184" s="37">
        <f t="shared" si="9"/>
        <v>96.896551724137936</v>
      </c>
      <c r="S184" s="26">
        <v>9</v>
      </c>
      <c r="T184" s="37">
        <f t="shared" si="10"/>
        <v>3.103448275862069</v>
      </c>
      <c r="U184" s="18">
        <f t="shared" si="1"/>
        <v>290</v>
      </c>
      <c r="V184" s="17">
        <f t="shared" si="2"/>
        <v>100</v>
      </c>
      <c r="W184" s="39"/>
      <c r="X184" s="25">
        <v>414</v>
      </c>
      <c r="Y184" s="43">
        <f t="shared" ref="Y184:Y340" si="12">U184/X184*100</f>
        <v>70.048309178743963</v>
      </c>
    </row>
    <row r="185" spans="2:25" ht="18" customHeight="1">
      <c r="B185" s="123" t="s">
        <v>5</v>
      </c>
      <c r="C185" s="125"/>
      <c r="D185" s="102" t="s">
        <v>126</v>
      </c>
      <c r="E185" s="96" t="s">
        <v>28</v>
      </c>
      <c r="F185" s="4"/>
      <c r="G185" s="18">
        <v>43</v>
      </c>
      <c r="H185" s="37">
        <f t="shared" si="4"/>
        <v>13.782051282051283</v>
      </c>
      <c r="I185" s="19">
        <v>185</v>
      </c>
      <c r="J185" s="37">
        <f t="shared" si="5"/>
        <v>59.294871794871796</v>
      </c>
      <c r="K185" s="19">
        <v>26</v>
      </c>
      <c r="L185" s="37">
        <f t="shared" si="6"/>
        <v>8.3333333333333321</v>
      </c>
      <c r="M185" s="19">
        <v>21</v>
      </c>
      <c r="N185" s="37">
        <f t="shared" si="7"/>
        <v>6.7307692307692308</v>
      </c>
      <c r="O185" s="19">
        <v>25</v>
      </c>
      <c r="P185" s="37">
        <f t="shared" si="8"/>
        <v>8.0128205128205128</v>
      </c>
      <c r="Q185" s="19">
        <f t="shared" si="0"/>
        <v>300</v>
      </c>
      <c r="R185" s="37">
        <f t="shared" si="9"/>
        <v>96.15384615384616</v>
      </c>
      <c r="S185" s="19">
        <v>12</v>
      </c>
      <c r="T185" s="37">
        <f t="shared" si="10"/>
        <v>3.8461538461538463</v>
      </c>
      <c r="U185" s="18">
        <f t="shared" si="1"/>
        <v>312</v>
      </c>
      <c r="V185" s="17">
        <f t="shared" si="2"/>
        <v>100</v>
      </c>
      <c r="W185" s="39"/>
      <c r="X185" s="18">
        <v>413</v>
      </c>
      <c r="Y185" s="40">
        <f t="shared" si="12"/>
        <v>75.544794188861985</v>
      </c>
    </row>
    <row r="186" spans="2:25" ht="18" customHeight="1">
      <c r="B186" s="123" t="s">
        <v>5</v>
      </c>
      <c r="C186" s="125"/>
      <c r="D186" s="104" t="s">
        <v>127</v>
      </c>
      <c r="E186" s="98" t="s">
        <v>27</v>
      </c>
      <c r="F186" s="4"/>
      <c r="G186" s="25">
        <v>79</v>
      </c>
      <c r="H186" s="37">
        <f t="shared" si="4"/>
        <v>18.329466357308586</v>
      </c>
      <c r="I186" s="26">
        <v>246</v>
      </c>
      <c r="J186" s="37">
        <f t="shared" si="5"/>
        <v>57.076566125290014</v>
      </c>
      <c r="K186" s="26">
        <v>30</v>
      </c>
      <c r="L186" s="37">
        <f t="shared" si="6"/>
        <v>6.9605568445475638</v>
      </c>
      <c r="M186" s="26">
        <v>13</v>
      </c>
      <c r="N186" s="37">
        <f t="shared" si="7"/>
        <v>3.0162412993039442</v>
      </c>
      <c r="O186" s="26">
        <v>30</v>
      </c>
      <c r="P186" s="37">
        <f t="shared" si="8"/>
        <v>6.9605568445475638</v>
      </c>
      <c r="Q186" s="19">
        <f t="shared" si="0"/>
        <v>398</v>
      </c>
      <c r="R186" s="37">
        <f t="shared" si="9"/>
        <v>92.343387470997683</v>
      </c>
      <c r="S186" s="26">
        <v>33</v>
      </c>
      <c r="T186" s="37">
        <f t="shared" si="10"/>
        <v>7.6566125290023201</v>
      </c>
      <c r="U186" s="18">
        <f t="shared" si="1"/>
        <v>431</v>
      </c>
      <c r="V186" s="17">
        <f t="shared" si="2"/>
        <v>100</v>
      </c>
      <c r="W186" s="39"/>
      <c r="X186" s="25">
        <v>699</v>
      </c>
      <c r="Y186" s="43">
        <f t="shared" si="12"/>
        <v>61.659513590844064</v>
      </c>
    </row>
    <row r="187" spans="2:25" ht="18" customHeight="1">
      <c r="B187" s="123" t="s">
        <v>5</v>
      </c>
      <c r="C187" s="125"/>
      <c r="D187" s="104" t="s">
        <v>127</v>
      </c>
      <c r="E187" s="98" t="s">
        <v>28</v>
      </c>
      <c r="F187" s="4"/>
      <c r="G187" s="25">
        <v>87</v>
      </c>
      <c r="H187" s="37">
        <f t="shared" si="4"/>
        <v>19.638826185101578</v>
      </c>
      <c r="I187" s="26">
        <v>250</v>
      </c>
      <c r="J187" s="37">
        <f t="shared" si="5"/>
        <v>56.433408577878112</v>
      </c>
      <c r="K187" s="26">
        <v>30</v>
      </c>
      <c r="L187" s="37">
        <f t="shared" si="6"/>
        <v>6.772009029345373</v>
      </c>
      <c r="M187" s="26">
        <v>27</v>
      </c>
      <c r="N187" s="37">
        <f t="shared" si="7"/>
        <v>6.0948081264108351</v>
      </c>
      <c r="O187" s="26">
        <v>29</v>
      </c>
      <c r="P187" s="37">
        <f t="shared" si="8"/>
        <v>6.5462753950338595</v>
      </c>
      <c r="Q187" s="19">
        <f t="shared" si="0"/>
        <v>423</v>
      </c>
      <c r="R187" s="37">
        <f t="shared" si="9"/>
        <v>95.485327313769758</v>
      </c>
      <c r="S187" s="26">
        <v>20</v>
      </c>
      <c r="T187" s="37">
        <f t="shared" si="10"/>
        <v>4.5146726862302486</v>
      </c>
      <c r="U187" s="18">
        <f t="shared" si="1"/>
        <v>443</v>
      </c>
      <c r="V187" s="17">
        <f t="shared" si="2"/>
        <v>100</v>
      </c>
      <c r="W187" s="39"/>
      <c r="X187" s="25">
        <v>699</v>
      </c>
      <c r="Y187" s="43">
        <f t="shared" si="12"/>
        <v>63.376251788268959</v>
      </c>
    </row>
    <row r="188" spans="2:25" ht="18" customHeight="1">
      <c r="B188" s="123" t="s">
        <v>5</v>
      </c>
      <c r="C188" s="125"/>
      <c r="D188" s="104" t="s">
        <v>127</v>
      </c>
      <c r="E188" s="98" t="s">
        <v>29</v>
      </c>
      <c r="F188" s="4"/>
      <c r="G188" s="25">
        <v>80</v>
      </c>
      <c r="H188" s="37">
        <f t="shared" si="4"/>
        <v>18.306636155606405</v>
      </c>
      <c r="I188" s="26">
        <v>244</v>
      </c>
      <c r="J188" s="37">
        <f t="shared" si="5"/>
        <v>55.835240274599542</v>
      </c>
      <c r="K188" s="26">
        <v>36</v>
      </c>
      <c r="L188" s="37">
        <f t="shared" si="6"/>
        <v>8.2379862700228834</v>
      </c>
      <c r="M188" s="26">
        <v>15</v>
      </c>
      <c r="N188" s="37">
        <f t="shared" si="7"/>
        <v>3.4324942791762014</v>
      </c>
      <c r="O188" s="26">
        <v>31</v>
      </c>
      <c r="P188" s="37">
        <f t="shared" si="8"/>
        <v>7.0938215102974826</v>
      </c>
      <c r="Q188" s="19">
        <f t="shared" si="0"/>
        <v>406</v>
      </c>
      <c r="R188" s="37">
        <f t="shared" si="9"/>
        <v>92.906178489702512</v>
      </c>
      <c r="S188" s="26">
        <v>31</v>
      </c>
      <c r="T188" s="37">
        <f t="shared" si="10"/>
        <v>7.0938215102974826</v>
      </c>
      <c r="U188" s="18">
        <f t="shared" si="1"/>
        <v>437</v>
      </c>
      <c r="V188" s="17">
        <f t="shared" si="2"/>
        <v>100</v>
      </c>
      <c r="W188" s="39"/>
      <c r="X188" s="25">
        <v>699</v>
      </c>
      <c r="Y188" s="43">
        <f t="shared" si="12"/>
        <v>62.517882689556515</v>
      </c>
    </row>
    <row r="189" spans="2:25" ht="18" customHeight="1">
      <c r="B189" s="123" t="s">
        <v>5</v>
      </c>
      <c r="C189" s="125"/>
      <c r="D189" s="104" t="s">
        <v>127</v>
      </c>
      <c r="E189" s="98" t="s">
        <v>30</v>
      </c>
      <c r="F189" s="4"/>
      <c r="G189" s="25">
        <v>94</v>
      </c>
      <c r="H189" s="37">
        <f t="shared" si="4"/>
        <v>21.559633027522938</v>
      </c>
      <c r="I189" s="26">
        <v>261</v>
      </c>
      <c r="J189" s="37">
        <f t="shared" si="5"/>
        <v>59.862385321100916</v>
      </c>
      <c r="K189" s="26">
        <v>30</v>
      </c>
      <c r="L189" s="37">
        <f t="shared" si="6"/>
        <v>6.8807339449541285</v>
      </c>
      <c r="M189" s="26">
        <v>15</v>
      </c>
      <c r="N189" s="37">
        <f t="shared" si="7"/>
        <v>3.4403669724770642</v>
      </c>
      <c r="O189" s="26">
        <v>22</v>
      </c>
      <c r="P189" s="37">
        <f t="shared" si="8"/>
        <v>5.0458715596330279</v>
      </c>
      <c r="Q189" s="19">
        <f t="shared" si="0"/>
        <v>422</v>
      </c>
      <c r="R189" s="37">
        <f t="shared" si="9"/>
        <v>96.788990825688074</v>
      </c>
      <c r="S189" s="26">
        <v>14</v>
      </c>
      <c r="T189" s="37">
        <f t="shared" si="10"/>
        <v>3.2110091743119269</v>
      </c>
      <c r="U189" s="18">
        <f t="shared" si="1"/>
        <v>436</v>
      </c>
      <c r="V189" s="17">
        <f t="shared" si="2"/>
        <v>100</v>
      </c>
      <c r="W189" s="39"/>
      <c r="X189" s="25">
        <v>699</v>
      </c>
      <c r="Y189" s="43">
        <f t="shared" si="12"/>
        <v>62.374821173104436</v>
      </c>
    </row>
    <row r="190" spans="2:25" ht="18" customHeight="1">
      <c r="B190" s="123" t="s">
        <v>5</v>
      </c>
      <c r="C190" s="125"/>
      <c r="D190" s="104" t="s">
        <v>127</v>
      </c>
      <c r="E190" s="98" t="s">
        <v>31</v>
      </c>
      <c r="F190" s="4"/>
      <c r="G190" s="25">
        <v>80</v>
      </c>
      <c r="H190" s="37">
        <f t="shared" si="4"/>
        <v>17.937219730941703</v>
      </c>
      <c r="I190" s="26">
        <v>259</v>
      </c>
      <c r="J190" s="37">
        <f t="shared" si="5"/>
        <v>58.071748878923771</v>
      </c>
      <c r="K190" s="26">
        <v>38</v>
      </c>
      <c r="L190" s="37">
        <f t="shared" si="6"/>
        <v>8.5201793721973083</v>
      </c>
      <c r="M190" s="26">
        <v>17</v>
      </c>
      <c r="N190" s="37">
        <f t="shared" si="7"/>
        <v>3.811659192825112</v>
      </c>
      <c r="O190" s="26">
        <v>31</v>
      </c>
      <c r="P190" s="37">
        <f t="shared" si="8"/>
        <v>6.9506726457399113</v>
      </c>
      <c r="Q190" s="19">
        <f t="shared" si="0"/>
        <v>425</v>
      </c>
      <c r="R190" s="37">
        <f t="shared" si="9"/>
        <v>95.291479820627799</v>
      </c>
      <c r="S190" s="26">
        <v>21</v>
      </c>
      <c r="T190" s="37">
        <f t="shared" si="10"/>
        <v>4.7085201793721971</v>
      </c>
      <c r="U190" s="18">
        <f t="shared" si="1"/>
        <v>446</v>
      </c>
      <c r="V190" s="17">
        <f t="shared" si="2"/>
        <v>100</v>
      </c>
      <c r="W190" s="39"/>
      <c r="X190" s="25">
        <v>698</v>
      </c>
      <c r="Y190" s="43">
        <f t="shared" si="12"/>
        <v>63.896848137535819</v>
      </c>
    </row>
    <row r="191" spans="2:25" ht="18" customHeight="1">
      <c r="B191" s="123" t="s">
        <v>5</v>
      </c>
      <c r="C191" s="125"/>
      <c r="D191" s="104" t="s">
        <v>127</v>
      </c>
      <c r="E191" s="98" t="s">
        <v>32</v>
      </c>
      <c r="F191" s="4"/>
      <c r="G191" s="25">
        <v>78</v>
      </c>
      <c r="H191" s="37">
        <f t="shared" si="4"/>
        <v>19.024390243902438</v>
      </c>
      <c r="I191" s="26">
        <v>247</v>
      </c>
      <c r="J191" s="37">
        <f t="shared" si="5"/>
        <v>60.243902439024389</v>
      </c>
      <c r="K191" s="26">
        <v>37</v>
      </c>
      <c r="L191" s="37">
        <f t="shared" si="6"/>
        <v>9.0243902439024382</v>
      </c>
      <c r="M191" s="26">
        <v>17</v>
      </c>
      <c r="N191" s="37">
        <f t="shared" si="7"/>
        <v>4.1463414634146343</v>
      </c>
      <c r="O191" s="26">
        <v>21</v>
      </c>
      <c r="P191" s="37">
        <f t="shared" si="8"/>
        <v>5.1219512195121952</v>
      </c>
      <c r="Q191" s="19">
        <f t="shared" si="0"/>
        <v>400</v>
      </c>
      <c r="R191" s="37">
        <f t="shared" si="9"/>
        <v>97.560975609756099</v>
      </c>
      <c r="S191" s="26">
        <v>10</v>
      </c>
      <c r="T191" s="37">
        <f t="shared" si="10"/>
        <v>2.4390243902439024</v>
      </c>
      <c r="U191" s="18">
        <f t="shared" si="1"/>
        <v>410</v>
      </c>
      <c r="V191" s="17">
        <f t="shared" si="2"/>
        <v>100</v>
      </c>
      <c r="W191" s="39"/>
      <c r="X191" s="25">
        <v>698</v>
      </c>
      <c r="Y191" s="43">
        <f t="shared" si="12"/>
        <v>58.739255014326652</v>
      </c>
    </row>
    <row r="192" spans="2:25" ht="18" customHeight="1">
      <c r="B192" s="123" t="s">
        <v>5</v>
      </c>
      <c r="C192" s="125"/>
      <c r="D192" s="104" t="s">
        <v>127</v>
      </c>
      <c r="E192" s="98" t="s">
        <v>40</v>
      </c>
      <c r="F192" s="4"/>
      <c r="G192" s="25">
        <v>79</v>
      </c>
      <c r="H192" s="37">
        <f t="shared" si="4"/>
        <v>18.501170960187356</v>
      </c>
      <c r="I192" s="26">
        <v>245</v>
      </c>
      <c r="J192" s="37">
        <f t="shared" si="5"/>
        <v>57.377049180327866</v>
      </c>
      <c r="K192" s="26">
        <v>42</v>
      </c>
      <c r="L192" s="37">
        <f t="shared" si="6"/>
        <v>9.8360655737704921</v>
      </c>
      <c r="M192" s="26">
        <v>21</v>
      </c>
      <c r="N192" s="37">
        <f t="shared" si="7"/>
        <v>4.918032786885246</v>
      </c>
      <c r="O192" s="26">
        <v>26</v>
      </c>
      <c r="P192" s="37">
        <f t="shared" si="8"/>
        <v>6.0889929742388755</v>
      </c>
      <c r="Q192" s="19">
        <f t="shared" si="0"/>
        <v>413</v>
      </c>
      <c r="R192" s="37">
        <f t="shared" si="9"/>
        <v>96.721311475409834</v>
      </c>
      <c r="S192" s="26">
        <v>14</v>
      </c>
      <c r="T192" s="37">
        <f t="shared" si="10"/>
        <v>3.278688524590164</v>
      </c>
      <c r="U192" s="18">
        <f t="shared" si="1"/>
        <v>427</v>
      </c>
      <c r="V192" s="17">
        <f t="shared" si="2"/>
        <v>100</v>
      </c>
      <c r="W192" s="39"/>
      <c r="X192" s="25">
        <v>698</v>
      </c>
      <c r="Y192" s="43">
        <f t="shared" si="12"/>
        <v>61.174785100286535</v>
      </c>
    </row>
    <row r="193" spans="2:25" ht="18" customHeight="1">
      <c r="B193" s="123" t="s">
        <v>5</v>
      </c>
      <c r="C193" s="125"/>
      <c r="D193" s="104" t="s">
        <v>127</v>
      </c>
      <c r="E193" s="98" t="s">
        <v>33</v>
      </c>
      <c r="F193" s="4"/>
      <c r="G193" s="25">
        <v>69</v>
      </c>
      <c r="H193" s="37">
        <f t="shared" si="4"/>
        <v>15.972222222222221</v>
      </c>
      <c r="I193" s="26">
        <v>239</v>
      </c>
      <c r="J193" s="37">
        <f t="shared" si="5"/>
        <v>55.324074074074069</v>
      </c>
      <c r="K193" s="26">
        <v>61</v>
      </c>
      <c r="L193" s="37">
        <f t="shared" si="6"/>
        <v>14.120370370370368</v>
      </c>
      <c r="M193" s="26">
        <v>22</v>
      </c>
      <c r="N193" s="37">
        <f t="shared" si="7"/>
        <v>5.0925925925925926</v>
      </c>
      <c r="O193" s="26">
        <v>23</v>
      </c>
      <c r="P193" s="37">
        <f t="shared" si="8"/>
        <v>5.3240740740740744</v>
      </c>
      <c r="Q193" s="19">
        <f t="shared" si="0"/>
        <v>414</v>
      </c>
      <c r="R193" s="37">
        <f t="shared" si="9"/>
        <v>95.833333333333343</v>
      </c>
      <c r="S193" s="26">
        <v>18</v>
      </c>
      <c r="T193" s="37">
        <f t="shared" si="10"/>
        <v>4.1666666666666661</v>
      </c>
      <c r="U193" s="18">
        <f t="shared" si="1"/>
        <v>432</v>
      </c>
      <c r="V193" s="17">
        <f t="shared" si="2"/>
        <v>100.00000000000001</v>
      </c>
      <c r="W193" s="39"/>
      <c r="X193" s="25">
        <v>698</v>
      </c>
      <c r="Y193" s="43">
        <f t="shared" si="12"/>
        <v>61.891117478510026</v>
      </c>
    </row>
    <row r="194" spans="2:25" ht="18" customHeight="1">
      <c r="B194" s="123" t="s">
        <v>5</v>
      </c>
      <c r="C194" s="125"/>
      <c r="D194" s="104" t="s">
        <v>127</v>
      </c>
      <c r="E194" s="98" t="s">
        <v>34</v>
      </c>
      <c r="F194" s="4"/>
      <c r="G194" s="25">
        <v>81</v>
      </c>
      <c r="H194" s="37">
        <f t="shared" si="4"/>
        <v>18.837209302325579</v>
      </c>
      <c r="I194" s="26">
        <v>234</v>
      </c>
      <c r="J194" s="37">
        <f t="shared" si="5"/>
        <v>54.418604651162795</v>
      </c>
      <c r="K194" s="26">
        <v>55</v>
      </c>
      <c r="L194" s="37">
        <f t="shared" si="6"/>
        <v>12.790697674418606</v>
      </c>
      <c r="M194" s="26">
        <v>23</v>
      </c>
      <c r="N194" s="37">
        <f t="shared" si="7"/>
        <v>5.3488372093023253</v>
      </c>
      <c r="O194" s="26">
        <v>25</v>
      </c>
      <c r="P194" s="37">
        <f t="shared" si="8"/>
        <v>5.8139534883720927</v>
      </c>
      <c r="Q194" s="19">
        <f t="shared" si="0"/>
        <v>418</v>
      </c>
      <c r="R194" s="37">
        <f t="shared" si="9"/>
        <v>97.20930232558139</v>
      </c>
      <c r="S194" s="26">
        <v>12</v>
      </c>
      <c r="T194" s="37">
        <f t="shared" si="10"/>
        <v>2.7906976744186047</v>
      </c>
      <c r="U194" s="18">
        <f t="shared" si="1"/>
        <v>430</v>
      </c>
      <c r="V194" s="17">
        <f t="shared" si="2"/>
        <v>100</v>
      </c>
      <c r="W194" s="39"/>
      <c r="X194" s="25">
        <v>698</v>
      </c>
      <c r="Y194" s="43">
        <f t="shared" si="12"/>
        <v>61.604584527220631</v>
      </c>
    </row>
    <row r="195" spans="2:25" ht="18" customHeight="1">
      <c r="B195" s="123" t="s">
        <v>5</v>
      </c>
      <c r="C195" s="125"/>
      <c r="D195" s="104" t="s">
        <v>127</v>
      </c>
      <c r="E195" s="98" t="s">
        <v>35</v>
      </c>
      <c r="F195" s="4"/>
      <c r="G195" s="25">
        <v>109</v>
      </c>
      <c r="H195" s="37">
        <f t="shared" si="4"/>
        <v>25.348837209302328</v>
      </c>
      <c r="I195" s="26">
        <v>221</v>
      </c>
      <c r="J195" s="37">
        <f t="shared" si="5"/>
        <v>51.395348837209298</v>
      </c>
      <c r="K195" s="26">
        <v>47</v>
      </c>
      <c r="L195" s="37">
        <f t="shared" si="6"/>
        <v>10.930232558139535</v>
      </c>
      <c r="M195" s="26">
        <v>20</v>
      </c>
      <c r="N195" s="37">
        <f t="shared" si="7"/>
        <v>4.6511627906976747</v>
      </c>
      <c r="O195" s="26">
        <v>20</v>
      </c>
      <c r="P195" s="37">
        <f t="shared" si="8"/>
        <v>4.6511627906976747</v>
      </c>
      <c r="Q195" s="19">
        <f t="shared" si="0"/>
        <v>417</v>
      </c>
      <c r="R195" s="37">
        <f t="shared" si="9"/>
        <v>96.976744186046517</v>
      </c>
      <c r="S195" s="26">
        <v>13</v>
      </c>
      <c r="T195" s="37">
        <f t="shared" si="10"/>
        <v>3.0232558139534884</v>
      </c>
      <c r="U195" s="18">
        <f t="shared" si="1"/>
        <v>430</v>
      </c>
      <c r="V195" s="17">
        <f t="shared" si="2"/>
        <v>100</v>
      </c>
      <c r="W195" s="39"/>
      <c r="X195" s="25">
        <v>698</v>
      </c>
      <c r="Y195" s="43">
        <f t="shared" si="12"/>
        <v>61.604584527220631</v>
      </c>
    </row>
    <row r="196" spans="2:25" ht="18" customHeight="1">
      <c r="B196" s="123" t="s">
        <v>5</v>
      </c>
      <c r="C196" s="125"/>
      <c r="D196" s="104" t="s">
        <v>127</v>
      </c>
      <c r="E196" s="98" t="s">
        <v>41</v>
      </c>
      <c r="F196" s="4"/>
      <c r="G196" s="25">
        <v>79</v>
      </c>
      <c r="H196" s="37">
        <f t="shared" si="4"/>
        <v>20.844327176781004</v>
      </c>
      <c r="I196" s="26">
        <v>214</v>
      </c>
      <c r="J196" s="37">
        <f t="shared" si="5"/>
        <v>56.464379947229546</v>
      </c>
      <c r="K196" s="26">
        <v>39</v>
      </c>
      <c r="L196" s="37">
        <f t="shared" si="6"/>
        <v>10.29023746701847</v>
      </c>
      <c r="M196" s="26">
        <v>12</v>
      </c>
      <c r="N196" s="37">
        <f t="shared" si="7"/>
        <v>3.1662269129287601</v>
      </c>
      <c r="O196" s="26">
        <v>18</v>
      </c>
      <c r="P196" s="37">
        <f t="shared" si="8"/>
        <v>4.7493403693931393</v>
      </c>
      <c r="Q196" s="19">
        <f t="shared" si="0"/>
        <v>362</v>
      </c>
      <c r="R196" s="37">
        <f t="shared" si="9"/>
        <v>95.514511873350926</v>
      </c>
      <c r="S196" s="26">
        <v>17</v>
      </c>
      <c r="T196" s="37">
        <f t="shared" si="10"/>
        <v>4.4854881266490763</v>
      </c>
      <c r="U196" s="18">
        <f t="shared" si="1"/>
        <v>379</v>
      </c>
      <c r="V196" s="17">
        <f t="shared" si="2"/>
        <v>100</v>
      </c>
      <c r="W196" s="39"/>
      <c r="X196" s="25">
        <v>698</v>
      </c>
      <c r="Y196" s="43">
        <f t="shared" si="12"/>
        <v>54.297994269340975</v>
      </c>
    </row>
    <row r="197" spans="2:25" ht="18" customHeight="1">
      <c r="B197" s="123" t="s">
        <v>5</v>
      </c>
      <c r="C197" s="125"/>
      <c r="D197" s="104" t="s">
        <v>127</v>
      </c>
      <c r="E197" s="98" t="s">
        <v>42</v>
      </c>
      <c r="F197" s="4"/>
      <c r="G197" s="25">
        <v>92</v>
      </c>
      <c r="H197" s="37">
        <f t="shared" si="4"/>
        <v>21.545667447306791</v>
      </c>
      <c r="I197" s="26">
        <v>215</v>
      </c>
      <c r="J197" s="37">
        <f t="shared" si="5"/>
        <v>50.351288056206087</v>
      </c>
      <c r="K197" s="26">
        <v>51</v>
      </c>
      <c r="L197" s="37">
        <f t="shared" si="6"/>
        <v>11.943793911007026</v>
      </c>
      <c r="M197" s="26">
        <v>25</v>
      </c>
      <c r="N197" s="37">
        <f t="shared" si="7"/>
        <v>5.8548009367681502</v>
      </c>
      <c r="O197" s="26">
        <v>30</v>
      </c>
      <c r="P197" s="37">
        <f t="shared" si="8"/>
        <v>7.0257611241217797</v>
      </c>
      <c r="Q197" s="19">
        <f t="shared" si="0"/>
        <v>413</v>
      </c>
      <c r="R197" s="37">
        <f t="shared" si="9"/>
        <v>96.721311475409834</v>
      </c>
      <c r="S197" s="26">
        <v>14</v>
      </c>
      <c r="T197" s="37">
        <f t="shared" si="10"/>
        <v>3.278688524590164</v>
      </c>
      <c r="U197" s="18">
        <f t="shared" si="1"/>
        <v>427</v>
      </c>
      <c r="V197" s="17">
        <f t="shared" si="2"/>
        <v>100</v>
      </c>
      <c r="W197" s="39"/>
      <c r="X197" s="25">
        <v>698</v>
      </c>
      <c r="Y197" s="43">
        <f t="shared" si="12"/>
        <v>61.174785100286535</v>
      </c>
    </row>
    <row r="198" spans="2:25" ht="18" customHeight="1">
      <c r="B198" s="123" t="s">
        <v>5</v>
      </c>
      <c r="C198" s="125"/>
      <c r="D198" s="104" t="s">
        <v>127</v>
      </c>
      <c r="E198" s="98" t="s">
        <v>43</v>
      </c>
      <c r="F198" s="4"/>
      <c r="G198" s="25">
        <v>99</v>
      </c>
      <c r="H198" s="37">
        <f t="shared" si="4"/>
        <v>22.297297297297298</v>
      </c>
      <c r="I198" s="26">
        <v>224</v>
      </c>
      <c r="J198" s="37">
        <f t="shared" si="5"/>
        <v>50.450450450450447</v>
      </c>
      <c r="K198" s="26">
        <v>55</v>
      </c>
      <c r="L198" s="37">
        <f t="shared" si="6"/>
        <v>12.387387387387387</v>
      </c>
      <c r="M198" s="26">
        <v>17</v>
      </c>
      <c r="N198" s="37">
        <f t="shared" si="7"/>
        <v>3.8288288288288284</v>
      </c>
      <c r="O198" s="26">
        <v>32</v>
      </c>
      <c r="P198" s="37">
        <f t="shared" si="8"/>
        <v>7.2072072072072073</v>
      </c>
      <c r="Q198" s="19">
        <f t="shared" si="0"/>
        <v>427</v>
      </c>
      <c r="R198" s="37">
        <f t="shared" si="9"/>
        <v>96.171171171171167</v>
      </c>
      <c r="S198" s="26">
        <v>17</v>
      </c>
      <c r="T198" s="37">
        <f t="shared" si="10"/>
        <v>3.8288288288288284</v>
      </c>
      <c r="U198" s="18">
        <f t="shared" si="1"/>
        <v>444</v>
      </c>
      <c r="V198" s="17">
        <f t="shared" si="2"/>
        <v>100</v>
      </c>
      <c r="W198" s="39"/>
      <c r="X198" s="25">
        <v>697</v>
      </c>
      <c r="Y198" s="43">
        <f t="shared" si="12"/>
        <v>63.701578192252505</v>
      </c>
    </row>
    <row r="199" spans="2:25" ht="18" customHeight="1">
      <c r="B199" s="123" t="s">
        <v>5</v>
      </c>
      <c r="C199" s="125"/>
      <c r="D199" s="104" t="s">
        <v>127</v>
      </c>
      <c r="E199" s="98" t="s">
        <v>44</v>
      </c>
      <c r="F199" s="4"/>
      <c r="G199" s="25">
        <v>108</v>
      </c>
      <c r="H199" s="37">
        <f t="shared" si="4"/>
        <v>43.724696356275302</v>
      </c>
      <c r="I199" s="26">
        <v>43</v>
      </c>
      <c r="J199" s="37">
        <f t="shared" si="5"/>
        <v>17.408906882591094</v>
      </c>
      <c r="K199" s="26">
        <v>43</v>
      </c>
      <c r="L199" s="37">
        <f t="shared" si="6"/>
        <v>17.408906882591094</v>
      </c>
      <c r="M199" s="26">
        <v>9</v>
      </c>
      <c r="N199" s="37">
        <f t="shared" si="7"/>
        <v>3.6437246963562751</v>
      </c>
      <c r="O199" s="26">
        <v>28</v>
      </c>
      <c r="P199" s="37">
        <f t="shared" si="8"/>
        <v>11.336032388663968</v>
      </c>
      <c r="Q199" s="19">
        <f t="shared" si="0"/>
        <v>231</v>
      </c>
      <c r="R199" s="37">
        <f t="shared" si="9"/>
        <v>93.522267206477736</v>
      </c>
      <c r="S199" s="26">
        <v>16</v>
      </c>
      <c r="T199" s="37">
        <f t="shared" si="10"/>
        <v>6.4777327935222671</v>
      </c>
      <c r="U199" s="18">
        <f t="shared" si="1"/>
        <v>247</v>
      </c>
      <c r="V199" s="17">
        <f t="shared" si="2"/>
        <v>100</v>
      </c>
      <c r="W199" s="39"/>
      <c r="X199" s="25">
        <v>697</v>
      </c>
      <c r="Y199" s="43">
        <f t="shared" si="12"/>
        <v>35.437589670014347</v>
      </c>
    </row>
    <row r="200" spans="2:25" ht="18" customHeight="1">
      <c r="B200" s="123" t="s">
        <v>5</v>
      </c>
      <c r="C200" s="125"/>
      <c r="D200" s="104" t="s">
        <v>128</v>
      </c>
      <c r="E200" s="98" t="s">
        <v>27</v>
      </c>
      <c r="F200" s="4"/>
      <c r="G200" s="25">
        <v>49</v>
      </c>
      <c r="H200" s="37">
        <f t="shared" si="4"/>
        <v>11.750599520383693</v>
      </c>
      <c r="I200" s="26">
        <v>273</v>
      </c>
      <c r="J200" s="37">
        <f t="shared" si="5"/>
        <v>65.467625899280577</v>
      </c>
      <c r="K200" s="26">
        <v>36</v>
      </c>
      <c r="L200" s="37">
        <f t="shared" si="6"/>
        <v>8.6330935251798557</v>
      </c>
      <c r="M200" s="26">
        <v>16</v>
      </c>
      <c r="N200" s="37">
        <f t="shared" si="7"/>
        <v>3.8369304556354913</v>
      </c>
      <c r="O200" s="26">
        <v>26</v>
      </c>
      <c r="P200" s="37">
        <f t="shared" si="8"/>
        <v>6.2350119904076742</v>
      </c>
      <c r="Q200" s="19">
        <f t="shared" si="0"/>
        <v>400</v>
      </c>
      <c r="R200" s="37">
        <f t="shared" si="9"/>
        <v>95.923261390887291</v>
      </c>
      <c r="S200" s="26">
        <v>17</v>
      </c>
      <c r="T200" s="37">
        <f t="shared" si="10"/>
        <v>4.0767386091127102</v>
      </c>
      <c r="U200" s="18">
        <f t="shared" si="1"/>
        <v>417</v>
      </c>
      <c r="V200" s="17">
        <f t="shared" si="2"/>
        <v>100</v>
      </c>
      <c r="W200" s="39"/>
      <c r="X200" s="25">
        <v>594</v>
      </c>
      <c r="Y200" s="43">
        <f t="shared" si="12"/>
        <v>70.202020202020194</v>
      </c>
    </row>
    <row r="201" spans="2:25" ht="18" customHeight="1">
      <c r="B201" s="123" t="s">
        <v>5</v>
      </c>
      <c r="C201" s="125"/>
      <c r="D201" s="104" t="s">
        <v>128</v>
      </c>
      <c r="E201" s="98" t="s">
        <v>28</v>
      </c>
      <c r="F201" s="4"/>
      <c r="G201" s="25">
        <v>70</v>
      </c>
      <c r="H201" s="37">
        <f t="shared" si="4"/>
        <v>16.706443914081145</v>
      </c>
      <c r="I201" s="26">
        <v>235</v>
      </c>
      <c r="J201" s="37">
        <f t="shared" si="5"/>
        <v>56.085918854415276</v>
      </c>
      <c r="K201" s="26">
        <v>46</v>
      </c>
      <c r="L201" s="37">
        <f t="shared" si="6"/>
        <v>10.978520286396181</v>
      </c>
      <c r="M201" s="26">
        <v>24</v>
      </c>
      <c r="N201" s="37">
        <f t="shared" si="7"/>
        <v>5.7279236276849641</v>
      </c>
      <c r="O201" s="26">
        <v>22</v>
      </c>
      <c r="P201" s="37">
        <f t="shared" si="8"/>
        <v>5.2505966587112169</v>
      </c>
      <c r="Q201" s="19">
        <f t="shared" si="0"/>
        <v>397</v>
      </c>
      <c r="R201" s="37">
        <f t="shared" si="9"/>
        <v>94.749403341288783</v>
      </c>
      <c r="S201" s="26">
        <v>22</v>
      </c>
      <c r="T201" s="37">
        <f t="shared" si="10"/>
        <v>5.2505966587112169</v>
      </c>
      <c r="U201" s="18">
        <f t="shared" si="1"/>
        <v>419</v>
      </c>
      <c r="V201" s="17">
        <f t="shared" si="2"/>
        <v>100</v>
      </c>
      <c r="W201" s="39"/>
      <c r="X201" s="25">
        <v>593</v>
      </c>
      <c r="Y201" s="43">
        <f t="shared" si="12"/>
        <v>70.657672849915684</v>
      </c>
    </row>
    <row r="202" spans="2:25" ht="18" customHeight="1">
      <c r="B202" s="123" t="s">
        <v>5</v>
      </c>
      <c r="C202" s="125"/>
      <c r="D202" s="104" t="s">
        <v>129</v>
      </c>
      <c r="E202" s="98" t="s">
        <v>27</v>
      </c>
      <c r="F202" s="4"/>
      <c r="G202" s="25">
        <v>134</v>
      </c>
      <c r="H202" s="37">
        <f t="shared" si="4"/>
        <v>29.777777777777775</v>
      </c>
      <c r="I202" s="26">
        <v>216</v>
      </c>
      <c r="J202" s="37">
        <f t="shared" si="5"/>
        <v>48</v>
      </c>
      <c r="K202" s="26">
        <v>50</v>
      </c>
      <c r="L202" s="37">
        <f t="shared" si="6"/>
        <v>11.111111111111111</v>
      </c>
      <c r="M202" s="26">
        <v>14</v>
      </c>
      <c r="N202" s="37">
        <f t="shared" si="7"/>
        <v>3.1111111111111112</v>
      </c>
      <c r="O202" s="26">
        <v>19</v>
      </c>
      <c r="P202" s="37">
        <f t="shared" si="8"/>
        <v>4.2222222222222223</v>
      </c>
      <c r="Q202" s="19">
        <f t="shared" si="0"/>
        <v>433</v>
      </c>
      <c r="R202" s="37">
        <f t="shared" si="9"/>
        <v>96.222222222222214</v>
      </c>
      <c r="S202" s="26">
        <v>17</v>
      </c>
      <c r="T202" s="37">
        <f t="shared" si="10"/>
        <v>3.7777777777777777</v>
      </c>
      <c r="U202" s="18">
        <f t="shared" si="1"/>
        <v>450</v>
      </c>
      <c r="V202" s="17">
        <f t="shared" si="2"/>
        <v>99.999999999999986</v>
      </c>
      <c r="W202" s="39"/>
      <c r="X202" s="25">
        <v>724</v>
      </c>
      <c r="Y202" s="43">
        <f t="shared" si="12"/>
        <v>62.15469613259669</v>
      </c>
    </row>
    <row r="203" spans="2:25" ht="18" customHeight="1">
      <c r="B203" s="123" t="s">
        <v>5</v>
      </c>
      <c r="C203" s="125"/>
      <c r="D203" s="104" t="s">
        <v>129</v>
      </c>
      <c r="E203" s="98" t="s">
        <v>28</v>
      </c>
      <c r="F203" s="4"/>
      <c r="G203" s="25">
        <v>92</v>
      </c>
      <c r="H203" s="37">
        <f t="shared" si="4"/>
        <v>20.219780219780219</v>
      </c>
      <c r="I203" s="26">
        <v>270</v>
      </c>
      <c r="J203" s="37">
        <f t="shared" si="5"/>
        <v>59.340659340659343</v>
      </c>
      <c r="K203" s="26">
        <v>44</v>
      </c>
      <c r="L203" s="37">
        <f t="shared" si="6"/>
        <v>9.6703296703296715</v>
      </c>
      <c r="M203" s="26">
        <v>12</v>
      </c>
      <c r="N203" s="37">
        <f t="shared" si="7"/>
        <v>2.6373626373626373</v>
      </c>
      <c r="O203" s="26">
        <v>26</v>
      </c>
      <c r="P203" s="37">
        <f t="shared" si="8"/>
        <v>5.7142857142857144</v>
      </c>
      <c r="Q203" s="19">
        <f t="shared" si="0"/>
        <v>444</v>
      </c>
      <c r="R203" s="37">
        <f t="shared" si="9"/>
        <v>97.582417582417577</v>
      </c>
      <c r="S203" s="26">
        <v>11</v>
      </c>
      <c r="T203" s="37">
        <f t="shared" si="10"/>
        <v>2.4175824175824179</v>
      </c>
      <c r="U203" s="18">
        <f t="shared" si="1"/>
        <v>455</v>
      </c>
      <c r="V203" s="17">
        <f t="shared" si="2"/>
        <v>100</v>
      </c>
      <c r="W203" s="39"/>
      <c r="X203" s="25">
        <v>724</v>
      </c>
      <c r="Y203" s="43">
        <f t="shared" si="12"/>
        <v>62.84530386740331</v>
      </c>
    </row>
    <row r="204" spans="2:25" ht="18" customHeight="1">
      <c r="B204" s="123" t="s">
        <v>5</v>
      </c>
      <c r="C204" s="125"/>
      <c r="D204" s="104" t="s">
        <v>129</v>
      </c>
      <c r="E204" s="98" t="s">
        <v>29</v>
      </c>
      <c r="F204" s="4"/>
      <c r="G204" s="25">
        <v>103</v>
      </c>
      <c r="H204" s="37">
        <f t="shared" si="4"/>
        <v>23.953488372093023</v>
      </c>
      <c r="I204" s="26">
        <v>237</v>
      </c>
      <c r="J204" s="37">
        <f t="shared" si="5"/>
        <v>55.116279069767437</v>
      </c>
      <c r="K204" s="26">
        <v>39</v>
      </c>
      <c r="L204" s="37">
        <f t="shared" si="6"/>
        <v>9.0697674418604652</v>
      </c>
      <c r="M204" s="26">
        <v>15</v>
      </c>
      <c r="N204" s="37">
        <f t="shared" si="7"/>
        <v>3.4883720930232558</v>
      </c>
      <c r="O204" s="26">
        <v>20</v>
      </c>
      <c r="P204" s="37">
        <f t="shared" si="8"/>
        <v>4.6511627906976747</v>
      </c>
      <c r="Q204" s="19">
        <f t="shared" si="0"/>
        <v>414</v>
      </c>
      <c r="R204" s="37">
        <f t="shared" si="9"/>
        <v>96.279069767441854</v>
      </c>
      <c r="S204" s="26">
        <v>16</v>
      </c>
      <c r="T204" s="37">
        <f t="shared" si="10"/>
        <v>3.7209302325581395</v>
      </c>
      <c r="U204" s="18">
        <f t="shared" si="1"/>
        <v>430</v>
      </c>
      <c r="V204" s="17">
        <f t="shared" si="2"/>
        <v>100</v>
      </c>
      <c r="W204" s="39"/>
      <c r="X204" s="25">
        <v>724</v>
      </c>
      <c r="Y204" s="43">
        <f t="shared" si="12"/>
        <v>59.392265193370164</v>
      </c>
    </row>
    <row r="205" spans="2:25" ht="18" customHeight="1">
      <c r="B205" s="123" t="s">
        <v>5</v>
      </c>
      <c r="C205" s="125"/>
      <c r="D205" s="104" t="s">
        <v>129</v>
      </c>
      <c r="E205" s="98" t="s">
        <v>30</v>
      </c>
      <c r="F205" s="4"/>
      <c r="G205" s="25">
        <v>103</v>
      </c>
      <c r="H205" s="37">
        <f t="shared" si="4"/>
        <v>24.641148325358852</v>
      </c>
      <c r="I205" s="26">
        <v>203</v>
      </c>
      <c r="J205" s="37">
        <f t="shared" si="5"/>
        <v>48.564593301435401</v>
      </c>
      <c r="K205" s="26">
        <v>54</v>
      </c>
      <c r="L205" s="37">
        <f t="shared" si="6"/>
        <v>12.918660287081341</v>
      </c>
      <c r="M205" s="26">
        <v>14</v>
      </c>
      <c r="N205" s="37">
        <f t="shared" si="7"/>
        <v>3.3492822966507179</v>
      </c>
      <c r="O205" s="26">
        <v>25</v>
      </c>
      <c r="P205" s="37">
        <f t="shared" si="8"/>
        <v>5.9808612440191391</v>
      </c>
      <c r="Q205" s="19">
        <f t="shared" si="0"/>
        <v>399</v>
      </c>
      <c r="R205" s="37">
        <f t="shared" si="9"/>
        <v>95.454545454545453</v>
      </c>
      <c r="S205" s="26">
        <v>19</v>
      </c>
      <c r="T205" s="37">
        <f t="shared" si="10"/>
        <v>4.5454545454545459</v>
      </c>
      <c r="U205" s="18">
        <f t="shared" si="1"/>
        <v>418</v>
      </c>
      <c r="V205" s="17">
        <f t="shared" si="2"/>
        <v>100</v>
      </c>
      <c r="W205" s="39"/>
      <c r="X205" s="25">
        <v>724</v>
      </c>
      <c r="Y205" s="43">
        <f t="shared" si="12"/>
        <v>57.734806629834253</v>
      </c>
    </row>
    <row r="206" spans="2:25" ht="18" customHeight="1">
      <c r="B206" s="123" t="s">
        <v>5</v>
      </c>
      <c r="C206" s="125"/>
      <c r="D206" s="104" t="s">
        <v>129</v>
      </c>
      <c r="E206" s="98" t="s">
        <v>31</v>
      </c>
      <c r="F206" s="4"/>
      <c r="G206" s="25">
        <v>105</v>
      </c>
      <c r="H206" s="37">
        <f t="shared" si="4"/>
        <v>24.590163934426229</v>
      </c>
      <c r="I206" s="26">
        <v>217</v>
      </c>
      <c r="J206" s="37">
        <f t="shared" si="5"/>
        <v>50.819672131147541</v>
      </c>
      <c r="K206" s="26">
        <v>67</v>
      </c>
      <c r="L206" s="37">
        <f t="shared" si="6"/>
        <v>15.690866510538642</v>
      </c>
      <c r="M206" s="26">
        <v>0</v>
      </c>
      <c r="N206" s="37">
        <f t="shared" si="7"/>
        <v>0</v>
      </c>
      <c r="O206" s="26">
        <v>27</v>
      </c>
      <c r="P206" s="37">
        <f t="shared" si="8"/>
        <v>6.3231850117096018</v>
      </c>
      <c r="Q206" s="19">
        <f t="shared" si="0"/>
        <v>416</v>
      </c>
      <c r="R206" s="37">
        <f t="shared" si="9"/>
        <v>97.423887587822009</v>
      </c>
      <c r="S206" s="26">
        <v>11</v>
      </c>
      <c r="T206" s="37">
        <f t="shared" si="10"/>
        <v>2.5761124121779861</v>
      </c>
      <c r="U206" s="18">
        <f t="shared" si="1"/>
        <v>427</v>
      </c>
      <c r="V206" s="17">
        <f t="shared" si="2"/>
        <v>100</v>
      </c>
      <c r="W206" s="39"/>
      <c r="X206" s="25">
        <v>724</v>
      </c>
      <c r="Y206" s="43">
        <f t="shared" si="12"/>
        <v>58.977900552486183</v>
      </c>
    </row>
    <row r="207" spans="2:25" ht="18" customHeight="1">
      <c r="B207" s="123" t="s">
        <v>5</v>
      </c>
      <c r="C207" s="125"/>
      <c r="D207" s="104" t="s">
        <v>129</v>
      </c>
      <c r="E207" s="98" t="s">
        <v>32</v>
      </c>
      <c r="F207" s="4"/>
      <c r="G207" s="25">
        <v>120</v>
      </c>
      <c r="H207" s="37">
        <f t="shared" si="4"/>
        <v>25.917926565874733</v>
      </c>
      <c r="I207" s="26">
        <v>227</v>
      </c>
      <c r="J207" s="37">
        <f t="shared" si="5"/>
        <v>49.028077753779698</v>
      </c>
      <c r="K207" s="26">
        <v>53</v>
      </c>
      <c r="L207" s="37">
        <f t="shared" si="6"/>
        <v>11.447084233261338</v>
      </c>
      <c r="M207" s="26">
        <v>20</v>
      </c>
      <c r="N207" s="37">
        <f t="shared" si="7"/>
        <v>4.319654427645788</v>
      </c>
      <c r="O207" s="26">
        <v>28</v>
      </c>
      <c r="P207" s="37">
        <f t="shared" si="8"/>
        <v>6.0475161987041037</v>
      </c>
      <c r="Q207" s="19">
        <f t="shared" si="0"/>
        <v>448</v>
      </c>
      <c r="R207" s="37">
        <f t="shared" si="9"/>
        <v>96.76025917926566</v>
      </c>
      <c r="S207" s="26">
        <v>15</v>
      </c>
      <c r="T207" s="37">
        <f t="shared" si="10"/>
        <v>3.2397408207343417</v>
      </c>
      <c r="U207" s="18">
        <f t="shared" si="1"/>
        <v>463</v>
      </c>
      <c r="V207" s="17">
        <f t="shared" si="2"/>
        <v>100</v>
      </c>
      <c r="W207" s="39"/>
      <c r="X207" s="25">
        <v>723</v>
      </c>
      <c r="Y207" s="43">
        <f t="shared" si="12"/>
        <v>64.038727524204702</v>
      </c>
    </row>
    <row r="208" spans="2:25" ht="18" customHeight="1">
      <c r="B208" s="123" t="s">
        <v>5</v>
      </c>
      <c r="C208" s="125"/>
      <c r="D208" s="104" t="s">
        <v>130</v>
      </c>
      <c r="E208" s="98" t="s">
        <v>27</v>
      </c>
      <c r="F208" s="4"/>
      <c r="G208" s="25">
        <v>52</v>
      </c>
      <c r="H208" s="37">
        <f t="shared" si="4"/>
        <v>19.117647058823529</v>
      </c>
      <c r="I208" s="26">
        <v>171</v>
      </c>
      <c r="J208" s="37">
        <f t="shared" si="5"/>
        <v>62.867647058823529</v>
      </c>
      <c r="K208" s="26">
        <v>15</v>
      </c>
      <c r="L208" s="37">
        <f t="shared" si="6"/>
        <v>5.5147058823529411</v>
      </c>
      <c r="M208" s="26">
        <v>5</v>
      </c>
      <c r="N208" s="37">
        <f t="shared" si="7"/>
        <v>1.8382352941176472</v>
      </c>
      <c r="O208" s="26">
        <v>8</v>
      </c>
      <c r="P208" s="37">
        <f t="shared" si="8"/>
        <v>2.9411764705882351</v>
      </c>
      <c r="Q208" s="19">
        <f t="shared" si="0"/>
        <v>251</v>
      </c>
      <c r="R208" s="37">
        <f t="shared" si="9"/>
        <v>92.279411764705884</v>
      </c>
      <c r="S208" s="26">
        <v>21</v>
      </c>
      <c r="T208" s="37">
        <f t="shared" si="10"/>
        <v>7.7205882352941178</v>
      </c>
      <c r="U208" s="18">
        <f t="shared" si="1"/>
        <v>272</v>
      </c>
      <c r="V208" s="17">
        <f t="shared" si="2"/>
        <v>100</v>
      </c>
      <c r="W208" s="39"/>
      <c r="X208" s="25">
        <v>419</v>
      </c>
      <c r="Y208" s="43">
        <f t="shared" si="12"/>
        <v>64.916467780429599</v>
      </c>
    </row>
    <row r="209" spans="2:25" ht="18" customHeight="1">
      <c r="B209" s="123" t="s">
        <v>5</v>
      </c>
      <c r="C209" s="125"/>
      <c r="D209" s="104" t="s">
        <v>130</v>
      </c>
      <c r="E209" s="98" t="s">
        <v>28</v>
      </c>
      <c r="F209" s="4"/>
      <c r="G209" s="25">
        <v>50</v>
      </c>
      <c r="H209" s="37">
        <f t="shared" si="4"/>
        <v>18.587360594795538</v>
      </c>
      <c r="I209" s="26">
        <v>154</v>
      </c>
      <c r="J209" s="37">
        <f t="shared" si="5"/>
        <v>57.249070631970255</v>
      </c>
      <c r="K209" s="26">
        <v>23</v>
      </c>
      <c r="L209" s="37">
        <f t="shared" si="6"/>
        <v>8.5501858736059475</v>
      </c>
      <c r="M209" s="26">
        <v>15</v>
      </c>
      <c r="N209" s="37">
        <f t="shared" si="7"/>
        <v>5.5762081784386615</v>
      </c>
      <c r="O209" s="26">
        <v>17</v>
      </c>
      <c r="P209" s="37">
        <f t="shared" si="8"/>
        <v>6.3197026022304827</v>
      </c>
      <c r="Q209" s="19">
        <f t="shared" si="0"/>
        <v>259</v>
      </c>
      <c r="R209" s="37">
        <f t="shared" si="9"/>
        <v>96.282527881040892</v>
      </c>
      <c r="S209" s="26">
        <v>10</v>
      </c>
      <c r="T209" s="37">
        <f t="shared" si="10"/>
        <v>3.7174721189591078</v>
      </c>
      <c r="U209" s="18">
        <f t="shared" si="1"/>
        <v>269</v>
      </c>
      <c r="V209" s="17">
        <f t="shared" si="2"/>
        <v>100</v>
      </c>
      <c r="W209" s="39"/>
      <c r="X209" s="25">
        <v>419</v>
      </c>
      <c r="Y209" s="43">
        <f t="shared" si="12"/>
        <v>64.200477326968979</v>
      </c>
    </row>
    <row r="210" spans="2:25" ht="18" customHeight="1">
      <c r="B210" s="123" t="s">
        <v>5</v>
      </c>
      <c r="C210" s="125"/>
      <c r="D210" s="104" t="s">
        <v>131</v>
      </c>
      <c r="E210" s="98" t="s">
        <v>27</v>
      </c>
      <c r="F210" s="4"/>
      <c r="G210" s="25">
        <v>58</v>
      </c>
      <c r="H210" s="37">
        <f t="shared" si="4"/>
        <v>17.522658610271904</v>
      </c>
      <c r="I210" s="26">
        <v>188</v>
      </c>
      <c r="J210" s="37">
        <f t="shared" si="5"/>
        <v>56.797583081570998</v>
      </c>
      <c r="K210" s="26">
        <v>42</v>
      </c>
      <c r="L210" s="37">
        <f t="shared" si="6"/>
        <v>12.688821752265861</v>
      </c>
      <c r="M210" s="26">
        <v>9</v>
      </c>
      <c r="N210" s="37">
        <f t="shared" si="7"/>
        <v>2.7190332326283988</v>
      </c>
      <c r="O210" s="26">
        <v>11</v>
      </c>
      <c r="P210" s="37">
        <f t="shared" si="8"/>
        <v>3.3232628398791544</v>
      </c>
      <c r="Q210" s="19">
        <f t="shared" si="0"/>
        <v>308</v>
      </c>
      <c r="R210" s="37">
        <f t="shared" si="9"/>
        <v>93.051359516616316</v>
      </c>
      <c r="S210" s="26">
        <v>23</v>
      </c>
      <c r="T210" s="37">
        <f t="shared" si="10"/>
        <v>6.9486404833836861</v>
      </c>
      <c r="U210" s="18">
        <f t="shared" si="1"/>
        <v>331</v>
      </c>
      <c r="V210" s="17">
        <f t="shared" si="2"/>
        <v>100</v>
      </c>
      <c r="W210" s="39"/>
      <c r="X210" s="25">
        <v>497</v>
      </c>
      <c r="Y210" s="43">
        <f t="shared" si="12"/>
        <v>66.599597585513081</v>
      </c>
    </row>
    <row r="211" spans="2:25" ht="18" customHeight="1">
      <c r="B211" s="123" t="s">
        <v>5</v>
      </c>
      <c r="C211" s="125"/>
      <c r="D211" s="104" t="s">
        <v>131</v>
      </c>
      <c r="E211" s="98" t="s">
        <v>28</v>
      </c>
      <c r="F211" s="4"/>
      <c r="G211" s="25">
        <v>72</v>
      </c>
      <c r="H211" s="37">
        <f t="shared" si="4"/>
        <v>21.621621621621621</v>
      </c>
      <c r="I211" s="26">
        <v>172</v>
      </c>
      <c r="J211" s="37">
        <f t="shared" si="5"/>
        <v>51.651651651651655</v>
      </c>
      <c r="K211" s="26">
        <v>33</v>
      </c>
      <c r="L211" s="37">
        <f t="shared" si="6"/>
        <v>9.9099099099099099</v>
      </c>
      <c r="M211" s="26">
        <v>13</v>
      </c>
      <c r="N211" s="37">
        <f t="shared" si="7"/>
        <v>3.9039039039039038</v>
      </c>
      <c r="O211" s="26">
        <v>13</v>
      </c>
      <c r="P211" s="37">
        <f t="shared" si="8"/>
        <v>3.9039039039039038</v>
      </c>
      <c r="Q211" s="19">
        <f t="shared" si="0"/>
        <v>303</v>
      </c>
      <c r="R211" s="37">
        <f t="shared" si="9"/>
        <v>90.990990990990994</v>
      </c>
      <c r="S211" s="26">
        <v>30</v>
      </c>
      <c r="T211" s="37">
        <f t="shared" si="10"/>
        <v>9.0090090090090094</v>
      </c>
      <c r="U211" s="18">
        <f t="shared" si="1"/>
        <v>333</v>
      </c>
      <c r="V211" s="17">
        <f t="shared" si="2"/>
        <v>100</v>
      </c>
      <c r="W211" s="39"/>
      <c r="X211" s="25">
        <v>496</v>
      </c>
      <c r="Y211" s="43">
        <f t="shared" si="12"/>
        <v>67.137096774193552</v>
      </c>
    </row>
    <row r="212" spans="2:25" ht="18" customHeight="1">
      <c r="B212" s="123" t="s">
        <v>5</v>
      </c>
      <c r="C212" s="125"/>
      <c r="D212" s="104" t="s">
        <v>132</v>
      </c>
      <c r="E212" s="98" t="s">
        <v>27</v>
      </c>
      <c r="F212" s="4"/>
      <c r="G212" s="25">
        <v>67</v>
      </c>
      <c r="H212" s="37">
        <f t="shared" si="4"/>
        <v>16.341463414634148</v>
      </c>
      <c r="I212" s="26">
        <v>231</v>
      </c>
      <c r="J212" s="37">
        <f t="shared" si="5"/>
        <v>56.341463414634141</v>
      </c>
      <c r="K212" s="26">
        <v>30</v>
      </c>
      <c r="L212" s="37">
        <f t="shared" si="6"/>
        <v>7.3170731707317067</v>
      </c>
      <c r="M212" s="26">
        <v>14</v>
      </c>
      <c r="N212" s="37">
        <f t="shared" si="7"/>
        <v>3.4146341463414638</v>
      </c>
      <c r="O212" s="26">
        <v>53</v>
      </c>
      <c r="P212" s="37">
        <f t="shared" si="8"/>
        <v>12.926829268292684</v>
      </c>
      <c r="Q212" s="19">
        <f t="shared" si="0"/>
        <v>395</v>
      </c>
      <c r="R212" s="37">
        <f t="shared" si="9"/>
        <v>96.341463414634148</v>
      </c>
      <c r="S212" s="26">
        <v>15</v>
      </c>
      <c r="T212" s="37">
        <f t="shared" si="10"/>
        <v>3.6585365853658534</v>
      </c>
      <c r="U212" s="18">
        <f t="shared" si="1"/>
        <v>410</v>
      </c>
      <c r="V212" s="17">
        <f t="shared" si="2"/>
        <v>100</v>
      </c>
      <c r="W212" s="39"/>
      <c r="X212" s="25">
        <v>534</v>
      </c>
      <c r="Y212" s="43">
        <f t="shared" si="12"/>
        <v>76.779026217228463</v>
      </c>
    </row>
    <row r="213" spans="2:25" ht="18" customHeight="1">
      <c r="B213" s="123" t="s">
        <v>5</v>
      </c>
      <c r="C213" s="125"/>
      <c r="D213" s="104" t="s">
        <v>132</v>
      </c>
      <c r="E213" s="98" t="s">
        <v>28</v>
      </c>
      <c r="F213" s="4"/>
      <c r="G213" s="25">
        <v>60</v>
      </c>
      <c r="H213" s="37">
        <f t="shared" si="4"/>
        <v>14.319809069212411</v>
      </c>
      <c r="I213" s="26">
        <v>239</v>
      </c>
      <c r="J213" s="37">
        <f t="shared" si="5"/>
        <v>57.040572792362767</v>
      </c>
      <c r="K213" s="26">
        <v>39</v>
      </c>
      <c r="L213" s="37">
        <f t="shared" si="6"/>
        <v>9.3078758949880669</v>
      </c>
      <c r="M213" s="26">
        <v>27</v>
      </c>
      <c r="N213" s="37">
        <f t="shared" si="7"/>
        <v>6.4439140811455857</v>
      </c>
      <c r="O213" s="26">
        <v>49</v>
      </c>
      <c r="P213" s="37">
        <f t="shared" si="8"/>
        <v>11.694510739856803</v>
      </c>
      <c r="Q213" s="19">
        <f t="shared" si="0"/>
        <v>414</v>
      </c>
      <c r="R213" s="37">
        <f t="shared" si="9"/>
        <v>98.806682577565624</v>
      </c>
      <c r="S213" s="26">
        <v>5</v>
      </c>
      <c r="T213" s="37">
        <f t="shared" si="10"/>
        <v>1.1933174224343674</v>
      </c>
      <c r="U213" s="18">
        <f t="shared" si="1"/>
        <v>419</v>
      </c>
      <c r="V213" s="17">
        <f t="shared" si="2"/>
        <v>99.999999999999986</v>
      </c>
      <c r="W213" s="39"/>
      <c r="X213" s="25">
        <v>534</v>
      </c>
      <c r="Y213" s="43">
        <f t="shared" si="12"/>
        <v>78.464419475655433</v>
      </c>
    </row>
    <row r="214" spans="2:25" ht="18" customHeight="1">
      <c r="B214" s="123" t="s">
        <v>5</v>
      </c>
      <c r="C214" s="125"/>
      <c r="D214" s="102" t="s">
        <v>133</v>
      </c>
      <c r="E214" s="96" t="s">
        <v>27</v>
      </c>
      <c r="F214" s="4"/>
      <c r="G214" s="18">
        <v>65</v>
      </c>
      <c r="H214" s="37">
        <f t="shared" si="4"/>
        <v>19.51951951951952</v>
      </c>
      <c r="I214" s="19">
        <v>196</v>
      </c>
      <c r="J214" s="37">
        <f t="shared" si="5"/>
        <v>58.858858858858852</v>
      </c>
      <c r="K214" s="19">
        <v>18</v>
      </c>
      <c r="L214" s="37">
        <f t="shared" si="6"/>
        <v>5.4054054054054053</v>
      </c>
      <c r="M214" s="19">
        <v>16</v>
      </c>
      <c r="N214" s="37">
        <f t="shared" si="7"/>
        <v>4.8048048048048049</v>
      </c>
      <c r="O214" s="19">
        <v>27</v>
      </c>
      <c r="P214" s="37">
        <f t="shared" si="8"/>
        <v>8.1081081081081088</v>
      </c>
      <c r="Q214" s="19">
        <f t="shared" si="0"/>
        <v>322</v>
      </c>
      <c r="R214" s="37">
        <f t="shared" si="9"/>
        <v>96.696696696696691</v>
      </c>
      <c r="S214" s="19">
        <v>11</v>
      </c>
      <c r="T214" s="37">
        <f t="shared" si="10"/>
        <v>3.303303303303303</v>
      </c>
      <c r="U214" s="18">
        <f t="shared" si="1"/>
        <v>333</v>
      </c>
      <c r="V214" s="17">
        <f t="shared" si="2"/>
        <v>100</v>
      </c>
      <c r="W214" s="39"/>
      <c r="X214" s="18">
        <v>461</v>
      </c>
      <c r="Y214" s="40">
        <f t="shared" si="12"/>
        <v>72.234273318872027</v>
      </c>
    </row>
    <row r="215" spans="2:25" ht="18" customHeight="1">
      <c r="B215" s="129" t="s">
        <v>5</v>
      </c>
      <c r="C215" s="130"/>
      <c r="D215" s="103" t="s">
        <v>133</v>
      </c>
      <c r="E215" s="97" t="s">
        <v>28</v>
      </c>
      <c r="F215" s="4"/>
      <c r="G215" s="20">
        <v>59</v>
      </c>
      <c r="H215" s="41">
        <f t="shared" si="4"/>
        <v>18.971061093247588</v>
      </c>
      <c r="I215" s="21">
        <v>170</v>
      </c>
      <c r="J215" s="41">
        <f t="shared" si="5"/>
        <v>54.662379421221864</v>
      </c>
      <c r="K215" s="21">
        <v>31</v>
      </c>
      <c r="L215" s="41">
        <f t="shared" si="6"/>
        <v>9.9678456591639879</v>
      </c>
      <c r="M215" s="21">
        <v>13</v>
      </c>
      <c r="N215" s="41">
        <f t="shared" si="7"/>
        <v>4.180064308681672</v>
      </c>
      <c r="O215" s="21">
        <v>18</v>
      </c>
      <c r="P215" s="41">
        <f t="shared" si="8"/>
        <v>5.787781350482315</v>
      </c>
      <c r="Q215" s="22">
        <f t="shared" si="0"/>
        <v>291</v>
      </c>
      <c r="R215" s="41">
        <f t="shared" si="9"/>
        <v>93.569131832797424</v>
      </c>
      <c r="S215" s="21">
        <v>20</v>
      </c>
      <c r="T215" s="41">
        <f t="shared" si="10"/>
        <v>6.430868167202572</v>
      </c>
      <c r="U215" s="23">
        <f t="shared" si="1"/>
        <v>311</v>
      </c>
      <c r="V215" s="24">
        <f t="shared" si="2"/>
        <v>100</v>
      </c>
      <c r="W215" s="39"/>
      <c r="X215" s="20">
        <v>460</v>
      </c>
      <c r="Y215" s="42">
        <f t="shared" si="12"/>
        <v>67.608695652173907</v>
      </c>
    </row>
    <row r="216" spans="2:25" ht="18" customHeight="1">
      <c r="B216" s="123" t="s">
        <v>5</v>
      </c>
      <c r="C216" s="125"/>
      <c r="D216" s="104" t="s">
        <v>134</v>
      </c>
      <c r="E216" s="98" t="s">
        <v>27</v>
      </c>
      <c r="F216" s="4"/>
      <c r="G216" s="25">
        <v>72</v>
      </c>
      <c r="H216" s="37">
        <f t="shared" si="4"/>
        <v>15.450643776824036</v>
      </c>
      <c r="I216" s="26">
        <v>320</v>
      </c>
      <c r="J216" s="37">
        <f t="shared" si="5"/>
        <v>68.669527896995703</v>
      </c>
      <c r="K216" s="26">
        <v>22</v>
      </c>
      <c r="L216" s="37">
        <f t="shared" si="6"/>
        <v>4.7210300429184553</v>
      </c>
      <c r="M216" s="26">
        <v>10</v>
      </c>
      <c r="N216" s="37">
        <f t="shared" si="7"/>
        <v>2.1459227467811157</v>
      </c>
      <c r="O216" s="26">
        <v>26</v>
      </c>
      <c r="P216" s="37">
        <f t="shared" si="8"/>
        <v>5.5793991416309012</v>
      </c>
      <c r="Q216" s="19">
        <f t="shared" si="0"/>
        <v>450</v>
      </c>
      <c r="R216" s="37">
        <f t="shared" si="9"/>
        <v>96.566523605150209</v>
      </c>
      <c r="S216" s="26">
        <v>16</v>
      </c>
      <c r="T216" s="37">
        <f t="shared" si="10"/>
        <v>3.4334763948497855</v>
      </c>
      <c r="U216" s="18">
        <f t="shared" si="1"/>
        <v>466</v>
      </c>
      <c r="V216" s="17">
        <f t="shared" si="2"/>
        <v>100</v>
      </c>
      <c r="W216" s="39"/>
      <c r="X216" s="25">
        <v>635</v>
      </c>
      <c r="Y216" s="43">
        <f t="shared" si="12"/>
        <v>73.385826771653541</v>
      </c>
    </row>
    <row r="217" spans="2:25" ht="18" customHeight="1">
      <c r="B217" s="123" t="s">
        <v>5</v>
      </c>
      <c r="C217" s="125"/>
      <c r="D217" s="104" t="s">
        <v>135</v>
      </c>
      <c r="E217" s="98" t="s">
        <v>27</v>
      </c>
      <c r="F217" s="4"/>
      <c r="G217" s="25">
        <v>67</v>
      </c>
      <c r="H217" s="37">
        <f t="shared" si="4"/>
        <v>18.256130790190735</v>
      </c>
      <c r="I217" s="26">
        <v>247</v>
      </c>
      <c r="J217" s="37">
        <f t="shared" si="5"/>
        <v>67.302452316076284</v>
      </c>
      <c r="K217" s="26">
        <v>19</v>
      </c>
      <c r="L217" s="37">
        <f t="shared" si="6"/>
        <v>5.1771117166212539</v>
      </c>
      <c r="M217" s="26">
        <v>5</v>
      </c>
      <c r="N217" s="37">
        <f t="shared" si="7"/>
        <v>1.3623978201634876</v>
      </c>
      <c r="O217" s="26">
        <v>16</v>
      </c>
      <c r="P217" s="37">
        <f t="shared" si="8"/>
        <v>4.3596730245231603</v>
      </c>
      <c r="Q217" s="19">
        <f t="shared" si="0"/>
        <v>354</v>
      </c>
      <c r="R217" s="37">
        <f t="shared" si="9"/>
        <v>96.457765667574932</v>
      </c>
      <c r="S217" s="26">
        <v>13</v>
      </c>
      <c r="T217" s="37">
        <f t="shared" si="10"/>
        <v>3.5422343324250685</v>
      </c>
      <c r="U217" s="18">
        <f t="shared" si="1"/>
        <v>367</v>
      </c>
      <c r="V217" s="17">
        <f t="shared" si="2"/>
        <v>100</v>
      </c>
      <c r="W217" s="39"/>
      <c r="X217" s="25">
        <v>490</v>
      </c>
      <c r="Y217" s="43">
        <f t="shared" si="12"/>
        <v>74.897959183673464</v>
      </c>
    </row>
    <row r="218" spans="2:25" ht="18" customHeight="1">
      <c r="B218" s="123" t="s">
        <v>5</v>
      </c>
      <c r="C218" s="125"/>
      <c r="D218" s="104" t="s">
        <v>135</v>
      </c>
      <c r="E218" s="98" t="s">
        <v>28</v>
      </c>
      <c r="F218" s="4"/>
      <c r="G218" s="25">
        <v>71</v>
      </c>
      <c r="H218" s="37">
        <f t="shared" si="4"/>
        <v>19.832402234636874</v>
      </c>
      <c r="I218" s="26">
        <v>226</v>
      </c>
      <c r="J218" s="37">
        <f t="shared" si="5"/>
        <v>63.128491620111724</v>
      </c>
      <c r="K218" s="26">
        <v>21</v>
      </c>
      <c r="L218" s="37">
        <f t="shared" si="6"/>
        <v>5.8659217877094969</v>
      </c>
      <c r="M218" s="26">
        <v>8</v>
      </c>
      <c r="N218" s="37">
        <f t="shared" si="7"/>
        <v>2.2346368715083798</v>
      </c>
      <c r="O218" s="26">
        <v>17</v>
      </c>
      <c r="P218" s="37">
        <f t="shared" si="8"/>
        <v>4.7486033519553068</v>
      </c>
      <c r="Q218" s="19">
        <f t="shared" si="0"/>
        <v>343</v>
      </c>
      <c r="R218" s="37">
        <f t="shared" si="9"/>
        <v>95.810055865921782</v>
      </c>
      <c r="S218" s="26">
        <v>15</v>
      </c>
      <c r="T218" s="37">
        <f t="shared" si="10"/>
        <v>4.1899441340782122</v>
      </c>
      <c r="U218" s="18">
        <f t="shared" si="1"/>
        <v>358</v>
      </c>
      <c r="V218" s="17">
        <f t="shared" si="2"/>
        <v>100</v>
      </c>
      <c r="W218" s="39"/>
      <c r="X218" s="25">
        <v>489</v>
      </c>
      <c r="Y218" s="43">
        <f t="shared" si="12"/>
        <v>73.210633946830256</v>
      </c>
    </row>
    <row r="219" spans="2:25" ht="18" customHeight="1">
      <c r="B219" s="123" t="s">
        <v>5</v>
      </c>
      <c r="C219" s="125"/>
      <c r="D219" s="104" t="s">
        <v>136</v>
      </c>
      <c r="E219" s="98" t="s">
        <v>27</v>
      </c>
      <c r="F219" s="4"/>
      <c r="G219" s="25">
        <v>67</v>
      </c>
      <c r="H219" s="37">
        <f t="shared" si="4"/>
        <v>17.866666666666667</v>
      </c>
      <c r="I219" s="26">
        <v>217</v>
      </c>
      <c r="J219" s="37">
        <f t="shared" si="5"/>
        <v>57.866666666666667</v>
      </c>
      <c r="K219" s="26">
        <v>30</v>
      </c>
      <c r="L219" s="37">
        <f t="shared" si="6"/>
        <v>8</v>
      </c>
      <c r="M219" s="26">
        <v>21</v>
      </c>
      <c r="N219" s="37">
        <f t="shared" si="7"/>
        <v>5.6000000000000005</v>
      </c>
      <c r="O219" s="26">
        <v>25</v>
      </c>
      <c r="P219" s="37">
        <f t="shared" si="8"/>
        <v>6.666666666666667</v>
      </c>
      <c r="Q219" s="19">
        <f t="shared" si="0"/>
        <v>360</v>
      </c>
      <c r="R219" s="37">
        <f t="shared" si="9"/>
        <v>96</v>
      </c>
      <c r="S219" s="26">
        <v>15</v>
      </c>
      <c r="T219" s="37">
        <f t="shared" si="10"/>
        <v>4</v>
      </c>
      <c r="U219" s="18">
        <f t="shared" si="1"/>
        <v>375</v>
      </c>
      <c r="V219" s="17">
        <f t="shared" si="2"/>
        <v>100</v>
      </c>
      <c r="W219" s="39"/>
      <c r="X219" s="25">
        <v>556</v>
      </c>
      <c r="Y219" s="43">
        <f t="shared" si="12"/>
        <v>67.446043165467628</v>
      </c>
    </row>
    <row r="220" spans="2:25" ht="18" customHeight="1">
      <c r="B220" s="123" t="s">
        <v>5</v>
      </c>
      <c r="C220" s="125"/>
      <c r="D220" s="102" t="s">
        <v>136</v>
      </c>
      <c r="E220" s="96" t="s">
        <v>28</v>
      </c>
      <c r="F220" s="4"/>
      <c r="G220" s="18">
        <v>75</v>
      </c>
      <c r="H220" s="37">
        <f t="shared" si="4"/>
        <v>21.613832853025936</v>
      </c>
      <c r="I220" s="19">
        <v>202</v>
      </c>
      <c r="J220" s="37">
        <f t="shared" si="5"/>
        <v>58.213256484149852</v>
      </c>
      <c r="K220" s="19">
        <v>27</v>
      </c>
      <c r="L220" s="37">
        <f t="shared" si="6"/>
        <v>7.7809798270893378</v>
      </c>
      <c r="M220" s="19">
        <v>12</v>
      </c>
      <c r="N220" s="37">
        <f t="shared" si="7"/>
        <v>3.4582132564841501</v>
      </c>
      <c r="O220" s="19">
        <v>18</v>
      </c>
      <c r="P220" s="37">
        <f t="shared" si="8"/>
        <v>5.1873198847262252</v>
      </c>
      <c r="Q220" s="19">
        <f t="shared" si="0"/>
        <v>334</v>
      </c>
      <c r="R220" s="37">
        <f t="shared" si="9"/>
        <v>96.253602305475511</v>
      </c>
      <c r="S220" s="19">
        <v>13</v>
      </c>
      <c r="T220" s="37">
        <f t="shared" si="10"/>
        <v>3.7463976945244957</v>
      </c>
      <c r="U220" s="18">
        <f t="shared" si="1"/>
        <v>347</v>
      </c>
      <c r="V220" s="17">
        <f t="shared" si="2"/>
        <v>100</v>
      </c>
      <c r="W220" s="39"/>
      <c r="X220" s="18">
        <v>556</v>
      </c>
      <c r="Y220" s="40">
        <f t="shared" si="12"/>
        <v>62.410071942446045</v>
      </c>
    </row>
    <row r="221" spans="2:25" ht="18" customHeight="1">
      <c r="B221" s="123" t="s">
        <v>5</v>
      </c>
      <c r="C221" s="125"/>
      <c r="D221" s="104" t="s">
        <v>136</v>
      </c>
      <c r="E221" s="98" t="s">
        <v>29</v>
      </c>
      <c r="F221" s="4"/>
      <c r="G221" s="25">
        <v>75</v>
      </c>
      <c r="H221" s="37">
        <f t="shared" si="4"/>
        <v>20.27027027027027</v>
      </c>
      <c r="I221" s="26">
        <v>225</v>
      </c>
      <c r="J221" s="37">
        <f t="shared" si="5"/>
        <v>60.810810810810814</v>
      </c>
      <c r="K221" s="26">
        <v>20</v>
      </c>
      <c r="L221" s="37">
        <f t="shared" si="6"/>
        <v>5.4054054054054053</v>
      </c>
      <c r="M221" s="26">
        <v>11</v>
      </c>
      <c r="N221" s="37">
        <f t="shared" si="7"/>
        <v>2.9729729729729732</v>
      </c>
      <c r="O221" s="26">
        <v>15</v>
      </c>
      <c r="P221" s="37">
        <f t="shared" si="8"/>
        <v>4.0540540540540544</v>
      </c>
      <c r="Q221" s="19">
        <f t="shared" si="0"/>
        <v>346</v>
      </c>
      <c r="R221" s="37">
        <f t="shared" si="9"/>
        <v>93.513513513513516</v>
      </c>
      <c r="S221" s="26">
        <v>24</v>
      </c>
      <c r="T221" s="37">
        <f t="shared" si="10"/>
        <v>6.4864864864864868</v>
      </c>
      <c r="U221" s="18">
        <f t="shared" si="1"/>
        <v>370</v>
      </c>
      <c r="V221" s="17">
        <f t="shared" si="2"/>
        <v>100</v>
      </c>
      <c r="W221" s="39"/>
      <c r="X221" s="25">
        <v>556</v>
      </c>
      <c r="Y221" s="43">
        <f t="shared" si="12"/>
        <v>66.546762589928051</v>
      </c>
    </row>
    <row r="222" spans="2:25" ht="18" customHeight="1">
      <c r="B222" s="123" t="s">
        <v>5</v>
      </c>
      <c r="C222" s="125"/>
      <c r="D222" s="104" t="s">
        <v>137</v>
      </c>
      <c r="E222" s="98" t="s">
        <v>27</v>
      </c>
      <c r="F222" s="4"/>
      <c r="G222" s="25">
        <v>58</v>
      </c>
      <c r="H222" s="37">
        <f t="shared" si="4"/>
        <v>19.141914191419144</v>
      </c>
      <c r="I222" s="26">
        <v>176</v>
      </c>
      <c r="J222" s="37">
        <f t="shared" si="5"/>
        <v>58.085808580858092</v>
      </c>
      <c r="K222" s="26">
        <v>30</v>
      </c>
      <c r="L222" s="37">
        <f t="shared" si="6"/>
        <v>9.9009900990099009</v>
      </c>
      <c r="M222" s="26">
        <v>10</v>
      </c>
      <c r="N222" s="37">
        <f t="shared" si="7"/>
        <v>3.3003300330032999</v>
      </c>
      <c r="O222" s="26">
        <v>17</v>
      </c>
      <c r="P222" s="37">
        <f t="shared" si="8"/>
        <v>5.6105610561056105</v>
      </c>
      <c r="Q222" s="19">
        <f t="shared" si="0"/>
        <v>291</v>
      </c>
      <c r="R222" s="37">
        <f t="shared" si="9"/>
        <v>96.039603960396036</v>
      </c>
      <c r="S222" s="26">
        <v>12</v>
      </c>
      <c r="T222" s="37">
        <f t="shared" si="10"/>
        <v>3.9603960396039604</v>
      </c>
      <c r="U222" s="18">
        <f t="shared" si="1"/>
        <v>303</v>
      </c>
      <c r="V222" s="17">
        <f t="shared" si="2"/>
        <v>100</v>
      </c>
      <c r="W222" s="39"/>
      <c r="X222" s="25">
        <v>527</v>
      </c>
      <c r="Y222" s="43">
        <f t="shared" si="12"/>
        <v>57.495256166982919</v>
      </c>
    </row>
    <row r="223" spans="2:25" ht="18" customHeight="1">
      <c r="B223" s="123" t="s">
        <v>5</v>
      </c>
      <c r="C223" s="125"/>
      <c r="D223" s="104" t="s">
        <v>137</v>
      </c>
      <c r="E223" s="98" t="s">
        <v>28</v>
      </c>
      <c r="F223" s="4"/>
      <c r="G223" s="25">
        <v>65</v>
      </c>
      <c r="H223" s="37">
        <f t="shared" si="4"/>
        <v>21.035598705501616</v>
      </c>
      <c r="I223" s="26">
        <v>165</v>
      </c>
      <c r="J223" s="37">
        <f t="shared" si="5"/>
        <v>53.398058252427184</v>
      </c>
      <c r="K223" s="26">
        <v>42</v>
      </c>
      <c r="L223" s="37">
        <f t="shared" si="6"/>
        <v>13.592233009708737</v>
      </c>
      <c r="M223" s="26">
        <v>14</v>
      </c>
      <c r="N223" s="37">
        <f t="shared" si="7"/>
        <v>4.5307443365695796</v>
      </c>
      <c r="O223" s="26">
        <v>11</v>
      </c>
      <c r="P223" s="37">
        <f t="shared" si="8"/>
        <v>3.5598705501618122</v>
      </c>
      <c r="Q223" s="19">
        <f t="shared" si="0"/>
        <v>297</v>
      </c>
      <c r="R223" s="37">
        <f t="shared" si="9"/>
        <v>96.116504854368941</v>
      </c>
      <c r="S223" s="26">
        <v>12</v>
      </c>
      <c r="T223" s="37">
        <f t="shared" si="10"/>
        <v>3.8834951456310676</v>
      </c>
      <c r="U223" s="18">
        <f t="shared" si="1"/>
        <v>309</v>
      </c>
      <c r="V223" s="17">
        <f t="shared" si="2"/>
        <v>100.00000000000001</v>
      </c>
      <c r="W223" s="39"/>
      <c r="X223" s="25">
        <v>527</v>
      </c>
      <c r="Y223" s="43">
        <f t="shared" si="12"/>
        <v>58.633776091081593</v>
      </c>
    </row>
    <row r="224" spans="2:25" ht="18" customHeight="1">
      <c r="B224" s="123" t="s">
        <v>5</v>
      </c>
      <c r="C224" s="125"/>
      <c r="D224" s="104" t="s">
        <v>137</v>
      </c>
      <c r="E224" s="98" t="s">
        <v>29</v>
      </c>
      <c r="F224" s="4"/>
      <c r="G224" s="25">
        <v>65</v>
      </c>
      <c r="H224" s="37">
        <f t="shared" si="4"/>
        <v>20.70063694267516</v>
      </c>
      <c r="I224" s="26">
        <v>152</v>
      </c>
      <c r="J224" s="37">
        <f t="shared" si="5"/>
        <v>48.407643312101911</v>
      </c>
      <c r="K224" s="26">
        <v>42</v>
      </c>
      <c r="L224" s="37">
        <f t="shared" si="6"/>
        <v>13.375796178343949</v>
      </c>
      <c r="M224" s="26">
        <v>16</v>
      </c>
      <c r="N224" s="37">
        <f t="shared" si="7"/>
        <v>5.095541401273886</v>
      </c>
      <c r="O224" s="26">
        <v>20</v>
      </c>
      <c r="P224" s="37">
        <f t="shared" si="8"/>
        <v>6.369426751592357</v>
      </c>
      <c r="Q224" s="19">
        <f t="shared" si="0"/>
        <v>295</v>
      </c>
      <c r="R224" s="37">
        <f t="shared" si="9"/>
        <v>93.949044585987266</v>
      </c>
      <c r="S224" s="26">
        <v>19</v>
      </c>
      <c r="T224" s="37">
        <f t="shared" si="10"/>
        <v>6.0509554140127388</v>
      </c>
      <c r="U224" s="18">
        <f t="shared" si="1"/>
        <v>314</v>
      </c>
      <c r="V224" s="17">
        <f t="shared" si="2"/>
        <v>100</v>
      </c>
      <c r="W224" s="39"/>
      <c r="X224" s="25">
        <v>526</v>
      </c>
      <c r="Y224" s="43">
        <f t="shared" si="12"/>
        <v>59.695817490494299</v>
      </c>
    </row>
    <row r="225" spans="2:25" ht="18" customHeight="1">
      <c r="B225" s="123" t="s">
        <v>5</v>
      </c>
      <c r="C225" s="125"/>
      <c r="D225" s="104" t="s">
        <v>138</v>
      </c>
      <c r="E225" s="98" t="s">
        <v>27</v>
      </c>
      <c r="F225" s="4"/>
      <c r="G225" s="25">
        <v>76</v>
      </c>
      <c r="H225" s="37">
        <f t="shared" si="4"/>
        <v>17.551963048498845</v>
      </c>
      <c r="I225" s="26">
        <v>309</v>
      </c>
      <c r="J225" s="37">
        <f t="shared" si="5"/>
        <v>71.362586605080836</v>
      </c>
      <c r="K225" s="26">
        <v>16</v>
      </c>
      <c r="L225" s="37">
        <f t="shared" si="6"/>
        <v>3.695150115473441</v>
      </c>
      <c r="M225" s="26">
        <v>2</v>
      </c>
      <c r="N225" s="37">
        <f t="shared" si="7"/>
        <v>0.46189376443418012</v>
      </c>
      <c r="O225" s="26">
        <v>20</v>
      </c>
      <c r="P225" s="37">
        <f t="shared" si="8"/>
        <v>4.6189376443418011</v>
      </c>
      <c r="Q225" s="19">
        <f t="shared" si="0"/>
        <v>423</v>
      </c>
      <c r="R225" s="37">
        <f t="shared" si="9"/>
        <v>97.690531177829101</v>
      </c>
      <c r="S225" s="26">
        <v>10</v>
      </c>
      <c r="T225" s="37">
        <f t="shared" si="10"/>
        <v>2.3094688221709005</v>
      </c>
      <c r="U225" s="18">
        <f t="shared" si="1"/>
        <v>433</v>
      </c>
      <c r="V225" s="17">
        <f t="shared" si="2"/>
        <v>100</v>
      </c>
      <c r="W225" s="39"/>
      <c r="X225" s="25">
        <v>566</v>
      </c>
      <c r="Y225" s="43">
        <f t="shared" si="12"/>
        <v>76.5017667844523</v>
      </c>
    </row>
    <row r="226" spans="2:25" ht="18" customHeight="1">
      <c r="B226" s="123" t="s">
        <v>5</v>
      </c>
      <c r="C226" s="125"/>
      <c r="D226" s="104" t="s">
        <v>139</v>
      </c>
      <c r="E226" s="98" t="s">
        <v>28</v>
      </c>
      <c r="F226" s="4"/>
      <c r="G226" s="25">
        <v>80</v>
      </c>
      <c r="H226" s="37">
        <f t="shared" si="4"/>
        <v>19.002375296912113</v>
      </c>
      <c r="I226" s="26">
        <v>273</v>
      </c>
      <c r="J226" s="37">
        <f t="shared" si="5"/>
        <v>64.845605700712596</v>
      </c>
      <c r="K226" s="26">
        <v>17</v>
      </c>
      <c r="L226" s="37">
        <f t="shared" si="6"/>
        <v>4.0380047505938244</v>
      </c>
      <c r="M226" s="26">
        <v>11</v>
      </c>
      <c r="N226" s="37">
        <f t="shared" si="7"/>
        <v>2.6128266033254155</v>
      </c>
      <c r="O226" s="26">
        <v>30</v>
      </c>
      <c r="P226" s="37">
        <f t="shared" si="8"/>
        <v>7.1258907363420425</v>
      </c>
      <c r="Q226" s="19">
        <f t="shared" si="0"/>
        <v>411</v>
      </c>
      <c r="R226" s="37">
        <f t="shared" si="9"/>
        <v>97.62470308788599</v>
      </c>
      <c r="S226" s="26">
        <v>10</v>
      </c>
      <c r="T226" s="37">
        <f t="shared" si="10"/>
        <v>2.3752969121140142</v>
      </c>
      <c r="U226" s="18">
        <f t="shared" si="1"/>
        <v>421</v>
      </c>
      <c r="V226" s="17">
        <f t="shared" si="2"/>
        <v>100</v>
      </c>
      <c r="W226" s="39"/>
      <c r="X226" s="25">
        <v>566</v>
      </c>
      <c r="Y226" s="43">
        <f t="shared" si="12"/>
        <v>74.381625441696116</v>
      </c>
    </row>
    <row r="227" spans="2:25" ht="18" customHeight="1">
      <c r="B227" s="123" t="s">
        <v>5</v>
      </c>
      <c r="C227" s="125"/>
      <c r="D227" s="104" t="s">
        <v>138</v>
      </c>
      <c r="E227" s="98" t="s">
        <v>39</v>
      </c>
      <c r="F227" s="4"/>
      <c r="G227" s="25">
        <v>2</v>
      </c>
      <c r="H227" s="37">
        <f t="shared" si="4"/>
        <v>40</v>
      </c>
      <c r="I227" s="26">
        <v>1</v>
      </c>
      <c r="J227" s="37">
        <f t="shared" si="5"/>
        <v>20</v>
      </c>
      <c r="K227" s="26">
        <v>1</v>
      </c>
      <c r="L227" s="37">
        <f t="shared" si="6"/>
        <v>20</v>
      </c>
      <c r="M227" s="26">
        <v>0</v>
      </c>
      <c r="N227" s="37">
        <f t="shared" si="7"/>
        <v>0</v>
      </c>
      <c r="O227" s="26">
        <v>1</v>
      </c>
      <c r="P227" s="37">
        <f t="shared" si="8"/>
        <v>20</v>
      </c>
      <c r="Q227" s="19">
        <f t="shared" si="0"/>
        <v>5</v>
      </c>
      <c r="R227" s="37">
        <f t="shared" si="9"/>
        <v>100</v>
      </c>
      <c r="S227" s="26">
        <v>0</v>
      </c>
      <c r="T227" s="37">
        <f t="shared" si="10"/>
        <v>0</v>
      </c>
      <c r="U227" s="18">
        <f t="shared" si="1"/>
        <v>5</v>
      </c>
      <c r="V227" s="17">
        <f t="shared" si="2"/>
        <v>100</v>
      </c>
      <c r="W227" s="39"/>
      <c r="X227" s="25">
        <v>250</v>
      </c>
      <c r="Y227" s="43">
        <f t="shared" si="12"/>
        <v>2</v>
      </c>
    </row>
    <row r="228" spans="2:25" ht="18" customHeight="1">
      <c r="B228" s="123" t="s">
        <v>5</v>
      </c>
      <c r="C228" s="125"/>
      <c r="D228" s="104" t="s">
        <v>140</v>
      </c>
      <c r="E228" s="98" t="s">
        <v>27</v>
      </c>
      <c r="F228" s="4"/>
      <c r="G228" s="25">
        <v>78</v>
      </c>
      <c r="H228" s="37">
        <f t="shared" si="4"/>
        <v>18.978102189781019</v>
      </c>
      <c r="I228" s="26">
        <v>252</v>
      </c>
      <c r="J228" s="37">
        <f t="shared" si="5"/>
        <v>61.313868613138688</v>
      </c>
      <c r="K228" s="26">
        <v>30</v>
      </c>
      <c r="L228" s="37">
        <f t="shared" si="6"/>
        <v>7.2992700729926998</v>
      </c>
      <c r="M228" s="26">
        <v>11</v>
      </c>
      <c r="N228" s="37">
        <f t="shared" si="7"/>
        <v>2.6763990267639901</v>
      </c>
      <c r="O228" s="26">
        <v>25</v>
      </c>
      <c r="P228" s="37">
        <f t="shared" si="8"/>
        <v>6.0827250608272507</v>
      </c>
      <c r="Q228" s="19">
        <f t="shared" si="0"/>
        <v>396</v>
      </c>
      <c r="R228" s="37">
        <f t="shared" si="9"/>
        <v>96.350364963503651</v>
      </c>
      <c r="S228" s="26">
        <v>15</v>
      </c>
      <c r="T228" s="37">
        <f t="shared" si="10"/>
        <v>3.6496350364963499</v>
      </c>
      <c r="U228" s="18">
        <f t="shared" si="1"/>
        <v>411</v>
      </c>
      <c r="V228" s="17">
        <f t="shared" si="2"/>
        <v>100</v>
      </c>
      <c r="W228" s="39"/>
      <c r="X228" s="25">
        <v>531</v>
      </c>
      <c r="Y228" s="43">
        <f t="shared" si="12"/>
        <v>77.401129943502823</v>
      </c>
    </row>
    <row r="229" spans="2:25" ht="18" customHeight="1">
      <c r="B229" s="123" t="s">
        <v>5</v>
      </c>
      <c r="C229" s="125"/>
      <c r="D229" s="104" t="s">
        <v>140</v>
      </c>
      <c r="E229" s="98" t="s">
        <v>28</v>
      </c>
      <c r="F229" s="4"/>
      <c r="G229" s="25">
        <v>83</v>
      </c>
      <c r="H229" s="37">
        <f t="shared" si="4"/>
        <v>20.343137254901961</v>
      </c>
      <c r="I229" s="26">
        <v>260</v>
      </c>
      <c r="J229" s="37">
        <f t="shared" si="5"/>
        <v>63.725490196078425</v>
      </c>
      <c r="K229" s="26">
        <v>24</v>
      </c>
      <c r="L229" s="37">
        <f t="shared" si="6"/>
        <v>5.8823529411764701</v>
      </c>
      <c r="M229" s="26">
        <v>17</v>
      </c>
      <c r="N229" s="37">
        <f t="shared" si="7"/>
        <v>4.1666666666666661</v>
      </c>
      <c r="O229" s="26">
        <v>17</v>
      </c>
      <c r="P229" s="37">
        <f t="shared" si="8"/>
        <v>4.1666666666666661</v>
      </c>
      <c r="Q229" s="19">
        <f t="shared" si="0"/>
        <v>401</v>
      </c>
      <c r="R229" s="37">
        <f t="shared" si="9"/>
        <v>98.284313725490193</v>
      </c>
      <c r="S229" s="26">
        <v>7</v>
      </c>
      <c r="T229" s="37">
        <f t="shared" si="10"/>
        <v>1.715686274509804</v>
      </c>
      <c r="U229" s="18">
        <f t="shared" si="1"/>
        <v>408</v>
      </c>
      <c r="V229" s="17">
        <f t="shared" si="2"/>
        <v>100</v>
      </c>
      <c r="W229" s="39"/>
      <c r="X229" s="25">
        <v>531</v>
      </c>
      <c r="Y229" s="43">
        <f t="shared" si="12"/>
        <v>76.836158192090394</v>
      </c>
    </row>
    <row r="230" spans="2:25" ht="18" customHeight="1">
      <c r="B230" s="123" t="s">
        <v>5</v>
      </c>
      <c r="C230" s="125"/>
      <c r="D230" s="104" t="s">
        <v>141</v>
      </c>
      <c r="E230" s="98" t="s">
        <v>27</v>
      </c>
      <c r="F230" s="4"/>
      <c r="G230" s="25">
        <v>85</v>
      </c>
      <c r="H230" s="37">
        <f t="shared" si="4"/>
        <v>20.987654320987652</v>
      </c>
      <c r="I230" s="26">
        <v>235</v>
      </c>
      <c r="J230" s="37">
        <f t="shared" si="5"/>
        <v>58.024691358024697</v>
      </c>
      <c r="K230" s="26">
        <v>33</v>
      </c>
      <c r="L230" s="37">
        <f t="shared" si="6"/>
        <v>8.1481481481481488</v>
      </c>
      <c r="M230" s="26">
        <v>18</v>
      </c>
      <c r="N230" s="37">
        <f t="shared" si="7"/>
        <v>4.4444444444444446</v>
      </c>
      <c r="O230" s="26">
        <v>25</v>
      </c>
      <c r="P230" s="37">
        <f t="shared" si="8"/>
        <v>6.1728395061728394</v>
      </c>
      <c r="Q230" s="19">
        <f t="shared" si="0"/>
        <v>396</v>
      </c>
      <c r="R230" s="37">
        <f t="shared" si="9"/>
        <v>97.777777777777771</v>
      </c>
      <c r="S230" s="26">
        <v>9</v>
      </c>
      <c r="T230" s="37">
        <f t="shared" si="10"/>
        <v>2.2222222222222223</v>
      </c>
      <c r="U230" s="18">
        <f t="shared" si="1"/>
        <v>405</v>
      </c>
      <c r="V230" s="17">
        <f t="shared" si="2"/>
        <v>100</v>
      </c>
      <c r="W230" s="39"/>
      <c r="X230" s="25">
        <v>572</v>
      </c>
      <c r="Y230" s="43">
        <f t="shared" si="12"/>
        <v>70.8041958041958</v>
      </c>
    </row>
    <row r="231" spans="2:25" ht="18" customHeight="1">
      <c r="B231" s="123" t="s">
        <v>5</v>
      </c>
      <c r="C231" s="125"/>
      <c r="D231" s="104" t="s">
        <v>141</v>
      </c>
      <c r="E231" s="98" t="s">
        <v>28</v>
      </c>
      <c r="F231" s="4"/>
      <c r="G231" s="25">
        <v>96</v>
      </c>
      <c r="H231" s="37">
        <f t="shared" si="4"/>
        <v>23.357664233576642</v>
      </c>
      <c r="I231" s="26">
        <v>215</v>
      </c>
      <c r="J231" s="37">
        <f t="shared" si="5"/>
        <v>52.311435523114355</v>
      </c>
      <c r="K231" s="26">
        <v>27</v>
      </c>
      <c r="L231" s="37">
        <f t="shared" si="6"/>
        <v>6.5693430656934311</v>
      </c>
      <c r="M231" s="26">
        <v>24</v>
      </c>
      <c r="N231" s="37">
        <f t="shared" si="7"/>
        <v>5.8394160583941606</v>
      </c>
      <c r="O231" s="26">
        <v>34</v>
      </c>
      <c r="P231" s="37">
        <f t="shared" si="8"/>
        <v>8.2725060827250605</v>
      </c>
      <c r="Q231" s="19">
        <f t="shared" si="0"/>
        <v>396</v>
      </c>
      <c r="R231" s="37">
        <f t="shared" si="9"/>
        <v>96.350364963503651</v>
      </c>
      <c r="S231" s="26">
        <v>15</v>
      </c>
      <c r="T231" s="37">
        <f t="shared" si="10"/>
        <v>3.6496350364963499</v>
      </c>
      <c r="U231" s="18">
        <f t="shared" si="1"/>
        <v>411</v>
      </c>
      <c r="V231" s="17">
        <f t="shared" si="2"/>
        <v>100</v>
      </c>
      <c r="W231" s="39"/>
      <c r="X231" s="25">
        <v>572</v>
      </c>
      <c r="Y231" s="43">
        <f t="shared" si="12"/>
        <v>71.853146853146853</v>
      </c>
    </row>
    <row r="232" spans="2:25" ht="18" customHeight="1">
      <c r="B232" s="123" t="s">
        <v>5</v>
      </c>
      <c r="C232" s="125"/>
      <c r="D232" s="104" t="s">
        <v>142</v>
      </c>
      <c r="E232" s="98" t="s">
        <v>27</v>
      </c>
      <c r="F232" s="4"/>
      <c r="G232" s="25">
        <v>86</v>
      </c>
      <c r="H232" s="37">
        <f t="shared" si="4"/>
        <v>22.337662337662337</v>
      </c>
      <c r="I232" s="26">
        <v>208</v>
      </c>
      <c r="J232" s="37">
        <f t="shared" si="5"/>
        <v>54.025974025974023</v>
      </c>
      <c r="K232" s="26">
        <v>35</v>
      </c>
      <c r="L232" s="37">
        <f t="shared" si="6"/>
        <v>9.0909090909090917</v>
      </c>
      <c r="M232" s="26">
        <v>20</v>
      </c>
      <c r="N232" s="37">
        <f t="shared" si="7"/>
        <v>5.1948051948051948</v>
      </c>
      <c r="O232" s="26">
        <v>17</v>
      </c>
      <c r="P232" s="37">
        <f t="shared" si="8"/>
        <v>4.4155844155844157</v>
      </c>
      <c r="Q232" s="19">
        <f t="shared" si="0"/>
        <v>366</v>
      </c>
      <c r="R232" s="37">
        <f t="shared" si="9"/>
        <v>95.064935064935057</v>
      </c>
      <c r="S232" s="26">
        <v>19</v>
      </c>
      <c r="T232" s="37">
        <f t="shared" si="10"/>
        <v>4.9350649350649354</v>
      </c>
      <c r="U232" s="18">
        <f t="shared" si="1"/>
        <v>385</v>
      </c>
      <c r="V232" s="17">
        <f t="shared" si="2"/>
        <v>99.999999999999986</v>
      </c>
      <c r="W232" s="39"/>
      <c r="X232" s="25">
        <v>632</v>
      </c>
      <c r="Y232" s="43">
        <f t="shared" si="12"/>
        <v>60.917721518987342</v>
      </c>
    </row>
    <row r="233" spans="2:25" ht="18" customHeight="1">
      <c r="B233" s="123" t="s">
        <v>5</v>
      </c>
      <c r="C233" s="125"/>
      <c r="D233" s="104" t="s">
        <v>142</v>
      </c>
      <c r="E233" s="98" t="s">
        <v>28</v>
      </c>
      <c r="F233" s="4"/>
      <c r="G233" s="25">
        <v>93</v>
      </c>
      <c r="H233" s="37">
        <f t="shared" ref="H233" si="13">G233/U233*100</f>
        <v>24.155844155844157</v>
      </c>
      <c r="I233" s="26">
        <v>197</v>
      </c>
      <c r="J233" s="37">
        <f t="shared" ref="J233" si="14">I233/U233*100</f>
        <v>51.168831168831161</v>
      </c>
      <c r="K233" s="26">
        <v>25</v>
      </c>
      <c r="L233" s="37">
        <f t="shared" ref="L233" si="15">K233/U233*100</f>
        <v>6.4935064935064926</v>
      </c>
      <c r="M233" s="26">
        <v>20</v>
      </c>
      <c r="N233" s="37">
        <f t="shared" ref="N233" si="16">M233/U233*100</f>
        <v>5.1948051948051948</v>
      </c>
      <c r="O233" s="26">
        <v>18</v>
      </c>
      <c r="P233" s="37">
        <f t="shared" ref="P233" si="17">O233/U233*100</f>
        <v>4.6753246753246751</v>
      </c>
      <c r="Q233" s="19">
        <f t="shared" ref="Q233" si="18">SUM(G233,I233,K233,M233,O233)</f>
        <v>353</v>
      </c>
      <c r="R233" s="37">
        <f t="shared" ref="R233" si="19">Q233/U233*100</f>
        <v>91.688311688311686</v>
      </c>
      <c r="S233" s="26">
        <v>32</v>
      </c>
      <c r="T233" s="37">
        <f t="shared" ref="T233" si="20">S233/U233*100</f>
        <v>8.3116883116883109</v>
      </c>
      <c r="U233" s="18">
        <f t="shared" ref="U233:V233" si="21">SUM(Q233,S233)</f>
        <v>385</v>
      </c>
      <c r="V233" s="17">
        <f t="shared" si="21"/>
        <v>100</v>
      </c>
      <c r="W233" s="39"/>
      <c r="X233" s="25">
        <v>631</v>
      </c>
      <c r="Y233" s="43">
        <f t="shared" si="12"/>
        <v>61.014263074484944</v>
      </c>
    </row>
    <row r="234" spans="2:25" ht="18" customHeight="1">
      <c r="B234" s="123" t="s">
        <v>5</v>
      </c>
      <c r="C234" s="125"/>
      <c r="D234" s="104" t="s">
        <v>143</v>
      </c>
      <c r="E234" s="98" t="s">
        <v>27</v>
      </c>
      <c r="F234" s="4"/>
      <c r="G234" s="25">
        <v>91</v>
      </c>
      <c r="H234" s="37">
        <f t="shared" si="4"/>
        <v>27.492447129909365</v>
      </c>
      <c r="I234" s="26">
        <v>178</v>
      </c>
      <c r="J234" s="37">
        <f t="shared" si="5"/>
        <v>53.776435045317214</v>
      </c>
      <c r="K234" s="26">
        <v>27</v>
      </c>
      <c r="L234" s="37">
        <f t="shared" si="6"/>
        <v>8.1570996978851973</v>
      </c>
      <c r="M234" s="26">
        <v>8</v>
      </c>
      <c r="N234" s="37">
        <f t="shared" si="7"/>
        <v>2.416918429003021</v>
      </c>
      <c r="O234" s="26">
        <v>16</v>
      </c>
      <c r="P234" s="37">
        <f t="shared" si="8"/>
        <v>4.833836858006042</v>
      </c>
      <c r="Q234" s="19">
        <f t="shared" si="0"/>
        <v>320</v>
      </c>
      <c r="R234" s="37">
        <f t="shared" si="9"/>
        <v>96.676737160120851</v>
      </c>
      <c r="S234" s="26">
        <v>11</v>
      </c>
      <c r="T234" s="37">
        <f t="shared" si="10"/>
        <v>3.3232628398791544</v>
      </c>
      <c r="U234" s="18">
        <f t="shared" si="1"/>
        <v>331</v>
      </c>
      <c r="V234" s="17">
        <f t="shared" si="2"/>
        <v>100</v>
      </c>
      <c r="W234" s="39"/>
      <c r="X234" s="25">
        <v>534</v>
      </c>
      <c r="Y234" s="43">
        <f t="shared" si="12"/>
        <v>61.985018726591754</v>
      </c>
    </row>
    <row r="235" spans="2:25" ht="18" customHeight="1">
      <c r="B235" s="123" t="s">
        <v>5</v>
      </c>
      <c r="C235" s="125"/>
      <c r="D235" s="104" t="s">
        <v>143</v>
      </c>
      <c r="E235" s="98" t="s">
        <v>28</v>
      </c>
      <c r="F235" s="4"/>
      <c r="G235" s="25">
        <v>76</v>
      </c>
      <c r="H235" s="37">
        <f t="shared" si="4"/>
        <v>22.157434402332363</v>
      </c>
      <c r="I235" s="26">
        <v>180</v>
      </c>
      <c r="J235" s="37">
        <f t="shared" si="5"/>
        <v>52.478134110787167</v>
      </c>
      <c r="K235" s="26">
        <v>26</v>
      </c>
      <c r="L235" s="37">
        <f t="shared" si="6"/>
        <v>7.5801749271137027</v>
      </c>
      <c r="M235" s="26">
        <v>13</v>
      </c>
      <c r="N235" s="37">
        <f t="shared" si="7"/>
        <v>3.7900874635568513</v>
      </c>
      <c r="O235" s="26">
        <v>23</v>
      </c>
      <c r="P235" s="37">
        <f t="shared" si="8"/>
        <v>6.7055393586005829</v>
      </c>
      <c r="Q235" s="19">
        <f t="shared" si="0"/>
        <v>318</v>
      </c>
      <c r="R235" s="37">
        <f t="shared" si="9"/>
        <v>92.711370262390673</v>
      </c>
      <c r="S235" s="26">
        <v>25</v>
      </c>
      <c r="T235" s="37">
        <f t="shared" si="10"/>
        <v>7.2886297376093294</v>
      </c>
      <c r="U235" s="18">
        <f t="shared" si="1"/>
        <v>343</v>
      </c>
      <c r="V235" s="17">
        <f t="shared" si="2"/>
        <v>100</v>
      </c>
      <c r="W235" s="39"/>
      <c r="X235" s="25">
        <v>534</v>
      </c>
      <c r="Y235" s="43">
        <f t="shared" si="12"/>
        <v>64.232209737827716</v>
      </c>
    </row>
    <row r="236" spans="2:25" ht="18" customHeight="1">
      <c r="B236" s="123" t="s">
        <v>5</v>
      </c>
      <c r="C236" s="125"/>
      <c r="D236" s="104" t="s">
        <v>144</v>
      </c>
      <c r="E236" s="98" t="s">
        <v>27</v>
      </c>
      <c r="F236" s="4"/>
      <c r="G236" s="25">
        <v>86</v>
      </c>
      <c r="H236" s="37">
        <f t="shared" si="4"/>
        <v>25.219941348973606</v>
      </c>
      <c r="I236" s="26">
        <v>174</v>
      </c>
      <c r="J236" s="37">
        <f t="shared" si="5"/>
        <v>51.02639296187683</v>
      </c>
      <c r="K236" s="26">
        <v>51</v>
      </c>
      <c r="L236" s="37">
        <f t="shared" si="6"/>
        <v>14.95601173020528</v>
      </c>
      <c r="M236" s="26">
        <v>0</v>
      </c>
      <c r="N236" s="37">
        <f t="shared" si="7"/>
        <v>0</v>
      </c>
      <c r="O236" s="26">
        <v>18</v>
      </c>
      <c r="P236" s="37">
        <f t="shared" si="8"/>
        <v>5.2785923753665687</v>
      </c>
      <c r="Q236" s="19">
        <f t="shared" si="0"/>
        <v>329</v>
      </c>
      <c r="R236" s="37">
        <f t="shared" si="9"/>
        <v>96.480938416422291</v>
      </c>
      <c r="S236" s="26">
        <v>12</v>
      </c>
      <c r="T236" s="37">
        <f t="shared" si="10"/>
        <v>3.519061583577713</v>
      </c>
      <c r="U236" s="18">
        <f t="shared" si="1"/>
        <v>341</v>
      </c>
      <c r="V236" s="17">
        <f t="shared" si="2"/>
        <v>100</v>
      </c>
      <c r="W236" s="39"/>
      <c r="X236" s="25">
        <v>560</v>
      </c>
      <c r="Y236" s="43">
        <f t="shared" si="12"/>
        <v>60.892857142857139</v>
      </c>
    </row>
    <row r="237" spans="2:25" ht="18" customHeight="1">
      <c r="B237" s="123" t="s">
        <v>5</v>
      </c>
      <c r="C237" s="125"/>
      <c r="D237" s="104" t="s">
        <v>144</v>
      </c>
      <c r="E237" s="98" t="s">
        <v>28</v>
      </c>
      <c r="F237" s="4"/>
      <c r="G237" s="25">
        <v>83</v>
      </c>
      <c r="H237" s="37">
        <f t="shared" si="4"/>
        <v>25.382262996941897</v>
      </c>
      <c r="I237" s="26">
        <v>189</v>
      </c>
      <c r="J237" s="37">
        <f t="shared" si="5"/>
        <v>57.798165137614674</v>
      </c>
      <c r="K237" s="26">
        <v>13</v>
      </c>
      <c r="L237" s="37">
        <f t="shared" si="6"/>
        <v>3.9755351681957185</v>
      </c>
      <c r="M237" s="26">
        <v>6</v>
      </c>
      <c r="N237" s="37">
        <f t="shared" si="7"/>
        <v>1.834862385321101</v>
      </c>
      <c r="O237" s="26">
        <v>18</v>
      </c>
      <c r="P237" s="37">
        <f t="shared" si="8"/>
        <v>5.5045871559633035</v>
      </c>
      <c r="Q237" s="19">
        <f t="shared" si="0"/>
        <v>309</v>
      </c>
      <c r="R237" s="37">
        <f t="shared" si="9"/>
        <v>94.495412844036693</v>
      </c>
      <c r="S237" s="26">
        <v>18</v>
      </c>
      <c r="T237" s="37">
        <f t="shared" si="10"/>
        <v>5.5045871559633035</v>
      </c>
      <c r="U237" s="18">
        <f t="shared" si="1"/>
        <v>327</v>
      </c>
      <c r="V237" s="17">
        <f t="shared" si="2"/>
        <v>100</v>
      </c>
      <c r="W237" s="39"/>
      <c r="X237" s="25">
        <v>559</v>
      </c>
      <c r="Y237" s="43">
        <f t="shared" si="12"/>
        <v>58.497316636851515</v>
      </c>
    </row>
    <row r="238" spans="2:25" ht="18" customHeight="1">
      <c r="B238" s="123" t="s">
        <v>5</v>
      </c>
      <c r="C238" s="125"/>
      <c r="D238" s="104" t="s">
        <v>145</v>
      </c>
      <c r="E238" s="98" t="s">
        <v>27</v>
      </c>
      <c r="F238" s="4"/>
      <c r="G238" s="25">
        <v>58</v>
      </c>
      <c r="H238" s="37">
        <f t="shared" si="4"/>
        <v>17.261904761904763</v>
      </c>
      <c r="I238" s="26">
        <v>212</v>
      </c>
      <c r="J238" s="37">
        <f t="shared" si="5"/>
        <v>63.095238095238095</v>
      </c>
      <c r="K238" s="26">
        <v>21</v>
      </c>
      <c r="L238" s="37">
        <f t="shared" si="6"/>
        <v>6.25</v>
      </c>
      <c r="M238" s="26">
        <v>5</v>
      </c>
      <c r="N238" s="37">
        <f t="shared" si="7"/>
        <v>1.4880952380952379</v>
      </c>
      <c r="O238" s="26">
        <v>34</v>
      </c>
      <c r="P238" s="37">
        <f t="shared" si="8"/>
        <v>10.119047619047619</v>
      </c>
      <c r="Q238" s="19">
        <f t="shared" si="0"/>
        <v>330</v>
      </c>
      <c r="R238" s="37">
        <f t="shared" si="9"/>
        <v>98.214285714285708</v>
      </c>
      <c r="S238" s="26">
        <v>6</v>
      </c>
      <c r="T238" s="37">
        <f t="shared" si="10"/>
        <v>1.7857142857142856</v>
      </c>
      <c r="U238" s="18">
        <f t="shared" si="1"/>
        <v>336</v>
      </c>
      <c r="V238" s="17">
        <f t="shared" si="2"/>
        <v>100</v>
      </c>
      <c r="W238" s="39"/>
      <c r="X238" s="25">
        <v>432</v>
      </c>
      <c r="Y238" s="43">
        <f t="shared" si="12"/>
        <v>77.777777777777786</v>
      </c>
    </row>
    <row r="239" spans="2:25" ht="18" customHeight="1">
      <c r="B239" s="123" t="s">
        <v>5</v>
      </c>
      <c r="C239" s="125"/>
      <c r="D239" s="104" t="s">
        <v>145</v>
      </c>
      <c r="E239" s="98" t="s">
        <v>28</v>
      </c>
      <c r="F239" s="4"/>
      <c r="G239" s="25">
        <v>61</v>
      </c>
      <c r="H239" s="37">
        <f t="shared" si="4"/>
        <v>19.426751592356688</v>
      </c>
      <c r="I239" s="26">
        <v>170</v>
      </c>
      <c r="J239" s="37">
        <f t="shared" si="5"/>
        <v>54.140127388535028</v>
      </c>
      <c r="K239" s="26">
        <v>24</v>
      </c>
      <c r="L239" s="37">
        <f t="shared" si="6"/>
        <v>7.6433121019108281</v>
      </c>
      <c r="M239" s="26">
        <v>6</v>
      </c>
      <c r="N239" s="37">
        <f t="shared" si="7"/>
        <v>1.910828025477707</v>
      </c>
      <c r="O239" s="26">
        <v>39</v>
      </c>
      <c r="P239" s="37">
        <f t="shared" si="8"/>
        <v>12.420382165605096</v>
      </c>
      <c r="Q239" s="19">
        <f t="shared" si="0"/>
        <v>300</v>
      </c>
      <c r="R239" s="37">
        <f t="shared" si="9"/>
        <v>95.541401273885356</v>
      </c>
      <c r="S239" s="26">
        <v>14</v>
      </c>
      <c r="T239" s="37">
        <f t="shared" si="10"/>
        <v>4.4585987261146496</v>
      </c>
      <c r="U239" s="18">
        <f t="shared" si="1"/>
        <v>314</v>
      </c>
      <c r="V239" s="17">
        <f t="shared" si="2"/>
        <v>100</v>
      </c>
      <c r="W239" s="39"/>
      <c r="X239" s="25">
        <v>432</v>
      </c>
      <c r="Y239" s="43">
        <f t="shared" si="12"/>
        <v>72.68518518518519</v>
      </c>
    </row>
    <row r="240" spans="2:25" ht="18" customHeight="1">
      <c r="B240" s="123" t="s">
        <v>5</v>
      </c>
      <c r="C240" s="125"/>
      <c r="D240" s="104" t="s">
        <v>146</v>
      </c>
      <c r="E240" s="98" t="s">
        <v>27</v>
      </c>
      <c r="F240" s="4"/>
      <c r="G240" s="25">
        <v>63</v>
      </c>
      <c r="H240" s="37">
        <f t="shared" si="4"/>
        <v>18.529411764705884</v>
      </c>
      <c r="I240" s="26">
        <v>186</v>
      </c>
      <c r="J240" s="37">
        <f t="shared" si="5"/>
        <v>54.705882352941181</v>
      </c>
      <c r="K240" s="26">
        <v>38</v>
      </c>
      <c r="L240" s="37">
        <f t="shared" si="6"/>
        <v>11.176470588235295</v>
      </c>
      <c r="M240" s="26">
        <v>9</v>
      </c>
      <c r="N240" s="37">
        <f t="shared" si="7"/>
        <v>2.6470588235294117</v>
      </c>
      <c r="O240" s="26">
        <v>27</v>
      </c>
      <c r="P240" s="37">
        <f t="shared" si="8"/>
        <v>7.9411764705882346</v>
      </c>
      <c r="Q240" s="19">
        <f t="shared" si="0"/>
        <v>323</v>
      </c>
      <c r="R240" s="37">
        <f t="shared" si="9"/>
        <v>95</v>
      </c>
      <c r="S240" s="26">
        <v>17</v>
      </c>
      <c r="T240" s="37">
        <f t="shared" si="10"/>
        <v>5</v>
      </c>
      <c r="U240" s="18">
        <f t="shared" si="1"/>
        <v>340</v>
      </c>
      <c r="V240" s="17">
        <f t="shared" si="2"/>
        <v>100</v>
      </c>
      <c r="W240" s="39"/>
      <c r="X240" s="25">
        <v>567</v>
      </c>
      <c r="Y240" s="43">
        <f t="shared" si="12"/>
        <v>59.964726631393297</v>
      </c>
    </row>
    <row r="241" spans="2:25" ht="18" customHeight="1">
      <c r="B241" s="123" t="s">
        <v>5</v>
      </c>
      <c r="C241" s="125"/>
      <c r="D241" s="104" t="s">
        <v>146</v>
      </c>
      <c r="E241" s="98" t="s">
        <v>28</v>
      </c>
      <c r="F241" s="4"/>
      <c r="G241" s="25">
        <v>60</v>
      </c>
      <c r="H241" s="37">
        <f t="shared" si="4"/>
        <v>17.241379310344829</v>
      </c>
      <c r="I241" s="26">
        <v>190</v>
      </c>
      <c r="J241" s="37">
        <f t="shared" si="5"/>
        <v>54.597701149425291</v>
      </c>
      <c r="K241" s="26">
        <v>40</v>
      </c>
      <c r="L241" s="37">
        <f t="shared" si="6"/>
        <v>11.494252873563218</v>
      </c>
      <c r="M241" s="26">
        <v>15</v>
      </c>
      <c r="N241" s="37">
        <f t="shared" si="7"/>
        <v>4.3103448275862073</v>
      </c>
      <c r="O241" s="26">
        <v>20</v>
      </c>
      <c r="P241" s="37">
        <f t="shared" si="8"/>
        <v>5.7471264367816088</v>
      </c>
      <c r="Q241" s="19">
        <f t="shared" si="0"/>
        <v>325</v>
      </c>
      <c r="R241" s="37">
        <f t="shared" si="9"/>
        <v>93.390804597701148</v>
      </c>
      <c r="S241" s="26">
        <v>23</v>
      </c>
      <c r="T241" s="37">
        <f t="shared" si="10"/>
        <v>6.6091954022988508</v>
      </c>
      <c r="U241" s="18">
        <f t="shared" si="1"/>
        <v>348</v>
      </c>
      <c r="V241" s="17">
        <f t="shared" si="2"/>
        <v>100</v>
      </c>
      <c r="W241" s="39"/>
      <c r="X241" s="25">
        <v>567</v>
      </c>
      <c r="Y241" s="43">
        <f t="shared" si="12"/>
        <v>61.375661375661373</v>
      </c>
    </row>
    <row r="242" spans="2:25" ht="18" customHeight="1">
      <c r="B242" s="123" t="s">
        <v>5</v>
      </c>
      <c r="C242" s="125"/>
      <c r="D242" s="104" t="s">
        <v>147</v>
      </c>
      <c r="E242" s="98" t="s">
        <v>27</v>
      </c>
      <c r="F242" s="4"/>
      <c r="G242" s="25">
        <v>95</v>
      </c>
      <c r="H242" s="37">
        <f t="shared" si="4"/>
        <v>24.358974358974358</v>
      </c>
      <c r="I242" s="26">
        <v>226</v>
      </c>
      <c r="J242" s="37">
        <f t="shared" si="5"/>
        <v>57.948717948717956</v>
      </c>
      <c r="K242" s="26">
        <v>30</v>
      </c>
      <c r="L242" s="37">
        <f t="shared" si="6"/>
        <v>7.6923076923076925</v>
      </c>
      <c r="M242" s="26">
        <v>9</v>
      </c>
      <c r="N242" s="37">
        <f t="shared" si="7"/>
        <v>2.3076923076923079</v>
      </c>
      <c r="O242" s="26">
        <v>12</v>
      </c>
      <c r="P242" s="37">
        <f t="shared" si="8"/>
        <v>3.0769230769230771</v>
      </c>
      <c r="Q242" s="19">
        <f t="shared" si="0"/>
        <v>372</v>
      </c>
      <c r="R242" s="37">
        <f t="shared" si="9"/>
        <v>95.384615384615387</v>
      </c>
      <c r="S242" s="26">
        <v>18</v>
      </c>
      <c r="T242" s="37">
        <f t="shared" si="10"/>
        <v>4.6153846153846159</v>
      </c>
      <c r="U242" s="18">
        <f t="shared" si="1"/>
        <v>390</v>
      </c>
      <c r="V242" s="17">
        <f t="shared" si="2"/>
        <v>100</v>
      </c>
      <c r="W242" s="39"/>
      <c r="X242" s="25">
        <v>669</v>
      </c>
      <c r="Y242" s="43">
        <f t="shared" si="12"/>
        <v>58.295964125560538</v>
      </c>
    </row>
    <row r="243" spans="2:25" ht="18" customHeight="1">
      <c r="B243" s="123" t="s">
        <v>5</v>
      </c>
      <c r="C243" s="125"/>
      <c r="D243" s="104" t="s">
        <v>148</v>
      </c>
      <c r="E243" s="98" t="s">
        <v>28</v>
      </c>
      <c r="F243" s="4"/>
      <c r="G243" s="25">
        <v>89</v>
      </c>
      <c r="H243" s="37">
        <f t="shared" si="4"/>
        <v>20.990566037735849</v>
      </c>
      <c r="I243" s="26">
        <v>261</v>
      </c>
      <c r="J243" s="37">
        <f t="shared" si="5"/>
        <v>61.556603773584904</v>
      </c>
      <c r="K243" s="26">
        <v>27</v>
      </c>
      <c r="L243" s="37">
        <f t="shared" si="6"/>
        <v>6.367924528301887</v>
      </c>
      <c r="M243" s="26">
        <v>7</v>
      </c>
      <c r="N243" s="37">
        <f t="shared" si="7"/>
        <v>1.6509433962264151</v>
      </c>
      <c r="O243" s="26">
        <v>15</v>
      </c>
      <c r="P243" s="37">
        <f t="shared" si="8"/>
        <v>3.5377358490566038</v>
      </c>
      <c r="Q243" s="19">
        <f t="shared" si="0"/>
        <v>399</v>
      </c>
      <c r="R243" s="37">
        <f t="shared" si="9"/>
        <v>94.103773584905653</v>
      </c>
      <c r="S243" s="26">
        <v>25</v>
      </c>
      <c r="T243" s="37">
        <f t="shared" si="10"/>
        <v>5.8962264150943398</v>
      </c>
      <c r="U243" s="18">
        <f t="shared" si="1"/>
        <v>424</v>
      </c>
      <c r="V243" s="17">
        <f t="shared" si="2"/>
        <v>100</v>
      </c>
      <c r="W243" s="39"/>
      <c r="X243" s="25">
        <v>669</v>
      </c>
      <c r="Y243" s="43">
        <f t="shared" si="12"/>
        <v>63.378176382660691</v>
      </c>
    </row>
    <row r="244" spans="2:25" ht="18" customHeight="1">
      <c r="B244" s="123" t="s">
        <v>5</v>
      </c>
      <c r="C244" s="125"/>
      <c r="D244" s="104" t="s">
        <v>148</v>
      </c>
      <c r="E244" s="98" t="s">
        <v>29</v>
      </c>
      <c r="F244" s="4"/>
      <c r="G244" s="25">
        <v>92</v>
      </c>
      <c r="H244" s="37">
        <f t="shared" si="4"/>
        <v>22.062350119904075</v>
      </c>
      <c r="I244" s="26">
        <v>229</v>
      </c>
      <c r="J244" s="37">
        <f t="shared" si="5"/>
        <v>54.916067146282977</v>
      </c>
      <c r="K244" s="26">
        <v>35</v>
      </c>
      <c r="L244" s="37">
        <f t="shared" si="6"/>
        <v>8.393285371702639</v>
      </c>
      <c r="M244" s="26">
        <v>9</v>
      </c>
      <c r="N244" s="37">
        <f t="shared" si="7"/>
        <v>2.1582733812949639</v>
      </c>
      <c r="O244" s="26">
        <v>22</v>
      </c>
      <c r="P244" s="37">
        <f t="shared" si="8"/>
        <v>5.275779376498801</v>
      </c>
      <c r="Q244" s="19">
        <f t="shared" si="0"/>
        <v>387</v>
      </c>
      <c r="R244" s="37">
        <f t="shared" si="9"/>
        <v>92.805755395683448</v>
      </c>
      <c r="S244" s="26">
        <v>30</v>
      </c>
      <c r="T244" s="37">
        <f t="shared" si="10"/>
        <v>7.1942446043165464</v>
      </c>
      <c r="U244" s="18">
        <f t="shared" si="1"/>
        <v>417</v>
      </c>
      <c r="V244" s="17">
        <f t="shared" si="2"/>
        <v>100</v>
      </c>
      <c r="W244" s="39"/>
      <c r="X244" s="25">
        <v>669</v>
      </c>
      <c r="Y244" s="43">
        <f t="shared" si="12"/>
        <v>62.331838565022423</v>
      </c>
    </row>
    <row r="245" spans="2:25" ht="18" customHeight="1">
      <c r="B245" s="123" t="s">
        <v>5</v>
      </c>
      <c r="C245" s="125"/>
      <c r="D245" s="104" t="s">
        <v>149</v>
      </c>
      <c r="E245" s="98" t="s">
        <v>27</v>
      </c>
      <c r="F245" s="4"/>
      <c r="G245" s="25">
        <v>127</v>
      </c>
      <c r="H245" s="37">
        <f t="shared" si="4"/>
        <v>26.458333333333332</v>
      </c>
      <c r="I245" s="26">
        <v>258</v>
      </c>
      <c r="J245" s="37">
        <f t="shared" si="5"/>
        <v>53.75</v>
      </c>
      <c r="K245" s="26">
        <v>37</v>
      </c>
      <c r="L245" s="37">
        <f t="shared" si="6"/>
        <v>7.7083333333333339</v>
      </c>
      <c r="M245" s="26">
        <v>20</v>
      </c>
      <c r="N245" s="37">
        <f t="shared" si="7"/>
        <v>4.1666666666666661</v>
      </c>
      <c r="O245" s="26">
        <v>26</v>
      </c>
      <c r="P245" s="37">
        <f t="shared" si="8"/>
        <v>5.416666666666667</v>
      </c>
      <c r="Q245" s="19">
        <f t="shared" si="0"/>
        <v>468</v>
      </c>
      <c r="R245" s="37">
        <f t="shared" si="9"/>
        <v>97.5</v>
      </c>
      <c r="S245" s="26">
        <v>12</v>
      </c>
      <c r="T245" s="37">
        <f t="shared" si="10"/>
        <v>2.5</v>
      </c>
      <c r="U245" s="18">
        <f t="shared" si="1"/>
        <v>480</v>
      </c>
      <c r="V245" s="17">
        <f t="shared" si="2"/>
        <v>100</v>
      </c>
      <c r="W245" s="39"/>
      <c r="X245" s="25">
        <v>733</v>
      </c>
      <c r="Y245" s="43">
        <f t="shared" si="12"/>
        <v>65.484311050477501</v>
      </c>
    </row>
    <row r="246" spans="2:25" ht="18" customHeight="1">
      <c r="B246" s="123" t="s">
        <v>5</v>
      </c>
      <c r="C246" s="125"/>
      <c r="D246" s="104" t="s">
        <v>149</v>
      </c>
      <c r="E246" s="98" t="s">
        <v>28</v>
      </c>
      <c r="F246" s="4"/>
      <c r="G246" s="25">
        <v>146</v>
      </c>
      <c r="H246" s="37">
        <f t="shared" si="4"/>
        <v>30.997876857749468</v>
      </c>
      <c r="I246" s="26">
        <v>221</v>
      </c>
      <c r="J246" s="37">
        <f t="shared" si="5"/>
        <v>46.92144373673036</v>
      </c>
      <c r="K246" s="26">
        <v>46</v>
      </c>
      <c r="L246" s="37">
        <f t="shared" si="6"/>
        <v>9.766454352441615</v>
      </c>
      <c r="M246" s="26">
        <v>17</v>
      </c>
      <c r="N246" s="37">
        <f t="shared" si="7"/>
        <v>3.6093418259023355</v>
      </c>
      <c r="O246" s="26">
        <v>28</v>
      </c>
      <c r="P246" s="37">
        <f t="shared" si="8"/>
        <v>5.9447983014862</v>
      </c>
      <c r="Q246" s="19">
        <f t="shared" si="0"/>
        <v>458</v>
      </c>
      <c r="R246" s="37">
        <f t="shared" si="9"/>
        <v>97.239915074309977</v>
      </c>
      <c r="S246" s="26">
        <v>13</v>
      </c>
      <c r="T246" s="37">
        <f t="shared" si="10"/>
        <v>2.7600849256900215</v>
      </c>
      <c r="U246" s="18">
        <f t="shared" si="1"/>
        <v>471</v>
      </c>
      <c r="V246" s="17">
        <f t="shared" si="2"/>
        <v>100</v>
      </c>
      <c r="W246" s="39"/>
      <c r="X246" s="25">
        <v>733</v>
      </c>
      <c r="Y246" s="43">
        <f t="shared" si="12"/>
        <v>64.256480218281027</v>
      </c>
    </row>
    <row r="247" spans="2:25" ht="18" customHeight="1">
      <c r="B247" s="123" t="s">
        <v>5</v>
      </c>
      <c r="C247" s="125"/>
      <c r="D247" s="104" t="s">
        <v>149</v>
      </c>
      <c r="E247" s="98" t="s">
        <v>29</v>
      </c>
      <c r="F247" s="4"/>
      <c r="G247" s="25">
        <v>108</v>
      </c>
      <c r="H247" s="37">
        <f t="shared" si="4"/>
        <v>24.434389140271492</v>
      </c>
      <c r="I247" s="26">
        <v>234</v>
      </c>
      <c r="J247" s="37">
        <f t="shared" si="5"/>
        <v>52.941176470588239</v>
      </c>
      <c r="K247" s="26">
        <v>33</v>
      </c>
      <c r="L247" s="37">
        <f t="shared" si="6"/>
        <v>7.4660633484162897</v>
      </c>
      <c r="M247" s="26">
        <v>26</v>
      </c>
      <c r="N247" s="37">
        <f t="shared" si="7"/>
        <v>5.8823529411764701</v>
      </c>
      <c r="O247" s="26">
        <v>30</v>
      </c>
      <c r="P247" s="37">
        <f t="shared" si="8"/>
        <v>6.7873303167420813</v>
      </c>
      <c r="Q247" s="19">
        <f t="shared" si="0"/>
        <v>431</v>
      </c>
      <c r="R247" s="37">
        <f t="shared" si="9"/>
        <v>97.511312217194572</v>
      </c>
      <c r="S247" s="26">
        <v>11</v>
      </c>
      <c r="T247" s="37">
        <f t="shared" si="10"/>
        <v>2.4886877828054299</v>
      </c>
      <c r="U247" s="18">
        <f t="shared" si="1"/>
        <v>442</v>
      </c>
      <c r="V247" s="17">
        <f t="shared" si="2"/>
        <v>100</v>
      </c>
      <c r="W247" s="39"/>
      <c r="X247" s="25">
        <v>733</v>
      </c>
      <c r="Y247" s="43">
        <f t="shared" si="12"/>
        <v>60.30013642564802</v>
      </c>
    </row>
    <row r="248" spans="2:25" ht="18" customHeight="1">
      <c r="B248" s="123" t="s">
        <v>5</v>
      </c>
      <c r="C248" s="125"/>
      <c r="D248" s="102" t="s">
        <v>150</v>
      </c>
      <c r="E248" s="96" t="s">
        <v>27</v>
      </c>
      <c r="F248" s="4"/>
      <c r="G248" s="18">
        <v>146</v>
      </c>
      <c r="H248" s="37">
        <f t="shared" si="4"/>
        <v>29.258517034068138</v>
      </c>
      <c r="I248" s="19">
        <v>253</v>
      </c>
      <c r="J248" s="37">
        <f t="shared" si="5"/>
        <v>50.701402805611217</v>
      </c>
      <c r="K248" s="19">
        <v>37</v>
      </c>
      <c r="L248" s="37">
        <f t="shared" si="6"/>
        <v>7.414829659318638</v>
      </c>
      <c r="M248" s="19">
        <v>28</v>
      </c>
      <c r="N248" s="37">
        <f t="shared" si="7"/>
        <v>5.6112224448897798</v>
      </c>
      <c r="O248" s="19">
        <v>20</v>
      </c>
      <c r="P248" s="37">
        <f t="shared" si="8"/>
        <v>4.0080160320641278</v>
      </c>
      <c r="Q248" s="19">
        <f t="shared" si="0"/>
        <v>484</v>
      </c>
      <c r="R248" s="37">
        <f t="shared" si="9"/>
        <v>96.993987975951896</v>
      </c>
      <c r="S248" s="19">
        <v>15</v>
      </c>
      <c r="T248" s="37">
        <f t="shared" si="10"/>
        <v>3.0060120240480961</v>
      </c>
      <c r="U248" s="18">
        <f t="shared" si="1"/>
        <v>499</v>
      </c>
      <c r="V248" s="17">
        <f t="shared" si="2"/>
        <v>99.999999999999986</v>
      </c>
      <c r="W248" s="39"/>
      <c r="X248" s="18">
        <v>750</v>
      </c>
      <c r="Y248" s="40">
        <f t="shared" si="12"/>
        <v>66.533333333333331</v>
      </c>
    </row>
    <row r="249" spans="2:25" ht="18" customHeight="1">
      <c r="B249" s="129" t="s">
        <v>5</v>
      </c>
      <c r="C249" s="130"/>
      <c r="D249" s="103" t="s">
        <v>151</v>
      </c>
      <c r="E249" s="97" t="s">
        <v>28</v>
      </c>
      <c r="F249" s="4"/>
      <c r="G249" s="20">
        <v>91</v>
      </c>
      <c r="H249" s="41">
        <f t="shared" si="4"/>
        <v>18.571428571428573</v>
      </c>
      <c r="I249" s="21">
        <v>284</v>
      </c>
      <c r="J249" s="41">
        <f t="shared" si="5"/>
        <v>57.959183673469383</v>
      </c>
      <c r="K249" s="21">
        <v>45</v>
      </c>
      <c r="L249" s="41">
        <f t="shared" si="6"/>
        <v>9.183673469387756</v>
      </c>
      <c r="M249" s="21">
        <v>28</v>
      </c>
      <c r="N249" s="41">
        <f t="shared" si="7"/>
        <v>5.7142857142857144</v>
      </c>
      <c r="O249" s="21">
        <v>16</v>
      </c>
      <c r="P249" s="41">
        <f t="shared" si="8"/>
        <v>3.2653061224489797</v>
      </c>
      <c r="Q249" s="22">
        <f t="shared" si="0"/>
        <v>464</v>
      </c>
      <c r="R249" s="41">
        <f t="shared" si="9"/>
        <v>94.693877551020407</v>
      </c>
      <c r="S249" s="21">
        <v>26</v>
      </c>
      <c r="T249" s="41">
        <f t="shared" si="10"/>
        <v>5.3061224489795915</v>
      </c>
      <c r="U249" s="23">
        <f t="shared" si="1"/>
        <v>490</v>
      </c>
      <c r="V249" s="24">
        <f t="shared" si="2"/>
        <v>100</v>
      </c>
      <c r="W249" s="39"/>
      <c r="X249" s="20">
        <v>749</v>
      </c>
      <c r="Y249" s="42">
        <f t="shared" si="12"/>
        <v>65.420560747663544</v>
      </c>
    </row>
    <row r="250" spans="2:25" ht="18" customHeight="1">
      <c r="B250" s="123" t="s">
        <v>5</v>
      </c>
      <c r="C250" s="125"/>
      <c r="D250" s="104" t="s">
        <v>152</v>
      </c>
      <c r="E250" s="98" t="s">
        <v>27</v>
      </c>
      <c r="F250" s="4"/>
      <c r="G250" s="25">
        <v>104</v>
      </c>
      <c r="H250" s="37">
        <f t="shared" si="4"/>
        <v>30.498533724340177</v>
      </c>
      <c r="I250" s="26">
        <v>175</v>
      </c>
      <c r="J250" s="37">
        <f t="shared" si="5"/>
        <v>51.319648093841643</v>
      </c>
      <c r="K250" s="26">
        <v>15</v>
      </c>
      <c r="L250" s="37">
        <f t="shared" si="6"/>
        <v>4.3988269794721413</v>
      </c>
      <c r="M250" s="26">
        <v>14</v>
      </c>
      <c r="N250" s="37">
        <f t="shared" si="7"/>
        <v>4.1055718475073313</v>
      </c>
      <c r="O250" s="26">
        <v>13</v>
      </c>
      <c r="P250" s="37">
        <f t="shared" si="8"/>
        <v>3.8123167155425222</v>
      </c>
      <c r="Q250" s="19">
        <f t="shared" si="0"/>
        <v>321</v>
      </c>
      <c r="R250" s="37">
        <f t="shared" si="9"/>
        <v>94.134897360703818</v>
      </c>
      <c r="S250" s="26">
        <v>20</v>
      </c>
      <c r="T250" s="37">
        <f t="shared" si="10"/>
        <v>5.8651026392961878</v>
      </c>
      <c r="U250" s="18">
        <f t="shared" si="1"/>
        <v>341</v>
      </c>
      <c r="V250" s="17">
        <f t="shared" si="2"/>
        <v>100</v>
      </c>
      <c r="W250" s="39"/>
      <c r="X250" s="25">
        <v>569</v>
      </c>
      <c r="Y250" s="43">
        <f t="shared" si="12"/>
        <v>59.929701230228474</v>
      </c>
    </row>
    <row r="251" spans="2:25" ht="18" customHeight="1">
      <c r="B251" s="123" t="s">
        <v>5</v>
      </c>
      <c r="C251" s="125"/>
      <c r="D251" s="104" t="s">
        <v>153</v>
      </c>
      <c r="E251" s="98" t="s">
        <v>28</v>
      </c>
      <c r="F251" s="4"/>
      <c r="G251" s="25">
        <v>105</v>
      </c>
      <c r="H251" s="37">
        <f t="shared" si="4"/>
        <v>27.777777777777779</v>
      </c>
      <c r="I251" s="26">
        <v>207</v>
      </c>
      <c r="J251" s="37">
        <f t="shared" si="5"/>
        <v>54.761904761904766</v>
      </c>
      <c r="K251" s="26">
        <v>27</v>
      </c>
      <c r="L251" s="37">
        <f t="shared" si="6"/>
        <v>7.1428571428571423</v>
      </c>
      <c r="M251" s="26">
        <v>14</v>
      </c>
      <c r="N251" s="37">
        <f t="shared" si="7"/>
        <v>3.7037037037037033</v>
      </c>
      <c r="O251" s="26">
        <v>13</v>
      </c>
      <c r="P251" s="37">
        <f t="shared" si="8"/>
        <v>3.4391534391534391</v>
      </c>
      <c r="Q251" s="19">
        <f t="shared" si="0"/>
        <v>366</v>
      </c>
      <c r="R251" s="37">
        <f t="shared" si="9"/>
        <v>96.825396825396822</v>
      </c>
      <c r="S251" s="26">
        <v>12</v>
      </c>
      <c r="T251" s="37">
        <f t="shared" si="10"/>
        <v>3.1746031746031744</v>
      </c>
      <c r="U251" s="18">
        <f t="shared" si="1"/>
        <v>378</v>
      </c>
      <c r="V251" s="17">
        <f t="shared" si="2"/>
        <v>100</v>
      </c>
      <c r="W251" s="39"/>
      <c r="X251" s="25">
        <v>569</v>
      </c>
      <c r="Y251" s="43">
        <f t="shared" si="12"/>
        <v>66.432337434094904</v>
      </c>
    </row>
    <row r="252" spans="2:25" ht="18" customHeight="1">
      <c r="B252" s="123" t="s">
        <v>5</v>
      </c>
      <c r="C252" s="125"/>
      <c r="D252" s="104" t="s">
        <v>154</v>
      </c>
      <c r="E252" s="98" t="s">
        <v>27</v>
      </c>
      <c r="F252" s="4"/>
      <c r="G252" s="25">
        <v>64</v>
      </c>
      <c r="H252" s="37">
        <f t="shared" si="4"/>
        <v>22.614840989399294</v>
      </c>
      <c r="I252" s="26">
        <v>131</v>
      </c>
      <c r="J252" s="37">
        <f t="shared" si="5"/>
        <v>46.289752650176681</v>
      </c>
      <c r="K252" s="26">
        <v>30</v>
      </c>
      <c r="L252" s="37">
        <f t="shared" si="6"/>
        <v>10.600706713780919</v>
      </c>
      <c r="M252" s="26">
        <v>14</v>
      </c>
      <c r="N252" s="37">
        <f t="shared" si="7"/>
        <v>4.946996466431095</v>
      </c>
      <c r="O252" s="26">
        <v>26</v>
      </c>
      <c r="P252" s="37">
        <f t="shared" si="8"/>
        <v>9.1872791519434625</v>
      </c>
      <c r="Q252" s="19">
        <f t="shared" si="0"/>
        <v>265</v>
      </c>
      <c r="R252" s="37">
        <f t="shared" si="9"/>
        <v>93.639575971731446</v>
      </c>
      <c r="S252" s="26">
        <v>18</v>
      </c>
      <c r="T252" s="37">
        <f t="shared" si="10"/>
        <v>6.3604240282685502</v>
      </c>
      <c r="U252" s="18">
        <f t="shared" si="1"/>
        <v>283</v>
      </c>
      <c r="V252" s="17">
        <f t="shared" si="2"/>
        <v>100</v>
      </c>
      <c r="W252" s="39"/>
      <c r="X252" s="25">
        <v>404</v>
      </c>
      <c r="Y252" s="43">
        <f t="shared" si="12"/>
        <v>70.049504950495049</v>
      </c>
    </row>
    <row r="253" spans="2:25" ht="18" customHeight="1">
      <c r="B253" s="123" t="s">
        <v>5</v>
      </c>
      <c r="C253" s="125"/>
      <c r="D253" s="104" t="s">
        <v>154</v>
      </c>
      <c r="E253" s="98" t="s">
        <v>28</v>
      </c>
      <c r="F253" s="4"/>
      <c r="G253" s="25">
        <v>59</v>
      </c>
      <c r="H253" s="37">
        <f t="shared" si="4"/>
        <v>20.557491289198605</v>
      </c>
      <c r="I253" s="26">
        <v>170</v>
      </c>
      <c r="J253" s="37">
        <f t="shared" si="5"/>
        <v>59.233449477351918</v>
      </c>
      <c r="K253" s="26">
        <v>29</v>
      </c>
      <c r="L253" s="37">
        <f t="shared" si="6"/>
        <v>10.104529616724738</v>
      </c>
      <c r="M253" s="26">
        <v>7</v>
      </c>
      <c r="N253" s="37">
        <f t="shared" si="7"/>
        <v>2.4390243902439024</v>
      </c>
      <c r="O253" s="26">
        <v>13</v>
      </c>
      <c r="P253" s="37">
        <f t="shared" si="8"/>
        <v>4.529616724738676</v>
      </c>
      <c r="Q253" s="19">
        <f t="shared" si="0"/>
        <v>278</v>
      </c>
      <c r="R253" s="37">
        <f t="shared" si="9"/>
        <v>96.864111498257842</v>
      </c>
      <c r="S253" s="26">
        <v>9</v>
      </c>
      <c r="T253" s="37">
        <f t="shared" si="10"/>
        <v>3.1358885017421603</v>
      </c>
      <c r="U253" s="18">
        <f t="shared" si="1"/>
        <v>287</v>
      </c>
      <c r="V253" s="17">
        <f t="shared" si="2"/>
        <v>100</v>
      </c>
      <c r="W253" s="39"/>
      <c r="X253" s="25">
        <v>404</v>
      </c>
      <c r="Y253" s="43">
        <f t="shared" si="12"/>
        <v>71.039603960396036</v>
      </c>
    </row>
    <row r="254" spans="2:25" ht="18" customHeight="1">
      <c r="B254" s="123" t="s">
        <v>5</v>
      </c>
      <c r="C254" s="125"/>
      <c r="D254" s="104" t="s">
        <v>155</v>
      </c>
      <c r="E254" s="98" t="s">
        <v>27</v>
      </c>
      <c r="F254" s="4"/>
      <c r="G254" s="25">
        <v>90</v>
      </c>
      <c r="H254" s="37">
        <f t="shared" si="4"/>
        <v>24.52316076294278</v>
      </c>
      <c r="I254" s="26">
        <v>215</v>
      </c>
      <c r="J254" s="37">
        <f t="shared" si="5"/>
        <v>58.583106267029969</v>
      </c>
      <c r="K254" s="26">
        <v>23</v>
      </c>
      <c r="L254" s="37">
        <f t="shared" si="6"/>
        <v>6.2670299727520433</v>
      </c>
      <c r="M254" s="26">
        <v>7</v>
      </c>
      <c r="N254" s="37">
        <f t="shared" si="7"/>
        <v>1.9073569482288828</v>
      </c>
      <c r="O254" s="26">
        <v>23</v>
      </c>
      <c r="P254" s="37">
        <f t="shared" si="8"/>
        <v>6.2670299727520433</v>
      </c>
      <c r="Q254" s="19">
        <f t="shared" si="0"/>
        <v>358</v>
      </c>
      <c r="R254" s="37">
        <f t="shared" si="9"/>
        <v>97.547683923705719</v>
      </c>
      <c r="S254" s="26">
        <v>9</v>
      </c>
      <c r="T254" s="37">
        <f t="shared" si="10"/>
        <v>2.4523160762942782</v>
      </c>
      <c r="U254" s="18">
        <f t="shared" si="1"/>
        <v>367</v>
      </c>
      <c r="V254" s="17">
        <f t="shared" si="2"/>
        <v>100</v>
      </c>
      <c r="W254" s="39"/>
      <c r="X254" s="25">
        <v>703</v>
      </c>
      <c r="Y254" s="43">
        <f t="shared" si="12"/>
        <v>52.204836415362735</v>
      </c>
    </row>
    <row r="255" spans="2:25" ht="18" customHeight="1">
      <c r="B255" s="123" t="s">
        <v>5</v>
      </c>
      <c r="C255" s="125"/>
      <c r="D255" s="102" t="s">
        <v>155</v>
      </c>
      <c r="E255" s="96" t="s">
        <v>28</v>
      </c>
      <c r="F255" s="4"/>
      <c r="G255" s="18">
        <v>90</v>
      </c>
      <c r="H255" s="37">
        <f t="shared" si="4"/>
        <v>22.5</v>
      </c>
      <c r="I255" s="19">
        <v>231</v>
      </c>
      <c r="J255" s="37">
        <f t="shared" si="5"/>
        <v>57.75</v>
      </c>
      <c r="K255" s="19">
        <v>30</v>
      </c>
      <c r="L255" s="37">
        <f t="shared" si="6"/>
        <v>7.5</v>
      </c>
      <c r="M255" s="19">
        <v>15</v>
      </c>
      <c r="N255" s="37">
        <f t="shared" si="7"/>
        <v>3.75</v>
      </c>
      <c r="O255" s="19">
        <v>16</v>
      </c>
      <c r="P255" s="37">
        <f t="shared" si="8"/>
        <v>4</v>
      </c>
      <c r="Q255" s="19">
        <f t="shared" si="0"/>
        <v>382</v>
      </c>
      <c r="R255" s="37">
        <f t="shared" si="9"/>
        <v>95.5</v>
      </c>
      <c r="S255" s="19">
        <v>18</v>
      </c>
      <c r="T255" s="37">
        <f t="shared" si="10"/>
        <v>4.5</v>
      </c>
      <c r="U255" s="18">
        <f t="shared" si="1"/>
        <v>400</v>
      </c>
      <c r="V255" s="17">
        <f t="shared" si="2"/>
        <v>100</v>
      </c>
      <c r="W255" s="39"/>
      <c r="X255" s="18">
        <v>703</v>
      </c>
      <c r="Y255" s="40">
        <f t="shared" si="12"/>
        <v>56.899004267425326</v>
      </c>
    </row>
    <row r="256" spans="2:25" ht="18" customHeight="1">
      <c r="B256" s="123" t="s">
        <v>5</v>
      </c>
      <c r="C256" s="125"/>
      <c r="D256" s="105">
        <v>105</v>
      </c>
      <c r="E256" s="98" t="s">
        <v>29</v>
      </c>
      <c r="F256" s="4"/>
      <c r="G256" s="25">
        <v>104</v>
      </c>
      <c r="H256" s="37">
        <f t="shared" si="4"/>
        <v>27.083333333333332</v>
      </c>
      <c r="I256" s="26">
        <v>200</v>
      </c>
      <c r="J256" s="37">
        <f t="shared" si="5"/>
        <v>52.083333333333336</v>
      </c>
      <c r="K256" s="26">
        <v>28</v>
      </c>
      <c r="L256" s="37">
        <f t="shared" si="6"/>
        <v>7.291666666666667</v>
      </c>
      <c r="M256" s="26">
        <v>13</v>
      </c>
      <c r="N256" s="37">
        <f t="shared" si="7"/>
        <v>3.3854166666666665</v>
      </c>
      <c r="O256" s="26">
        <v>27</v>
      </c>
      <c r="P256" s="37">
        <f t="shared" si="8"/>
        <v>7.03125</v>
      </c>
      <c r="Q256" s="19">
        <f t="shared" si="0"/>
        <v>372</v>
      </c>
      <c r="R256" s="37">
        <f t="shared" si="9"/>
        <v>96.875</v>
      </c>
      <c r="S256" s="26">
        <v>12</v>
      </c>
      <c r="T256" s="37">
        <f t="shared" si="10"/>
        <v>3.125</v>
      </c>
      <c r="U256" s="18">
        <f t="shared" si="1"/>
        <v>384</v>
      </c>
      <c r="V256" s="17">
        <f t="shared" si="2"/>
        <v>100</v>
      </c>
      <c r="W256" s="39"/>
      <c r="X256" s="25">
        <v>703</v>
      </c>
      <c r="Y256" s="43">
        <f t="shared" si="12"/>
        <v>54.623044096728314</v>
      </c>
    </row>
    <row r="257" spans="2:25" ht="18" customHeight="1">
      <c r="B257" s="123" t="s">
        <v>5</v>
      </c>
      <c r="C257" s="125"/>
      <c r="D257" s="105">
        <v>105</v>
      </c>
      <c r="E257" s="98" t="s">
        <v>30</v>
      </c>
      <c r="F257" s="4"/>
      <c r="G257" s="25">
        <v>95</v>
      </c>
      <c r="H257" s="37">
        <f t="shared" si="4"/>
        <v>25.265957446808514</v>
      </c>
      <c r="I257" s="26">
        <v>198</v>
      </c>
      <c r="J257" s="37">
        <f t="shared" si="5"/>
        <v>52.659574468085104</v>
      </c>
      <c r="K257" s="26">
        <v>29</v>
      </c>
      <c r="L257" s="37">
        <f t="shared" si="6"/>
        <v>7.7127659574468082</v>
      </c>
      <c r="M257" s="26">
        <v>18</v>
      </c>
      <c r="N257" s="37">
        <f t="shared" si="7"/>
        <v>4.7872340425531918</v>
      </c>
      <c r="O257" s="26">
        <v>25</v>
      </c>
      <c r="P257" s="37">
        <f t="shared" si="8"/>
        <v>6.6489361702127656</v>
      </c>
      <c r="Q257" s="19">
        <f t="shared" si="0"/>
        <v>365</v>
      </c>
      <c r="R257" s="37">
        <f t="shared" si="9"/>
        <v>97.074468085106375</v>
      </c>
      <c r="S257" s="26">
        <v>11</v>
      </c>
      <c r="T257" s="37">
        <f t="shared" si="10"/>
        <v>2.9255319148936172</v>
      </c>
      <c r="U257" s="18">
        <f t="shared" si="1"/>
        <v>376</v>
      </c>
      <c r="V257" s="17">
        <f t="shared" si="2"/>
        <v>99.999999999999986</v>
      </c>
      <c r="W257" s="39"/>
      <c r="X257" s="25">
        <v>703</v>
      </c>
      <c r="Y257" s="43">
        <f t="shared" si="12"/>
        <v>53.485064011379805</v>
      </c>
    </row>
    <row r="258" spans="2:25" ht="18" customHeight="1">
      <c r="B258" s="123" t="s">
        <v>5</v>
      </c>
      <c r="C258" s="125"/>
      <c r="D258" s="105">
        <v>105</v>
      </c>
      <c r="E258" s="98" t="s">
        <v>31</v>
      </c>
      <c r="F258" s="4"/>
      <c r="G258" s="25">
        <v>97</v>
      </c>
      <c r="H258" s="37">
        <f t="shared" si="4"/>
        <v>24.871794871794872</v>
      </c>
      <c r="I258" s="26">
        <v>224</v>
      </c>
      <c r="J258" s="37">
        <f t="shared" si="5"/>
        <v>57.435897435897431</v>
      </c>
      <c r="K258" s="26">
        <v>24</v>
      </c>
      <c r="L258" s="37">
        <f t="shared" si="6"/>
        <v>6.1538461538461542</v>
      </c>
      <c r="M258" s="26">
        <v>16</v>
      </c>
      <c r="N258" s="37">
        <f t="shared" si="7"/>
        <v>4.1025641025641022</v>
      </c>
      <c r="O258" s="26">
        <v>11</v>
      </c>
      <c r="P258" s="37">
        <f t="shared" si="8"/>
        <v>2.8205128205128207</v>
      </c>
      <c r="Q258" s="19">
        <f t="shared" si="0"/>
        <v>372</v>
      </c>
      <c r="R258" s="37">
        <f t="shared" si="9"/>
        <v>95.384615384615387</v>
      </c>
      <c r="S258" s="26">
        <v>18</v>
      </c>
      <c r="T258" s="37">
        <f t="shared" si="10"/>
        <v>4.6153846153846159</v>
      </c>
      <c r="U258" s="18">
        <f t="shared" si="1"/>
        <v>390</v>
      </c>
      <c r="V258" s="17">
        <f t="shared" si="2"/>
        <v>100</v>
      </c>
      <c r="W258" s="39"/>
      <c r="X258" s="25">
        <v>702</v>
      </c>
      <c r="Y258" s="43">
        <f t="shared" si="12"/>
        <v>55.555555555555557</v>
      </c>
    </row>
    <row r="259" spans="2:25" ht="18" customHeight="1">
      <c r="B259" s="123" t="s">
        <v>5</v>
      </c>
      <c r="C259" s="125"/>
      <c r="D259" s="105">
        <v>105</v>
      </c>
      <c r="E259" s="98" t="s">
        <v>32</v>
      </c>
      <c r="F259" s="4"/>
      <c r="G259" s="25">
        <v>105</v>
      </c>
      <c r="H259" s="37">
        <f t="shared" si="4"/>
        <v>25.735294117647058</v>
      </c>
      <c r="I259" s="26">
        <v>223</v>
      </c>
      <c r="J259" s="37">
        <f t="shared" si="5"/>
        <v>54.656862745098032</v>
      </c>
      <c r="K259" s="26">
        <v>29</v>
      </c>
      <c r="L259" s="37">
        <f t="shared" si="6"/>
        <v>7.1078431372549016</v>
      </c>
      <c r="M259" s="26">
        <v>4</v>
      </c>
      <c r="N259" s="37">
        <f t="shared" si="7"/>
        <v>0.98039215686274506</v>
      </c>
      <c r="O259" s="26">
        <v>26</v>
      </c>
      <c r="P259" s="37">
        <f t="shared" si="8"/>
        <v>6.3725490196078427</v>
      </c>
      <c r="Q259" s="19">
        <f t="shared" si="0"/>
        <v>387</v>
      </c>
      <c r="R259" s="37">
        <f t="shared" si="9"/>
        <v>94.85294117647058</v>
      </c>
      <c r="S259" s="26">
        <v>21</v>
      </c>
      <c r="T259" s="37">
        <f t="shared" si="10"/>
        <v>5.1470588235294112</v>
      </c>
      <c r="U259" s="18">
        <f t="shared" si="1"/>
        <v>408</v>
      </c>
      <c r="V259" s="17">
        <f t="shared" si="2"/>
        <v>99.999999999999986</v>
      </c>
      <c r="W259" s="39"/>
      <c r="X259" s="25">
        <v>702</v>
      </c>
      <c r="Y259" s="43">
        <f t="shared" si="12"/>
        <v>58.119658119658126</v>
      </c>
    </row>
    <row r="260" spans="2:25" ht="18" customHeight="1">
      <c r="B260" s="123" t="s">
        <v>5</v>
      </c>
      <c r="C260" s="125"/>
      <c r="D260" s="105">
        <v>105</v>
      </c>
      <c r="E260" s="98" t="s">
        <v>40</v>
      </c>
      <c r="F260" s="4"/>
      <c r="G260" s="25">
        <v>85</v>
      </c>
      <c r="H260" s="37">
        <f t="shared" si="4"/>
        <v>20.833333333333336</v>
      </c>
      <c r="I260" s="26">
        <v>242</v>
      </c>
      <c r="J260" s="37">
        <f t="shared" si="5"/>
        <v>59.313725490196077</v>
      </c>
      <c r="K260" s="26">
        <v>30</v>
      </c>
      <c r="L260" s="37">
        <f t="shared" si="6"/>
        <v>7.3529411764705888</v>
      </c>
      <c r="M260" s="26">
        <v>12</v>
      </c>
      <c r="N260" s="37">
        <f t="shared" si="7"/>
        <v>2.9411764705882351</v>
      </c>
      <c r="O260" s="26">
        <v>16</v>
      </c>
      <c r="P260" s="37">
        <f t="shared" si="8"/>
        <v>3.9215686274509802</v>
      </c>
      <c r="Q260" s="19">
        <f t="shared" si="0"/>
        <v>385</v>
      </c>
      <c r="R260" s="37">
        <f t="shared" si="9"/>
        <v>94.362745098039213</v>
      </c>
      <c r="S260" s="26">
        <v>23</v>
      </c>
      <c r="T260" s="37">
        <f t="shared" si="10"/>
        <v>5.6372549019607847</v>
      </c>
      <c r="U260" s="18">
        <f t="shared" si="1"/>
        <v>408</v>
      </c>
      <c r="V260" s="17">
        <f t="shared" si="2"/>
        <v>100</v>
      </c>
      <c r="W260" s="39"/>
      <c r="X260" s="25">
        <v>702</v>
      </c>
      <c r="Y260" s="43">
        <f t="shared" si="12"/>
        <v>58.119658119658126</v>
      </c>
    </row>
    <row r="261" spans="2:25" ht="18" customHeight="1">
      <c r="B261" s="123" t="s">
        <v>5</v>
      </c>
      <c r="C261" s="125"/>
      <c r="D261" s="105">
        <v>105</v>
      </c>
      <c r="E261" s="98" t="s">
        <v>45</v>
      </c>
      <c r="F261" s="4"/>
      <c r="G261" s="25">
        <v>119</v>
      </c>
      <c r="H261" s="37">
        <f t="shared" si="4"/>
        <v>29.382716049382719</v>
      </c>
      <c r="I261" s="26">
        <v>213</v>
      </c>
      <c r="J261" s="37">
        <f t="shared" si="5"/>
        <v>52.592592592592588</v>
      </c>
      <c r="K261" s="26">
        <v>21</v>
      </c>
      <c r="L261" s="37">
        <f t="shared" si="6"/>
        <v>5.1851851851851851</v>
      </c>
      <c r="M261" s="26">
        <v>17</v>
      </c>
      <c r="N261" s="37">
        <f t="shared" si="7"/>
        <v>4.1975308641975309</v>
      </c>
      <c r="O261" s="26">
        <v>21</v>
      </c>
      <c r="P261" s="37">
        <f t="shared" si="8"/>
        <v>5.1851851851851851</v>
      </c>
      <c r="Q261" s="19">
        <f t="shared" ref="Q261:Q324" si="22">SUM(G261,I261,K261,M261,O261)</f>
        <v>391</v>
      </c>
      <c r="R261" s="37">
        <f t="shared" si="9"/>
        <v>96.543209876543216</v>
      </c>
      <c r="S261" s="26">
        <v>14</v>
      </c>
      <c r="T261" s="37">
        <f t="shared" si="10"/>
        <v>3.4567901234567899</v>
      </c>
      <c r="U261" s="18">
        <f t="shared" ref="U261:U324" si="23">SUM(Q261,S261)</f>
        <v>405</v>
      </c>
      <c r="V261" s="17">
        <f t="shared" si="2"/>
        <v>100</v>
      </c>
      <c r="W261" s="39"/>
      <c r="X261" s="25">
        <v>702</v>
      </c>
      <c r="Y261" s="43">
        <f t="shared" si="12"/>
        <v>57.692307692307686</v>
      </c>
    </row>
    <row r="262" spans="2:25" ht="18" customHeight="1">
      <c r="B262" s="123" t="s">
        <v>5</v>
      </c>
      <c r="C262" s="125"/>
      <c r="D262" s="105">
        <v>106</v>
      </c>
      <c r="E262" s="98" t="s">
        <v>27</v>
      </c>
      <c r="F262" s="4"/>
      <c r="G262" s="25">
        <v>69</v>
      </c>
      <c r="H262" s="37">
        <f t="shared" si="4"/>
        <v>15.575620767494355</v>
      </c>
      <c r="I262" s="26">
        <v>281</v>
      </c>
      <c r="J262" s="37">
        <f t="shared" si="5"/>
        <v>63.431151241534991</v>
      </c>
      <c r="K262" s="26">
        <v>42</v>
      </c>
      <c r="L262" s="37">
        <f t="shared" si="6"/>
        <v>9.4808126410835225</v>
      </c>
      <c r="M262" s="26">
        <v>16</v>
      </c>
      <c r="N262" s="37">
        <f t="shared" si="7"/>
        <v>3.6117381489841982</v>
      </c>
      <c r="O262" s="26">
        <v>21</v>
      </c>
      <c r="P262" s="37">
        <f t="shared" si="8"/>
        <v>4.7404063205417613</v>
      </c>
      <c r="Q262" s="19">
        <f t="shared" si="22"/>
        <v>429</v>
      </c>
      <c r="R262" s="37">
        <f t="shared" si="9"/>
        <v>96.839729119638832</v>
      </c>
      <c r="S262" s="26">
        <v>14</v>
      </c>
      <c r="T262" s="37">
        <f t="shared" si="10"/>
        <v>3.1602708803611739</v>
      </c>
      <c r="U262" s="18">
        <f t="shared" si="23"/>
        <v>443</v>
      </c>
      <c r="V262" s="17">
        <f t="shared" ref="V262:V325" si="24">SUM(R262,T262)</f>
        <v>100</v>
      </c>
      <c r="W262" s="39"/>
      <c r="X262" s="25">
        <v>593</v>
      </c>
      <c r="Y262" s="43">
        <f t="shared" si="12"/>
        <v>74.704890387858342</v>
      </c>
    </row>
    <row r="263" spans="2:25" ht="18" customHeight="1">
      <c r="B263" s="123" t="s">
        <v>5</v>
      </c>
      <c r="C263" s="125"/>
      <c r="D263" s="105">
        <v>106</v>
      </c>
      <c r="E263" s="98" t="s">
        <v>28</v>
      </c>
      <c r="F263" s="4"/>
      <c r="G263" s="25">
        <v>74</v>
      </c>
      <c r="H263" s="37">
        <f t="shared" si="4"/>
        <v>16.933638443935926</v>
      </c>
      <c r="I263" s="26">
        <v>280</v>
      </c>
      <c r="J263" s="37">
        <f t="shared" ref="J263:J326" si="25">I263/U263*100</f>
        <v>64.073226544622429</v>
      </c>
      <c r="K263" s="26">
        <v>27</v>
      </c>
      <c r="L263" s="37">
        <f t="shared" ref="L263:L326" si="26">K263/U263*100</f>
        <v>6.1784897025171626</v>
      </c>
      <c r="M263" s="26">
        <v>13</v>
      </c>
      <c r="N263" s="37">
        <f t="shared" ref="N263:N326" si="27">M263/U263*100</f>
        <v>2.9748283752860414</v>
      </c>
      <c r="O263" s="26">
        <v>27</v>
      </c>
      <c r="P263" s="37">
        <f t="shared" ref="P263:P326" si="28">O263/U263*100</f>
        <v>6.1784897025171626</v>
      </c>
      <c r="Q263" s="19">
        <f t="shared" si="22"/>
        <v>421</v>
      </c>
      <c r="R263" s="37">
        <f t="shared" si="9"/>
        <v>96.338672768878723</v>
      </c>
      <c r="S263" s="26">
        <v>16</v>
      </c>
      <c r="T263" s="37">
        <f t="shared" ref="T263:T326" si="29">S263/U263*100</f>
        <v>3.6613272311212817</v>
      </c>
      <c r="U263" s="18">
        <f t="shared" si="23"/>
        <v>437</v>
      </c>
      <c r="V263" s="17">
        <f t="shared" si="24"/>
        <v>100</v>
      </c>
      <c r="W263" s="39"/>
      <c r="X263" s="25">
        <v>592</v>
      </c>
      <c r="Y263" s="43">
        <f t="shared" si="12"/>
        <v>73.817567567567565</v>
      </c>
    </row>
    <row r="264" spans="2:25" ht="18" customHeight="1">
      <c r="B264" s="123" t="s">
        <v>5</v>
      </c>
      <c r="C264" s="125"/>
      <c r="D264" s="105">
        <v>107</v>
      </c>
      <c r="E264" s="98" t="s">
        <v>27</v>
      </c>
      <c r="F264" s="4"/>
      <c r="G264" s="25">
        <v>88</v>
      </c>
      <c r="H264" s="37">
        <f t="shared" ref="H264:H327" si="30">G264/U264*100</f>
        <v>22.97650130548303</v>
      </c>
      <c r="I264" s="26">
        <v>199</v>
      </c>
      <c r="J264" s="37">
        <f t="shared" si="25"/>
        <v>51.958224543080945</v>
      </c>
      <c r="K264" s="26">
        <v>38</v>
      </c>
      <c r="L264" s="37">
        <f t="shared" si="26"/>
        <v>9.9216710182767613</v>
      </c>
      <c r="M264" s="26">
        <v>18</v>
      </c>
      <c r="N264" s="37">
        <f t="shared" si="27"/>
        <v>4.6997389033942554</v>
      </c>
      <c r="O264" s="26">
        <v>21</v>
      </c>
      <c r="P264" s="37">
        <f t="shared" si="28"/>
        <v>5.4830287206266322</v>
      </c>
      <c r="Q264" s="19">
        <f t="shared" si="22"/>
        <v>364</v>
      </c>
      <c r="R264" s="37">
        <f t="shared" ref="R264:R327" si="31">Q264/U264*100</f>
        <v>95.039164490861623</v>
      </c>
      <c r="S264" s="26">
        <v>19</v>
      </c>
      <c r="T264" s="37">
        <f t="shared" si="29"/>
        <v>4.9608355091383807</v>
      </c>
      <c r="U264" s="18">
        <f t="shared" si="23"/>
        <v>383</v>
      </c>
      <c r="V264" s="17">
        <f t="shared" si="24"/>
        <v>100</v>
      </c>
      <c r="W264" s="39"/>
      <c r="X264" s="25">
        <v>632</v>
      </c>
      <c r="Y264" s="43">
        <f t="shared" si="12"/>
        <v>60.601265822784811</v>
      </c>
    </row>
    <row r="265" spans="2:25" ht="18" customHeight="1">
      <c r="B265" s="123" t="s">
        <v>5</v>
      </c>
      <c r="C265" s="125"/>
      <c r="D265" s="105">
        <v>107</v>
      </c>
      <c r="E265" s="98" t="s">
        <v>28</v>
      </c>
      <c r="F265" s="4"/>
      <c r="G265" s="25">
        <v>73</v>
      </c>
      <c r="H265" s="37">
        <f t="shared" si="30"/>
        <v>17.980295566502463</v>
      </c>
      <c r="I265" s="26">
        <v>217</v>
      </c>
      <c r="J265" s="37">
        <f t="shared" si="25"/>
        <v>53.448275862068961</v>
      </c>
      <c r="K265" s="26">
        <v>45</v>
      </c>
      <c r="L265" s="37">
        <f t="shared" si="26"/>
        <v>11.083743842364532</v>
      </c>
      <c r="M265" s="26">
        <v>14</v>
      </c>
      <c r="N265" s="37">
        <f t="shared" si="27"/>
        <v>3.4482758620689653</v>
      </c>
      <c r="O265" s="26">
        <v>30</v>
      </c>
      <c r="P265" s="37">
        <f t="shared" si="28"/>
        <v>7.389162561576355</v>
      </c>
      <c r="Q265" s="19">
        <f t="shared" si="22"/>
        <v>379</v>
      </c>
      <c r="R265" s="37">
        <f t="shared" si="31"/>
        <v>93.349753694581281</v>
      </c>
      <c r="S265" s="26">
        <v>27</v>
      </c>
      <c r="T265" s="37">
        <f t="shared" si="29"/>
        <v>6.6502463054187197</v>
      </c>
      <c r="U265" s="18">
        <f t="shared" si="23"/>
        <v>406</v>
      </c>
      <c r="V265" s="17">
        <f t="shared" si="24"/>
        <v>100</v>
      </c>
      <c r="W265" s="39"/>
      <c r="X265" s="25">
        <v>631</v>
      </c>
      <c r="Y265" s="43">
        <f t="shared" si="12"/>
        <v>64.342313787638673</v>
      </c>
    </row>
    <row r="266" spans="2:25" ht="18" customHeight="1">
      <c r="B266" s="123" t="s">
        <v>5</v>
      </c>
      <c r="C266" s="125"/>
      <c r="D266" s="105">
        <v>108</v>
      </c>
      <c r="E266" s="98" t="s">
        <v>27</v>
      </c>
      <c r="F266" s="4"/>
      <c r="G266" s="25">
        <v>98</v>
      </c>
      <c r="H266" s="37">
        <f t="shared" si="30"/>
        <v>26.203208556149733</v>
      </c>
      <c r="I266" s="26">
        <v>200</v>
      </c>
      <c r="J266" s="37">
        <f t="shared" si="25"/>
        <v>53.475935828877006</v>
      </c>
      <c r="K266" s="26">
        <v>31</v>
      </c>
      <c r="L266" s="37">
        <f t="shared" si="26"/>
        <v>8.2887700534759361</v>
      </c>
      <c r="M266" s="26">
        <v>17</v>
      </c>
      <c r="N266" s="37">
        <f t="shared" si="27"/>
        <v>4.5454545454545459</v>
      </c>
      <c r="O266" s="26">
        <v>6</v>
      </c>
      <c r="P266" s="37">
        <f t="shared" si="28"/>
        <v>1.6042780748663104</v>
      </c>
      <c r="Q266" s="19">
        <f t="shared" si="22"/>
        <v>352</v>
      </c>
      <c r="R266" s="37">
        <f t="shared" si="31"/>
        <v>94.117647058823522</v>
      </c>
      <c r="S266" s="26">
        <v>22</v>
      </c>
      <c r="T266" s="37">
        <f t="shared" si="29"/>
        <v>5.8823529411764701</v>
      </c>
      <c r="U266" s="18">
        <f t="shared" si="23"/>
        <v>374</v>
      </c>
      <c r="V266" s="17">
        <f t="shared" si="24"/>
        <v>99.999999999999986</v>
      </c>
      <c r="W266" s="39"/>
      <c r="X266" s="25">
        <v>685</v>
      </c>
      <c r="Y266" s="43">
        <f t="shared" si="12"/>
        <v>54.598540145985396</v>
      </c>
    </row>
    <row r="267" spans="2:25" ht="18" customHeight="1">
      <c r="B267" s="123" t="s">
        <v>5</v>
      </c>
      <c r="C267" s="125"/>
      <c r="D267" s="105">
        <v>108</v>
      </c>
      <c r="E267" s="98" t="s">
        <v>28</v>
      </c>
      <c r="F267" s="4"/>
      <c r="G267" s="25">
        <v>101</v>
      </c>
      <c r="H267" s="37">
        <f t="shared" si="30"/>
        <v>26.719576719576722</v>
      </c>
      <c r="I267" s="26">
        <v>200</v>
      </c>
      <c r="J267" s="37">
        <f t="shared" si="25"/>
        <v>52.910052910052904</v>
      </c>
      <c r="K267" s="26">
        <v>48</v>
      </c>
      <c r="L267" s="37">
        <f t="shared" si="26"/>
        <v>12.698412698412698</v>
      </c>
      <c r="M267" s="26">
        <v>0</v>
      </c>
      <c r="N267" s="37">
        <f t="shared" si="27"/>
        <v>0</v>
      </c>
      <c r="O267" s="26">
        <v>17</v>
      </c>
      <c r="P267" s="37">
        <f t="shared" si="28"/>
        <v>4.4973544973544968</v>
      </c>
      <c r="Q267" s="19">
        <f t="shared" si="22"/>
        <v>366</v>
      </c>
      <c r="R267" s="37">
        <f t="shared" si="31"/>
        <v>96.825396825396822</v>
      </c>
      <c r="S267" s="26">
        <v>12</v>
      </c>
      <c r="T267" s="37">
        <f t="shared" si="29"/>
        <v>3.1746031746031744</v>
      </c>
      <c r="U267" s="18">
        <f t="shared" si="23"/>
        <v>378</v>
      </c>
      <c r="V267" s="17">
        <f t="shared" si="24"/>
        <v>100</v>
      </c>
      <c r="W267" s="39"/>
      <c r="X267" s="25">
        <v>685</v>
      </c>
      <c r="Y267" s="43">
        <f t="shared" si="12"/>
        <v>55.182481751824817</v>
      </c>
    </row>
    <row r="268" spans="2:25" ht="18" customHeight="1">
      <c r="B268" s="123" t="s">
        <v>5</v>
      </c>
      <c r="C268" s="125"/>
      <c r="D268" s="105">
        <v>108</v>
      </c>
      <c r="E268" s="98" t="s">
        <v>29</v>
      </c>
      <c r="F268" s="4"/>
      <c r="G268" s="25">
        <v>90</v>
      </c>
      <c r="H268" s="37">
        <f t="shared" si="30"/>
        <v>22.556390977443609</v>
      </c>
      <c r="I268" s="26">
        <v>220</v>
      </c>
      <c r="J268" s="37">
        <f t="shared" si="25"/>
        <v>55.13784461152882</v>
      </c>
      <c r="K268" s="26">
        <v>40</v>
      </c>
      <c r="L268" s="37">
        <f t="shared" si="26"/>
        <v>10.025062656641603</v>
      </c>
      <c r="M268" s="26">
        <v>17</v>
      </c>
      <c r="N268" s="37">
        <f t="shared" si="27"/>
        <v>4.2606516290726812</v>
      </c>
      <c r="O268" s="26">
        <v>10</v>
      </c>
      <c r="P268" s="37">
        <f t="shared" si="28"/>
        <v>2.5062656641604009</v>
      </c>
      <c r="Q268" s="19">
        <f t="shared" si="22"/>
        <v>377</v>
      </c>
      <c r="R268" s="37">
        <f t="shared" si="31"/>
        <v>94.486215538847119</v>
      </c>
      <c r="S268" s="26">
        <v>22</v>
      </c>
      <c r="T268" s="37">
        <f t="shared" si="29"/>
        <v>5.5137844611528823</v>
      </c>
      <c r="U268" s="18">
        <f t="shared" si="23"/>
        <v>399</v>
      </c>
      <c r="V268" s="17">
        <f t="shared" si="24"/>
        <v>100</v>
      </c>
      <c r="W268" s="39"/>
      <c r="X268" s="25">
        <v>684</v>
      </c>
      <c r="Y268" s="43">
        <f t="shared" si="12"/>
        <v>58.333333333333336</v>
      </c>
    </row>
    <row r="269" spans="2:25" ht="18" customHeight="1">
      <c r="B269" s="123" t="s">
        <v>5</v>
      </c>
      <c r="C269" s="125"/>
      <c r="D269" s="105">
        <v>108</v>
      </c>
      <c r="E269" s="98" t="s">
        <v>30</v>
      </c>
      <c r="F269" s="4"/>
      <c r="G269" s="25">
        <v>104</v>
      </c>
      <c r="H269" s="37">
        <f t="shared" si="30"/>
        <v>25.365853658536587</v>
      </c>
      <c r="I269" s="26">
        <v>241</v>
      </c>
      <c r="J269" s="37">
        <f t="shared" si="25"/>
        <v>58.780487804878042</v>
      </c>
      <c r="K269" s="26">
        <v>26</v>
      </c>
      <c r="L269" s="37">
        <f t="shared" si="26"/>
        <v>6.3414634146341466</v>
      </c>
      <c r="M269" s="26">
        <v>13</v>
      </c>
      <c r="N269" s="37">
        <f t="shared" si="27"/>
        <v>3.1707317073170733</v>
      </c>
      <c r="O269" s="26">
        <v>11</v>
      </c>
      <c r="P269" s="37">
        <f t="shared" si="28"/>
        <v>2.6829268292682928</v>
      </c>
      <c r="Q269" s="19">
        <f t="shared" si="22"/>
        <v>395</v>
      </c>
      <c r="R269" s="37">
        <f t="shared" si="31"/>
        <v>96.341463414634148</v>
      </c>
      <c r="S269" s="26">
        <v>15</v>
      </c>
      <c r="T269" s="37">
        <f t="shared" si="29"/>
        <v>3.6585365853658534</v>
      </c>
      <c r="U269" s="18">
        <f t="shared" si="23"/>
        <v>410</v>
      </c>
      <c r="V269" s="17">
        <f t="shared" si="24"/>
        <v>100</v>
      </c>
      <c r="W269" s="39"/>
      <c r="X269" s="25">
        <v>684</v>
      </c>
      <c r="Y269" s="43">
        <f t="shared" si="12"/>
        <v>59.941520467836263</v>
      </c>
    </row>
    <row r="270" spans="2:25" ht="18" customHeight="1">
      <c r="B270" s="123" t="s">
        <v>5</v>
      </c>
      <c r="C270" s="125"/>
      <c r="D270" s="105">
        <v>109</v>
      </c>
      <c r="E270" s="98" t="s">
        <v>27</v>
      </c>
      <c r="F270" s="4"/>
      <c r="G270" s="25">
        <v>82</v>
      </c>
      <c r="H270" s="37">
        <f t="shared" si="30"/>
        <v>21.465968586387437</v>
      </c>
      <c r="I270" s="26">
        <v>221</v>
      </c>
      <c r="J270" s="37">
        <f t="shared" si="25"/>
        <v>57.853403141361262</v>
      </c>
      <c r="K270" s="26">
        <v>41</v>
      </c>
      <c r="L270" s="37">
        <f t="shared" si="26"/>
        <v>10.732984293193718</v>
      </c>
      <c r="M270" s="26">
        <v>10</v>
      </c>
      <c r="N270" s="37">
        <f t="shared" si="27"/>
        <v>2.6178010471204187</v>
      </c>
      <c r="O270" s="26">
        <v>9</v>
      </c>
      <c r="P270" s="37">
        <f t="shared" si="28"/>
        <v>2.3560209424083771</v>
      </c>
      <c r="Q270" s="19">
        <f t="shared" si="22"/>
        <v>363</v>
      </c>
      <c r="R270" s="37">
        <f t="shared" si="31"/>
        <v>95.026178010471213</v>
      </c>
      <c r="S270" s="26">
        <v>19</v>
      </c>
      <c r="T270" s="37">
        <f t="shared" si="29"/>
        <v>4.9738219895287958</v>
      </c>
      <c r="U270" s="18">
        <f t="shared" si="23"/>
        <v>382</v>
      </c>
      <c r="V270" s="17">
        <f t="shared" si="24"/>
        <v>100.00000000000001</v>
      </c>
      <c r="W270" s="39"/>
      <c r="X270" s="25">
        <v>597</v>
      </c>
      <c r="Y270" s="43">
        <f t="shared" si="12"/>
        <v>63.98659966499163</v>
      </c>
    </row>
    <row r="271" spans="2:25" ht="18" customHeight="1">
      <c r="B271" s="123" t="s">
        <v>5</v>
      </c>
      <c r="C271" s="125"/>
      <c r="D271" s="105">
        <v>109</v>
      </c>
      <c r="E271" s="98" t="s">
        <v>28</v>
      </c>
      <c r="F271" s="4"/>
      <c r="G271" s="25">
        <v>69</v>
      </c>
      <c r="H271" s="37">
        <f t="shared" si="30"/>
        <v>20.972644376899694</v>
      </c>
      <c r="I271" s="26">
        <v>211</v>
      </c>
      <c r="J271" s="37">
        <f t="shared" si="25"/>
        <v>64.133738601823708</v>
      </c>
      <c r="K271" s="26">
        <v>22</v>
      </c>
      <c r="L271" s="37">
        <f t="shared" si="26"/>
        <v>6.6869300911854097</v>
      </c>
      <c r="M271" s="26">
        <v>9</v>
      </c>
      <c r="N271" s="37">
        <f t="shared" si="27"/>
        <v>2.735562310030395</v>
      </c>
      <c r="O271" s="26">
        <v>9</v>
      </c>
      <c r="P271" s="37">
        <f t="shared" si="28"/>
        <v>2.735562310030395</v>
      </c>
      <c r="Q271" s="19">
        <f t="shared" si="22"/>
        <v>320</v>
      </c>
      <c r="R271" s="37">
        <f t="shared" si="31"/>
        <v>97.264437689969611</v>
      </c>
      <c r="S271" s="26">
        <v>9</v>
      </c>
      <c r="T271" s="37">
        <f t="shared" si="29"/>
        <v>2.735562310030395</v>
      </c>
      <c r="U271" s="18">
        <f t="shared" si="23"/>
        <v>329</v>
      </c>
      <c r="V271" s="17">
        <f t="shared" si="24"/>
        <v>100</v>
      </c>
      <c r="W271" s="39"/>
      <c r="X271" s="25">
        <v>597</v>
      </c>
      <c r="Y271" s="43">
        <f t="shared" si="12"/>
        <v>55.108877721943053</v>
      </c>
    </row>
    <row r="272" spans="2:25" ht="18" customHeight="1">
      <c r="B272" s="123" t="s">
        <v>5</v>
      </c>
      <c r="C272" s="125"/>
      <c r="D272" s="105">
        <v>109</v>
      </c>
      <c r="E272" s="98" t="s">
        <v>29</v>
      </c>
      <c r="F272" s="4"/>
      <c r="G272" s="25">
        <v>73</v>
      </c>
      <c r="H272" s="37">
        <f t="shared" si="30"/>
        <v>20.165745856353592</v>
      </c>
      <c r="I272" s="26">
        <v>219</v>
      </c>
      <c r="J272" s="37">
        <f t="shared" si="25"/>
        <v>60.497237569060772</v>
      </c>
      <c r="K272" s="26">
        <v>31</v>
      </c>
      <c r="L272" s="37">
        <f t="shared" si="26"/>
        <v>8.5635359116022105</v>
      </c>
      <c r="M272" s="26">
        <v>9</v>
      </c>
      <c r="N272" s="37">
        <f t="shared" si="27"/>
        <v>2.4861878453038675</v>
      </c>
      <c r="O272" s="26">
        <v>14</v>
      </c>
      <c r="P272" s="37">
        <f t="shared" si="28"/>
        <v>3.867403314917127</v>
      </c>
      <c r="Q272" s="19">
        <f t="shared" si="22"/>
        <v>346</v>
      </c>
      <c r="R272" s="37">
        <f t="shared" si="31"/>
        <v>95.58011049723757</v>
      </c>
      <c r="S272" s="26">
        <v>16</v>
      </c>
      <c r="T272" s="37">
        <f t="shared" si="29"/>
        <v>4.4198895027624303</v>
      </c>
      <c r="U272" s="18">
        <f t="shared" si="23"/>
        <v>362</v>
      </c>
      <c r="V272" s="17">
        <f t="shared" si="24"/>
        <v>100</v>
      </c>
      <c r="W272" s="39"/>
      <c r="X272" s="25">
        <v>597</v>
      </c>
      <c r="Y272" s="43">
        <f t="shared" si="12"/>
        <v>60.636515912897828</v>
      </c>
    </row>
    <row r="273" spans="2:25" ht="18" customHeight="1">
      <c r="B273" s="123" t="s">
        <v>5</v>
      </c>
      <c r="C273" s="125"/>
      <c r="D273" s="105">
        <v>110</v>
      </c>
      <c r="E273" s="98" t="s">
        <v>27</v>
      </c>
      <c r="F273" s="4"/>
      <c r="G273" s="25">
        <v>70</v>
      </c>
      <c r="H273" s="37">
        <f t="shared" si="30"/>
        <v>18.181818181818183</v>
      </c>
      <c r="I273" s="26">
        <v>182</v>
      </c>
      <c r="J273" s="37">
        <f t="shared" si="25"/>
        <v>47.272727272727273</v>
      </c>
      <c r="K273" s="26">
        <v>22</v>
      </c>
      <c r="L273" s="37">
        <f t="shared" si="26"/>
        <v>5.7142857142857144</v>
      </c>
      <c r="M273" s="26">
        <v>20</v>
      </c>
      <c r="N273" s="37">
        <f t="shared" si="27"/>
        <v>5.1948051948051948</v>
      </c>
      <c r="O273" s="26">
        <v>68</v>
      </c>
      <c r="P273" s="37">
        <f t="shared" si="28"/>
        <v>17.662337662337663</v>
      </c>
      <c r="Q273" s="19">
        <f t="shared" si="22"/>
        <v>362</v>
      </c>
      <c r="R273" s="37">
        <f t="shared" si="31"/>
        <v>94.025974025974023</v>
      </c>
      <c r="S273" s="26">
        <v>23</v>
      </c>
      <c r="T273" s="37">
        <f t="shared" si="29"/>
        <v>5.9740259740259738</v>
      </c>
      <c r="U273" s="18">
        <f t="shared" si="23"/>
        <v>385</v>
      </c>
      <c r="V273" s="17">
        <f t="shared" si="24"/>
        <v>100</v>
      </c>
      <c r="W273" s="39"/>
      <c r="X273" s="25">
        <v>556</v>
      </c>
      <c r="Y273" s="43">
        <f t="shared" si="12"/>
        <v>69.24460431654677</v>
      </c>
    </row>
    <row r="274" spans="2:25" ht="18" customHeight="1">
      <c r="B274" s="123" t="s">
        <v>5</v>
      </c>
      <c r="C274" s="125"/>
      <c r="D274" s="105">
        <v>110</v>
      </c>
      <c r="E274" s="98" t="s">
        <v>28</v>
      </c>
      <c r="F274" s="4"/>
      <c r="G274" s="25">
        <v>77</v>
      </c>
      <c r="H274" s="37">
        <f t="shared" si="30"/>
        <v>19.395465994962215</v>
      </c>
      <c r="I274" s="26">
        <v>185</v>
      </c>
      <c r="J274" s="37">
        <f t="shared" si="25"/>
        <v>46.59949622166247</v>
      </c>
      <c r="K274" s="26">
        <v>22</v>
      </c>
      <c r="L274" s="37">
        <f t="shared" si="26"/>
        <v>5.5415617128463479</v>
      </c>
      <c r="M274" s="26">
        <v>9</v>
      </c>
      <c r="N274" s="37">
        <f t="shared" si="27"/>
        <v>2.2670025188916876</v>
      </c>
      <c r="O274" s="26">
        <v>80</v>
      </c>
      <c r="P274" s="37">
        <f t="shared" si="28"/>
        <v>20.151133501259448</v>
      </c>
      <c r="Q274" s="19">
        <f t="shared" si="22"/>
        <v>373</v>
      </c>
      <c r="R274" s="37">
        <f t="shared" si="31"/>
        <v>93.954659949622169</v>
      </c>
      <c r="S274" s="26">
        <v>24</v>
      </c>
      <c r="T274" s="37">
        <f t="shared" si="29"/>
        <v>6.0453400503778338</v>
      </c>
      <c r="U274" s="18">
        <f t="shared" si="23"/>
        <v>397</v>
      </c>
      <c r="V274" s="17">
        <f t="shared" si="24"/>
        <v>100</v>
      </c>
      <c r="W274" s="39"/>
      <c r="X274" s="25">
        <v>556</v>
      </c>
      <c r="Y274" s="43">
        <f t="shared" si="12"/>
        <v>71.402877697841731</v>
      </c>
    </row>
    <row r="275" spans="2:25" ht="18" customHeight="1">
      <c r="B275" s="123" t="s">
        <v>5</v>
      </c>
      <c r="C275" s="125"/>
      <c r="D275" s="105">
        <v>111</v>
      </c>
      <c r="E275" s="98" t="s">
        <v>27</v>
      </c>
      <c r="F275" s="4"/>
      <c r="G275" s="25">
        <v>77</v>
      </c>
      <c r="H275" s="37">
        <f t="shared" si="30"/>
        <v>24.919093851132686</v>
      </c>
      <c r="I275" s="26">
        <v>152</v>
      </c>
      <c r="J275" s="37">
        <f t="shared" si="25"/>
        <v>49.190938511326863</v>
      </c>
      <c r="K275" s="26">
        <v>49</v>
      </c>
      <c r="L275" s="37">
        <f t="shared" si="26"/>
        <v>15.857605177993527</v>
      </c>
      <c r="M275" s="26">
        <v>9</v>
      </c>
      <c r="N275" s="37">
        <f t="shared" si="27"/>
        <v>2.912621359223301</v>
      </c>
      <c r="O275" s="26">
        <v>6</v>
      </c>
      <c r="P275" s="37">
        <f t="shared" si="28"/>
        <v>1.9417475728155338</v>
      </c>
      <c r="Q275" s="19">
        <f t="shared" si="22"/>
        <v>293</v>
      </c>
      <c r="R275" s="37">
        <f t="shared" si="31"/>
        <v>94.822006472491907</v>
      </c>
      <c r="S275" s="26">
        <v>16</v>
      </c>
      <c r="T275" s="37">
        <f t="shared" si="29"/>
        <v>5.1779935275080913</v>
      </c>
      <c r="U275" s="18">
        <f t="shared" si="23"/>
        <v>309</v>
      </c>
      <c r="V275" s="17">
        <f t="shared" si="24"/>
        <v>100</v>
      </c>
      <c r="W275" s="39"/>
      <c r="X275" s="25">
        <v>526</v>
      </c>
      <c r="Y275" s="43">
        <f t="shared" si="12"/>
        <v>58.745247148288968</v>
      </c>
    </row>
    <row r="276" spans="2:25" ht="18" customHeight="1">
      <c r="B276" s="123" t="s">
        <v>5</v>
      </c>
      <c r="C276" s="125"/>
      <c r="D276" s="105">
        <v>111</v>
      </c>
      <c r="E276" s="98" t="s">
        <v>28</v>
      </c>
      <c r="F276" s="4"/>
      <c r="G276" s="25">
        <v>82</v>
      </c>
      <c r="H276" s="37">
        <f t="shared" si="30"/>
        <v>25</v>
      </c>
      <c r="I276" s="26">
        <v>218</v>
      </c>
      <c r="J276" s="37">
        <f t="shared" si="25"/>
        <v>66.463414634146346</v>
      </c>
      <c r="K276" s="26">
        <v>0</v>
      </c>
      <c r="L276" s="37">
        <f t="shared" si="26"/>
        <v>0</v>
      </c>
      <c r="M276" s="26">
        <v>10</v>
      </c>
      <c r="N276" s="37">
        <f t="shared" si="27"/>
        <v>3.0487804878048781</v>
      </c>
      <c r="O276" s="26">
        <v>7</v>
      </c>
      <c r="P276" s="37">
        <f t="shared" si="28"/>
        <v>2.1341463414634148</v>
      </c>
      <c r="Q276" s="19">
        <f t="shared" si="22"/>
        <v>317</v>
      </c>
      <c r="R276" s="37">
        <f t="shared" si="31"/>
        <v>96.646341463414629</v>
      </c>
      <c r="S276" s="26">
        <v>11</v>
      </c>
      <c r="T276" s="37">
        <f t="shared" si="29"/>
        <v>3.3536585365853662</v>
      </c>
      <c r="U276" s="18">
        <f t="shared" si="23"/>
        <v>328</v>
      </c>
      <c r="V276" s="17">
        <f t="shared" si="24"/>
        <v>100</v>
      </c>
      <c r="W276" s="39"/>
      <c r="X276" s="25">
        <v>525</v>
      </c>
      <c r="Y276" s="43">
        <f t="shared" si="12"/>
        <v>62.476190476190474</v>
      </c>
    </row>
    <row r="277" spans="2:25" ht="18" customHeight="1">
      <c r="B277" s="123" t="s">
        <v>5</v>
      </c>
      <c r="C277" s="125"/>
      <c r="D277" s="105">
        <v>111</v>
      </c>
      <c r="E277" s="98" t="s">
        <v>29</v>
      </c>
      <c r="F277" s="4"/>
      <c r="G277" s="25">
        <v>71</v>
      </c>
      <c r="H277" s="37">
        <f t="shared" si="30"/>
        <v>21.646341463414632</v>
      </c>
      <c r="I277" s="26">
        <v>187</v>
      </c>
      <c r="J277" s="37">
        <f t="shared" si="25"/>
        <v>57.012195121951216</v>
      </c>
      <c r="K277" s="26">
        <v>35</v>
      </c>
      <c r="L277" s="37">
        <f t="shared" si="26"/>
        <v>10.670731707317072</v>
      </c>
      <c r="M277" s="26">
        <v>8</v>
      </c>
      <c r="N277" s="37">
        <f t="shared" si="27"/>
        <v>2.4390243902439024</v>
      </c>
      <c r="O277" s="26">
        <v>12</v>
      </c>
      <c r="P277" s="37">
        <f t="shared" si="28"/>
        <v>3.6585365853658534</v>
      </c>
      <c r="Q277" s="19">
        <f t="shared" si="22"/>
        <v>313</v>
      </c>
      <c r="R277" s="37">
        <f t="shared" si="31"/>
        <v>95.426829268292678</v>
      </c>
      <c r="S277" s="26">
        <v>15</v>
      </c>
      <c r="T277" s="37">
        <f t="shared" si="29"/>
        <v>4.5731707317073171</v>
      </c>
      <c r="U277" s="18">
        <f t="shared" si="23"/>
        <v>328</v>
      </c>
      <c r="V277" s="17">
        <f t="shared" si="24"/>
        <v>100</v>
      </c>
      <c r="W277" s="39"/>
      <c r="X277" s="25">
        <v>525</v>
      </c>
      <c r="Y277" s="43">
        <f t="shared" si="12"/>
        <v>62.476190476190474</v>
      </c>
    </row>
    <row r="278" spans="2:25" ht="18" customHeight="1">
      <c r="B278" s="123" t="s">
        <v>5</v>
      </c>
      <c r="C278" s="125"/>
      <c r="D278" s="105">
        <v>112</v>
      </c>
      <c r="E278" s="98" t="s">
        <v>27</v>
      </c>
      <c r="F278" s="4"/>
      <c r="G278" s="25">
        <v>90</v>
      </c>
      <c r="H278" s="37">
        <f t="shared" si="30"/>
        <v>21.428571428571427</v>
      </c>
      <c r="I278" s="26">
        <v>227</v>
      </c>
      <c r="J278" s="37">
        <f t="shared" si="25"/>
        <v>54.047619047619044</v>
      </c>
      <c r="K278" s="26">
        <v>45</v>
      </c>
      <c r="L278" s="37">
        <f t="shared" si="26"/>
        <v>10.714285714285714</v>
      </c>
      <c r="M278" s="26">
        <v>15</v>
      </c>
      <c r="N278" s="37">
        <f t="shared" si="27"/>
        <v>3.5714285714285712</v>
      </c>
      <c r="O278" s="26">
        <v>22</v>
      </c>
      <c r="P278" s="37">
        <f t="shared" si="28"/>
        <v>5.2380952380952381</v>
      </c>
      <c r="Q278" s="19">
        <f t="shared" si="22"/>
        <v>399</v>
      </c>
      <c r="R278" s="37">
        <f t="shared" si="31"/>
        <v>95</v>
      </c>
      <c r="S278" s="26">
        <v>21</v>
      </c>
      <c r="T278" s="37">
        <f t="shared" si="29"/>
        <v>5</v>
      </c>
      <c r="U278" s="18">
        <f t="shared" si="23"/>
        <v>420</v>
      </c>
      <c r="V278" s="17">
        <f t="shared" si="24"/>
        <v>100</v>
      </c>
      <c r="W278" s="39"/>
      <c r="X278" s="25">
        <v>723</v>
      </c>
      <c r="Y278" s="43">
        <f t="shared" si="12"/>
        <v>58.091286307053949</v>
      </c>
    </row>
    <row r="279" spans="2:25" ht="18" customHeight="1">
      <c r="B279" s="123" t="s">
        <v>5</v>
      </c>
      <c r="C279" s="125"/>
      <c r="D279" s="105">
        <v>112</v>
      </c>
      <c r="E279" s="98" t="s">
        <v>28</v>
      </c>
      <c r="F279" s="4"/>
      <c r="G279" s="25">
        <v>110</v>
      </c>
      <c r="H279" s="37">
        <f t="shared" si="30"/>
        <v>27.848101265822784</v>
      </c>
      <c r="I279" s="26">
        <v>221</v>
      </c>
      <c r="J279" s="37">
        <f t="shared" si="25"/>
        <v>55.949367088607595</v>
      </c>
      <c r="K279" s="26">
        <v>32</v>
      </c>
      <c r="L279" s="37">
        <f t="shared" si="26"/>
        <v>8.1012658227848107</v>
      </c>
      <c r="M279" s="26">
        <v>13</v>
      </c>
      <c r="N279" s="37">
        <f t="shared" si="27"/>
        <v>3.2911392405063293</v>
      </c>
      <c r="O279" s="26">
        <v>10</v>
      </c>
      <c r="P279" s="37">
        <f t="shared" si="28"/>
        <v>2.5316455696202533</v>
      </c>
      <c r="Q279" s="19">
        <f t="shared" si="22"/>
        <v>386</v>
      </c>
      <c r="R279" s="37">
        <f t="shared" si="31"/>
        <v>97.721518987341767</v>
      </c>
      <c r="S279" s="26">
        <v>9</v>
      </c>
      <c r="T279" s="37">
        <f t="shared" si="29"/>
        <v>2.278481012658228</v>
      </c>
      <c r="U279" s="18">
        <f t="shared" si="23"/>
        <v>395</v>
      </c>
      <c r="V279" s="17">
        <f t="shared" si="24"/>
        <v>100</v>
      </c>
      <c r="W279" s="39"/>
      <c r="X279" s="25">
        <v>723</v>
      </c>
      <c r="Y279" s="43">
        <f t="shared" si="12"/>
        <v>54.633471645919776</v>
      </c>
    </row>
    <row r="280" spans="2:25" ht="18" customHeight="1">
      <c r="B280" s="123" t="s">
        <v>5</v>
      </c>
      <c r="C280" s="125"/>
      <c r="D280" s="105">
        <v>112</v>
      </c>
      <c r="E280" s="98" t="s">
        <v>29</v>
      </c>
      <c r="F280" s="4"/>
      <c r="G280" s="25">
        <v>75</v>
      </c>
      <c r="H280" s="37">
        <f t="shared" si="30"/>
        <v>19.083969465648856</v>
      </c>
      <c r="I280" s="26">
        <v>218</v>
      </c>
      <c r="J280" s="37">
        <f t="shared" si="25"/>
        <v>55.470737913486005</v>
      </c>
      <c r="K280" s="26">
        <v>42</v>
      </c>
      <c r="L280" s="37">
        <f t="shared" si="26"/>
        <v>10.687022900763358</v>
      </c>
      <c r="M280" s="26">
        <v>20</v>
      </c>
      <c r="N280" s="37">
        <f t="shared" si="27"/>
        <v>5.0890585241730273</v>
      </c>
      <c r="O280" s="26">
        <v>21</v>
      </c>
      <c r="P280" s="37">
        <f t="shared" si="28"/>
        <v>5.343511450381679</v>
      </c>
      <c r="Q280" s="19">
        <f t="shared" si="22"/>
        <v>376</v>
      </c>
      <c r="R280" s="37">
        <f t="shared" si="31"/>
        <v>95.67430025445293</v>
      </c>
      <c r="S280" s="26">
        <v>17</v>
      </c>
      <c r="T280" s="37">
        <f t="shared" si="29"/>
        <v>4.3256997455470731</v>
      </c>
      <c r="U280" s="18">
        <f t="shared" si="23"/>
        <v>393</v>
      </c>
      <c r="V280" s="17">
        <f t="shared" si="24"/>
        <v>100</v>
      </c>
      <c r="W280" s="39"/>
      <c r="X280" s="25">
        <v>723</v>
      </c>
      <c r="Y280" s="43">
        <f t="shared" si="12"/>
        <v>54.356846473029044</v>
      </c>
    </row>
    <row r="281" spans="2:25" ht="18" customHeight="1">
      <c r="B281" s="123" t="s">
        <v>5</v>
      </c>
      <c r="C281" s="125"/>
      <c r="D281" s="105">
        <v>112</v>
      </c>
      <c r="E281" s="98" t="s">
        <v>30</v>
      </c>
      <c r="F281" s="4"/>
      <c r="G281" s="25">
        <v>103</v>
      </c>
      <c r="H281" s="37">
        <f t="shared" si="30"/>
        <v>24.759615384615387</v>
      </c>
      <c r="I281" s="26">
        <v>209</v>
      </c>
      <c r="J281" s="37">
        <f t="shared" si="25"/>
        <v>50.240384615384613</v>
      </c>
      <c r="K281" s="26">
        <v>48</v>
      </c>
      <c r="L281" s="37">
        <f t="shared" si="26"/>
        <v>11.538461538461538</v>
      </c>
      <c r="M281" s="26">
        <v>16</v>
      </c>
      <c r="N281" s="37">
        <f t="shared" si="27"/>
        <v>3.8461538461538463</v>
      </c>
      <c r="O281" s="26">
        <v>18</v>
      </c>
      <c r="P281" s="37">
        <f t="shared" si="28"/>
        <v>4.3269230769230766</v>
      </c>
      <c r="Q281" s="19">
        <f t="shared" si="22"/>
        <v>394</v>
      </c>
      <c r="R281" s="37">
        <f t="shared" si="31"/>
        <v>94.711538461538453</v>
      </c>
      <c r="S281" s="26">
        <v>22</v>
      </c>
      <c r="T281" s="37">
        <f t="shared" si="29"/>
        <v>5.2884615384615383</v>
      </c>
      <c r="U281" s="18">
        <f t="shared" si="23"/>
        <v>416</v>
      </c>
      <c r="V281" s="17">
        <f t="shared" si="24"/>
        <v>99.999999999999986</v>
      </c>
      <c r="W281" s="39"/>
      <c r="X281" s="25">
        <v>722</v>
      </c>
      <c r="Y281" s="43">
        <f t="shared" si="12"/>
        <v>57.61772853185596</v>
      </c>
    </row>
    <row r="282" spans="2:25" ht="18" customHeight="1">
      <c r="B282" s="123" t="s">
        <v>5</v>
      </c>
      <c r="C282" s="125"/>
      <c r="D282" s="106">
        <v>113</v>
      </c>
      <c r="E282" s="96" t="s">
        <v>27</v>
      </c>
      <c r="F282" s="4"/>
      <c r="G282" s="18">
        <v>73</v>
      </c>
      <c r="H282" s="37">
        <f t="shared" si="30"/>
        <v>21.726190476190478</v>
      </c>
      <c r="I282" s="19">
        <v>161</v>
      </c>
      <c r="J282" s="37">
        <f t="shared" si="25"/>
        <v>47.916666666666671</v>
      </c>
      <c r="K282" s="19">
        <v>24</v>
      </c>
      <c r="L282" s="37">
        <f t="shared" si="26"/>
        <v>7.1428571428571423</v>
      </c>
      <c r="M282" s="19">
        <v>13</v>
      </c>
      <c r="N282" s="37">
        <f t="shared" si="27"/>
        <v>3.8690476190476191</v>
      </c>
      <c r="O282" s="19">
        <v>26</v>
      </c>
      <c r="P282" s="37">
        <f t="shared" si="28"/>
        <v>7.7380952380952381</v>
      </c>
      <c r="Q282" s="19">
        <f t="shared" si="22"/>
        <v>297</v>
      </c>
      <c r="R282" s="37">
        <f t="shared" si="31"/>
        <v>88.392857142857139</v>
      </c>
      <c r="S282" s="19">
        <v>39</v>
      </c>
      <c r="T282" s="37">
        <f t="shared" si="29"/>
        <v>11.607142857142858</v>
      </c>
      <c r="U282" s="18">
        <f t="shared" si="23"/>
        <v>336</v>
      </c>
      <c r="V282" s="17">
        <f t="shared" si="24"/>
        <v>100</v>
      </c>
      <c r="W282" s="39"/>
      <c r="X282" s="18">
        <v>441</v>
      </c>
      <c r="Y282" s="40">
        <f t="shared" si="12"/>
        <v>76.19047619047619</v>
      </c>
    </row>
    <row r="283" spans="2:25" ht="18" customHeight="1">
      <c r="B283" s="129" t="s">
        <v>5</v>
      </c>
      <c r="C283" s="130"/>
      <c r="D283" s="107">
        <v>113</v>
      </c>
      <c r="E283" s="97" t="s">
        <v>28</v>
      </c>
      <c r="F283" s="4"/>
      <c r="G283" s="20">
        <v>73</v>
      </c>
      <c r="H283" s="41">
        <f t="shared" si="30"/>
        <v>22.392638036809817</v>
      </c>
      <c r="I283" s="21">
        <v>159</v>
      </c>
      <c r="J283" s="41">
        <f t="shared" si="25"/>
        <v>48.773006134969329</v>
      </c>
      <c r="K283" s="21">
        <v>16</v>
      </c>
      <c r="L283" s="41">
        <f t="shared" si="26"/>
        <v>4.9079754601226995</v>
      </c>
      <c r="M283" s="21">
        <v>12</v>
      </c>
      <c r="N283" s="41">
        <f t="shared" si="27"/>
        <v>3.6809815950920246</v>
      </c>
      <c r="O283" s="21">
        <v>41</v>
      </c>
      <c r="P283" s="41">
        <f t="shared" si="28"/>
        <v>12.576687116564417</v>
      </c>
      <c r="Q283" s="22">
        <f t="shared" si="22"/>
        <v>301</v>
      </c>
      <c r="R283" s="41">
        <f t="shared" si="31"/>
        <v>92.331288343558285</v>
      </c>
      <c r="S283" s="21">
        <v>25</v>
      </c>
      <c r="T283" s="41">
        <f t="shared" si="29"/>
        <v>7.6687116564417179</v>
      </c>
      <c r="U283" s="23">
        <f t="shared" si="23"/>
        <v>326</v>
      </c>
      <c r="V283" s="24">
        <f t="shared" si="24"/>
        <v>100</v>
      </c>
      <c r="W283" s="39"/>
      <c r="X283" s="20">
        <v>440</v>
      </c>
      <c r="Y283" s="42">
        <f t="shared" si="12"/>
        <v>74.090909090909093</v>
      </c>
    </row>
    <row r="284" spans="2:25" ht="18" customHeight="1">
      <c r="B284" s="123" t="s">
        <v>5</v>
      </c>
      <c r="C284" s="125"/>
      <c r="D284" s="105">
        <v>114</v>
      </c>
      <c r="E284" s="98" t="s">
        <v>27</v>
      </c>
      <c r="F284" s="4"/>
      <c r="G284" s="25">
        <v>84</v>
      </c>
      <c r="H284" s="37">
        <f t="shared" si="30"/>
        <v>22.340425531914892</v>
      </c>
      <c r="I284" s="26">
        <v>193</v>
      </c>
      <c r="J284" s="37">
        <f t="shared" si="25"/>
        <v>51.329787234042556</v>
      </c>
      <c r="K284" s="26">
        <v>44</v>
      </c>
      <c r="L284" s="37">
        <f t="shared" si="26"/>
        <v>11.702127659574469</v>
      </c>
      <c r="M284" s="26">
        <v>0</v>
      </c>
      <c r="N284" s="37">
        <f t="shared" si="27"/>
        <v>0</v>
      </c>
      <c r="O284" s="26">
        <v>55</v>
      </c>
      <c r="P284" s="37">
        <f t="shared" si="28"/>
        <v>14.627659574468085</v>
      </c>
      <c r="Q284" s="19">
        <f t="shared" si="22"/>
        <v>376</v>
      </c>
      <c r="R284" s="37">
        <f t="shared" si="31"/>
        <v>100</v>
      </c>
      <c r="S284" s="26">
        <v>0</v>
      </c>
      <c r="T284" s="37">
        <f t="shared" si="29"/>
        <v>0</v>
      </c>
      <c r="U284" s="18">
        <f t="shared" si="23"/>
        <v>376</v>
      </c>
      <c r="V284" s="17">
        <f t="shared" si="24"/>
        <v>100</v>
      </c>
      <c r="W284" s="39"/>
      <c r="X284" s="25">
        <v>594</v>
      </c>
      <c r="Y284" s="43">
        <f t="shared" si="12"/>
        <v>63.299663299663301</v>
      </c>
    </row>
    <row r="285" spans="2:25" ht="18" customHeight="1">
      <c r="B285" s="123" t="s">
        <v>5</v>
      </c>
      <c r="C285" s="125"/>
      <c r="D285" s="105">
        <v>114</v>
      </c>
      <c r="E285" s="98" t="s">
        <v>28</v>
      </c>
      <c r="F285" s="4"/>
      <c r="G285" s="25">
        <v>122</v>
      </c>
      <c r="H285" s="37">
        <f t="shared" si="30"/>
        <v>28.110599078341014</v>
      </c>
      <c r="I285" s="26">
        <v>189</v>
      </c>
      <c r="J285" s="37">
        <f t="shared" si="25"/>
        <v>43.548387096774192</v>
      </c>
      <c r="K285" s="26">
        <v>28</v>
      </c>
      <c r="L285" s="37">
        <f t="shared" si="26"/>
        <v>6.4516129032258061</v>
      </c>
      <c r="M285" s="26">
        <v>14</v>
      </c>
      <c r="N285" s="37">
        <f t="shared" si="27"/>
        <v>3.225806451612903</v>
      </c>
      <c r="O285" s="26">
        <v>56</v>
      </c>
      <c r="P285" s="37">
        <f t="shared" si="28"/>
        <v>12.903225806451612</v>
      </c>
      <c r="Q285" s="19">
        <f t="shared" si="22"/>
        <v>409</v>
      </c>
      <c r="R285" s="37">
        <f t="shared" si="31"/>
        <v>94.239631336405523</v>
      </c>
      <c r="S285" s="26">
        <v>25</v>
      </c>
      <c r="T285" s="37">
        <f t="shared" si="29"/>
        <v>5.7603686635944698</v>
      </c>
      <c r="U285" s="18">
        <f t="shared" si="23"/>
        <v>434</v>
      </c>
      <c r="V285" s="17">
        <f t="shared" si="24"/>
        <v>100</v>
      </c>
      <c r="W285" s="39"/>
      <c r="X285" s="25">
        <v>594</v>
      </c>
      <c r="Y285" s="43">
        <f t="shared" si="12"/>
        <v>73.063973063973066</v>
      </c>
    </row>
    <row r="286" spans="2:25" ht="18" customHeight="1">
      <c r="B286" s="123" t="s">
        <v>5</v>
      </c>
      <c r="C286" s="125"/>
      <c r="D286" s="105">
        <v>115</v>
      </c>
      <c r="E286" s="98" t="s">
        <v>27</v>
      </c>
      <c r="F286" s="4"/>
      <c r="G286" s="25">
        <v>61</v>
      </c>
      <c r="H286" s="37">
        <f t="shared" si="30"/>
        <v>21.554770318021202</v>
      </c>
      <c r="I286" s="26">
        <v>160</v>
      </c>
      <c r="J286" s="37">
        <f t="shared" si="25"/>
        <v>56.537102473498237</v>
      </c>
      <c r="K286" s="26">
        <v>17</v>
      </c>
      <c r="L286" s="37">
        <f t="shared" si="26"/>
        <v>6.0070671378091873</v>
      </c>
      <c r="M286" s="26">
        <v>5</v>
      </c>
      <c r="N286" s="37">
        <f t="shared" si="27"/>
        <v>1.7667844522968199</v>
      </c>
      <c r="O286" s="26">
        <v>29</v>
      </c>
      <c r="P286" s="37">
        <f t="shared" si="28"/>
        <v>10.247349823321555</v>
      </c>
      <c r="Q286" s="19">
        <f t="shared" si="22"/>
        <v>272</v>
      </c>
      <c r="R286" s="37">
        <f t="shared" si="31"/>
        <v>96.113074204946997</v>
      </c>
      <c r="S286" s="26">
        <v>11</v>
      </c>
      <c r="T286" s="37">
        <f t="shared" si="29"/>
        <v>3.8869257950530036</v>
      </c>
      <c r="U286" s="18">
        <f t="shared" si="23"/>
        <v>283</v>
      </c>
      <c r="V286" s="17">
        <f t="shared" si="24"/>
        <v>100</v>
      </c>
      <c r="W286" s="39"/>
      <c r="X286" s="25">
        <v>414</v>
      </c>
      <c r="Y286" s="43">
        <f t="shared" si="12"/>
        <v>68.357487922705317</v>
      </c>
    </row>
    <row r="287" spans="2:25" ht="18" customHeight="1">
      <c r="B287" s="123" t="s">
        <v>5</v>
      </c>
      <c r="C287" s="125"/>
      <c r="D287" s="105">
        <v>115</v>
      </c>
      <c r="E287" s="98" t="s">
        <v>28</v>
      </c>
      <c r="F287" s="4"/>
      <c r="G287" s="25">
        <v>57</v>
      </c>
      <c r="H287" s="37">
        <f t="shared" si="30"/>
        <v>19.791666666666664</v>
      </c>
      <c r="I287" s="26">
        <v>161</v>
      </c>
      <c r="J287" s="37">
        <f t="shared" si="25"/>
        <v>55.902777777777779</v>
      </c>
      <c r="K287" s="26">
        <v>34</v>
      </c>
      <c r="L287" s="37">
        <f t="shared" si="26"/>
        <v>11.805555555555555</v>
      </c>
      <c r="M287" s="26">
        <v>0</v>
      </c>
      <c r="N287" s="37">
        <f t="shared" si="27"/>
        <v>0</v>
      </c>
      <c r="O287" s="26">
        <v>27</v>
      </c>
      <c r="P287" s="37">
        <f t="shared" si="28"/>
        <v>9.375</v>
      </c>
      <c r="Q287" s="19">
        <f t="shared" si="22"/>
        <v>279</v>
      </c>
      <c r="R287" s="37">
        <f t="shared" si="31"/>
        <v>96.875</v>
      </c>
      <c r="S287" s="26">
        <v>9</v>
      </c>
      <c r="T287" s="37">
        <f t="shared" si="29"/>
        <v>3.125</v>
      </c>
      <c r="U287" s="18">
        <f t="shared" si="23"/>
        <v>288</v>
      </c>
      <c r="V287" s="17">
        <f t="shared" si="24"/>
        <v>100</v>
      </c>
      <c r="W287" s="39"/>
      <c r="X287" s="25">
        <v>413</v>
      </c>
      <c r="Y287" s="43">
        <f t="shared" si="12"/>
        <v>69.733656174334129</v>
      </c>
    </row>
    <row r="288" spans="2:25" ht="18" customHeight="1">
      <c r="B288" s="123" t="s">
        <v>5</v>
      </c>
      <c r="C288" s="125"/>
      <c r="D288" s="105">
        <v>116</v>
      </c>
      <c r="E288" s="98" t="s">
        <v>27</v>
      </c>
      <c r="F288" s="4"/>
      <c r="G288" s="25">
        <v>67</v>
      </c>
      <c r="H288" s="37">
        <f t="shared" si="30"/>
        <v>18.157181571815716</v>
      </c>
      <c r="I288" s="26">
        <v>208</v>
      </c>
      <c r="J288" s="37">
        <f t="shared" si="25"/>
        <v>56.36856368563685</v>
      </c>
      <c r="K288" s="26">
        <v>23</v>
      </c>
      <c r="L288" s="37">
        <f t="shared" si="26"/>
        <v>6.2330623306233059</v>
      </c>
      <c r="M288" s="26">
        <v>8</v>
      </c>
      <c r="N288" s="37">
        <f t="shared" si="27"/>
        <v>2.168021680216802</v>
      </c>
      <c r="O288" s="26">
        <v>40</v>
      </c>
      <c r="P288" s="37">
        <f t="shared" si="28"/>
        <v>10.840108401084011</v>
      </c>
      <c r="Q288" s="19">
        <f t="shared" si="22"/>
        <v>346</v>
      </c>
      <c r="R288" s="37">
        <f t="shared" si="31"/>
        <v>93.766937669376688</v>
      </c>
      <c r="S288" s="26">
        <v>23</v>
      </c>
      <c r="T288" s="37">
        <f t="shared" si="29"/>
        <v>6.2330623306233059</v>
      </c>
      <c r="U288" s="18">
        <f t="shared" si="23"/>
        <v>369</v>
      </c>
      <c r="V288" s="17">
        <f t="shared" si="24"/>
        <v>100</v>
      </c>
      <c r="W288" s="39"/>
      <c r="X288" s="25">
        <v>507</v>
      </c>
      <c r="Y288" s="43">
        <f t="shared" si="12"/>
        <v>72.781065088757401</v>
      </c>
    </row>
    <row r="289" spans="2:25" ht="18" customHeight="1">
      <c r="B289" s="123" t="s">
        <v>5</v>
      </c>
      <c r="C289" s="125"/>
      <c r="D289" s="105">
        <v>116</v>
      </c>
      <c r="E289" s="98" t="s">
        <v>28</v>
      </c>
      <c r="F289" s="4"/>
      <c r="G289" s="25">
        <v>90</v>
      </c>
      <c r="H289" s="37">
        <f t="shared" si="30"/>
        <v>25.714285714285712</v>
      </c>
      <c r="I289" s="26">
        <v>195</v>
      </c>
      <c r="J289" s="37">
        <f t="shared" si="25"/>
        <v>55.714285714285715</v>
      </c>
      <c r="K289" s="26">
        <v>12</v>
      </c>
      <c r="L289" s="37">
        <f t="shared" si="26"/>
        <v>3.4285714285714288</v>
      </c>
      <c r="M289" s="26">
        <v>11</v>
      </c>
      <c r="N289" s="37">
        <f t="shared" si="27"/>
        <v>3.1428571428571432</v>
      </c>
      <c r="O289" s="26">
        <v>26</v>
      </c>
      <c r="P289" s="37">
        <f t="shared" si="28"/>
        <v>7.4285714285714288</v>
      </c>
      <c r="Q289" s="19">
        <f t="shared" si="22"/>
        <v>334</v>
      </c>
      <c r="R289" s="37">
        <f t="shared" si="31"/>
        <v>95.428571428571431</v>
      </c>
      <c r="S289" s="26">
        <v>16</v>
      </c>
      <c r="T289" s="37">
        <f t="shared" si="29"/>
        <v>4.5714285714285712</v>
      </c>
      <c r="U289" s="18">
        <f t="shared" si="23"/>
        <v>350</v>
      </c>
      <c r="V289" s="17">
        <f t="shared" si="24"/>
        <v>100</v>
      </c>
      <c r="W289" s="39"/>
      <c r="X289" s="25">
        <v>506</v>
      </c>
      <c r="Y289" s="43">
        <f t="shared" si="12"/>
        <v>69.169960474308297</v>
      </c>
    </row>
    <row r="290" spans="2:25" ht="18" customHeight="1">
      <c r="B290" s="123" t="s">
        <v>5</v>
      </c>
      <c r="C290" s="125"/>
      <c r="D290" s="106">
        <v>117</v>
      </c>
      <c r="E290" s="96" t="s">
        <v>27</v>
      </c>
      <c r="F290" s="4"/>
      <c r="G290" s="18">
        <v>103</v>
      </c>
      <c r="H290" s="37">
        <f t="shared" si="30"/>
        <v>24.178403755868544</v>
      </c>
      <c r="I290" s="19">
        <v>240</v>
      </c>
      <c r="J290" s="37">
        <f t="shared" si="25"/>
        <v>56.338028169014088</v>
      </c>
      <c r="K290" s="19">
        <v>27</v>
      </c>
      <c r="L290" s="37">
        <f t="shared" si="26"/>
        <v>6.3380281690140841</v>
      </c>
      <c r="M290" s="19">
        <v>11</v>
      </c>
      <c r="N290" s="37">
        <f t="shared" si="27"/>
        <v>2.5821596244131455</v>
      </c>
      <c r="O290" s="19">
        <v>29</v>
      </c>
      <c r="P290" s="37">
        <f t="shared" si="28"/>
        <v>6.807511737089202</v>
      </c>
      <c r="Q290" s="19">
        <f t="shared" si="22"/>
        <v>410</v>
      </c>
      <c r="R290" s="37">
        <f t="shared" si="31"/>
        <v>96.244131455399057</v>
      </c>
      <c r="S290" s="19">
        <v>16</v>
      </c>
      <c r="T290" s="37">
        <f t="shared" si="29"/>
        <v>3.755868544600939</v>
      </c>
      <c r="U290" s="18">
        <f t="shared" si="23"/>
        <v>426</v>
      </c>
      <c r="V290" s="17">
        <f t="shared" si="24"/>
        <v>100</v>
      </c>
      <c r="W290" s="39"/>
      <c r="X290" s="18">
        <v>690</v>
      </c>
      <c r="Y290" s="40">
        <f t="shared" si="12"/>
        <v>61.739130434782609</v>
      </c>
    </row>
    <row r="291" spans="2:25" ht="18" customHeight="1">
      <c r="B291" s="123" t="s">
        <v>5</v>
      </c>
      <c r="C291" s="125"/>
      <c r="D291" s="105">
        <v>117</v>
      </c>
      <c r="E291" s="98" t="s">
        <v>28</v>
      </c>
      <c r="F291" s="4"/>
      <c r="G291" s="25">
        <v>105</v>
      </c>
      <c r="H291" s="37">
        <f t="shared" si="30"/>
        <v>23.281596452328159</v>
      </c>
      <c r="I291" s="26">
        <v>238</v>
      </c>
      <c r="J291" s="37">
        <f t="shared" si="25"/>
        <v>52.771618625277164</v>
      </c>
      <c r="K291" s="26">
        <v>24</v>
      </c>
      <c r="L291" s="37">
        <f t="shared" si="26"/>
        <v>5.3215077605321506</v>
      </c>
      <c r="M291" s="26">
        <v>15</v>
      </c>
      <c r="N291" s="37">
        <f t="shared" si="27"/>
        <v>3.325942350332594</v>
      </c>
      <c r="O291" s="26">
        <v>40</v>
      </c>
      <c r="P291" s="37">
        <f t="shared" si="28"/>
        <v>8.8691796008869179</v>
      </c>
      <c r="Q291" s="19">
        <f t="shared" si="22"/>
        <v>422</v>
      </c>
      <c r="R291" s="37">
        <f t="shared" si="31"/>
        <v>93.569844789356978</v>
      </c>
      <c r="S291" s="26">
        <v>29</v>
      </c>
      <c r="T291" s="37">
        <f t="shared" si="29"/>
        <v>6.4301552106430151</v>
      </c>
      <c r="U291" s="18">
        <f t="shared" si="23"/>
        <v>451</v>
      </c>
      <c r="V291" s="17">
        <f t="shared" si="24"/>
        <v>100</v>
      </c>
      <c r="W291" s="39"/>
      <c r="X291" s="25">
        <v>690</v>
      </c>
      <c r="Y291" s="43">
        <f t="shared" si="12"/>
        <v>65.362318840579718</v>
      </c>
    </row>
    <row r="292" spans="2:25" ht="18" customHeight="1">
      <c r="B292" s="123" t="s">
        <v>5</v>
      </c>
      <c r="C292" s="125"/>
      <c r="D292" s="105">
        <v>118</v>
      </c>
      <c r="E292" s="98" t="s">
        <v>27</v>
      </c>
      <c r="F292" s="4"/>
      <c r="G292" s="25">
        <v>59</v>
      </c>
      <c r="H292" s="37">
        <f t="shared" si="30"/>
        <v>18.322981366459629</v>
      </c>
      <c r="I292" s="26">
        <v>210</v>
      </c>
      <c r="J292" s="37">
        <f t="shared" si="25"/>
        <v>65.217391304347828</v>
      </c>
      <c r="K292" s="26">
        <v>25</v>
      </c>
      <c r="L292" s="37">
        <f t="shared" si="26"/>
        <v>7.7639751552795024</v>
      </c>
      <c r="M292" s="26">
        <v>5</v>
      </c>
      <c r="N292" s="37">
        <f t="shared" si="27"/>
        <v>1.5527950310559007</v>
      </c>
      <c r="O292" s="26">
        <v>7</v>
      </c>
      <c r="P292" s="37">
        <f t="shared" si="28"/>
        <v>2.1739130434782608</v>
      </c>
      <c r="Q292" s="19">
        <f t="shared" si="22"/>
        <v>306</v>
      </c>
      <c r="R292" s="37">
        <f t="shared" si="31"/>
        <v>95.031055900621126</v>
      </c>
      <c r="S292" s="26">
        <v>16</v>
      </c>
      <c r="T292" s="37">
        <f t="shared" si="29"/>
        <v>4.9689440993788816</v>
      </c>
      <c r="U292" s="18">
        <f t="shared" si="23"/>
        <v>322</v>
      </c>
      <c r="V292" s="17">
        <f t="shared" si="24"/>
        <v>100.00000000000001</v>
      </c>
      <c r="W292" s="39"/>
      <c r="X292" s="25">
        <v>412</v>
      </c>
      <c r="Y292" s="43">
        <f t="shared" si="12"/>
        <v>78.155339805825236</v>
      </c>
    </row>
    <row r="293" spans="2:25" ht="18" customHeight="1">
      <c r="B293" s="123" t="s">
        <v>5</v>
      </c>
      <c r="C293" s="125"/>
      <c r="D293" s="105">
        <v>118</v>
      </c>
      <c r="E293" s="98" t="s">
        <v>28</v>
      </c>
      <c r="F293" s="4"/>
      <c r="G293" s="25">
        <v>62</v>
      </c>
      <c r="H293" s="37">
        <f t="shared" si="30"/>
        <v>19.195046439628484</v>
      </c>
      <c r="I293" s="26">
        <v>199</v>
      </c>
      <c r="J293" s="37">
        <f t="shared" si="25"/>
        <v>61.609907120743031</v>
      </c>
      <c r="K293" s="26">
        <v>25</v>
      </c>
      <c r="L293" s="37">
        <f t="shared" si="26"/>
        <v>7.7399380804953566</v>
      </c>
      <c r="M293" s="26">
        <v>6</v>
      </c>
      <c r="N293" s="37">
        <f t="shared" si="27"/>
        <v>1.8575851393188854</v>
      </c>
      <c r="O293" s="26">
        <v>10</v>
      </c>
      <c r="P293" s="37">
        <f t="shared" si="28"/>
        <v>3.0959752321981426</v>
      </c>
      <c r="Q293" s="19">
        <f t="shared" si="22"/>
        <v>302</v>
      </c>
      <c r="R293" s="37">
        <f t="shared" si="31"/>
        <v>93.498452012383908</v>
      </c>
      <c r="S293" s="26">
        <v>21</v>
      </c>
      <c r="T293" s="37">
        <f t="shared" si="29"/>
        <v>6.5015479876160995</v>
      </c>
      <c r="U293" s="18">
        <f t="shared" si="23"/>
        <v>323</v>
      </c>
      <c r="V293" s="17">
        <f t="shared" si="24"/>
        <v>100</v>
      </c>
      <c r="W293" s="39"/>
      <c r="X293" s="25">
        <v>412</v>
      </c>
      <c r="Y293" s="43">
        <f t="shared" si="12"/>
        <v>78.398058252427177</v>
      </c>
    </row>
    <row r="294" spans="2:25" ht="18" customHeight="1">
      <c r="B294" s="123" t="s">
        <v>5</v>
      </c>
      <c r="C294" s="125"/>
      <c r="D294" s="105">
        <v>119</v>
      </c>
      <c r="E294" s="98" t="s">
        <v>27</v>
      </c>
      <c r="F294" s="4"/>
      <c r="G294" s="25">
        <v>45</v>
      </c>
      <c r="H294" s="37">
        <f t="shared" si="30"/>
        <v>16.304347826086957</v>
      </c>
      <c r="I294" s="26">
        <v>187</v>
      </c>
      <c r="J294" s="37">
        <f t="shared" si="25"/>
        <v>67.753623188405797</v>
      </c>
      <c r="K294" s="26">
        <v>34</v>
      </c>
      <c r="L294" s="37">
        <f t="shared" si="26"/>
        <v>12.318840579710146</v>
      </c>
      <c r="M294" s="26">
        <v>2</v>
      </c>
      <c r="N294" s="37">
        <f t="shared" si="27"/>
        <v>0.72463768115942029</v>
      </c>
      <c r="O294" s="26">
        <v>1</v>
      </c>
      <c r="P294" s="37">
        <f t="shared" si="28"/>
        <v>0.36231884057971014</v>
      </c>
      <c r="Q294" s="19">
        <f t="shared" si="22"/>
        <v>269</v>
      </c>
      <c r="R294" s="37">
        <f t="shared" si="31"/>
        <v>97.463768115942031</v>
      </c>
      <c r="S294" s="26">
        <v>7</v>
      </c>
      <c r="T294" s="37">
        <f t="shared" si="29"/>
        <v>2.5362318840579712</v>
      </c>
      <c r="U294" s="18">
        <f t="shared" si="23"/>
        <v>276</v>
      </c>
      <c r="V294" s="17">
        <f t="shared" si="24"/>
        <v>100</v>
      </c>
      <c r="W294" s="39"/>
      <c r="X294" s="25">
        <v>342</v>
      </c>
      <c r="Y294" s="43">
        <f t="shared" si="12"/>
        <v>80.701754385964904</v>
      </c>
    </row>
    <row r="295" spans="2:25" ht="18" customHeight="1">
      <c r="B295" s="123" t="s">
        <v>5</v>
      </c>
      <c r="C295" s="125"/>
      <c r="D295" s="105">
        <v>120</v>
      </c>
      <c r="E295" s="98" t="s">
        <v>27</v>
      </c>
      <c r="F295" s="4"/>
      <c r="G295" s="25">
        <v>66</v>
      </c>
      <c r="H295" s="37">
        <f t="shared" si="30"/>
        <v>12.087912087912088</v>
      </c>
      <c r="I295" s="26">
        <v>325</v>
      </c>
      <c r="J295" s="37">
        <f t="shared" si="25"/>
        <v>59.523809523809526</v>
      </c>
      <c r="K295" s="26">
        <v>114</v>
      </c>
      <c r="L295" s="37">
        <f t="shared" si="26"/>
        <v>20.87912087912088</v>
      </c>
      <c r="M295" s="26">
        <v>6</v>
      </c>
      <c r="N295" s="37">
        <f t="shared" si="27"/>
        <v>1.098901098901099</v>
      </c>
      <c r="O295" s="26">
        <v>13</v>
      </c>
      <c r="P295" s="37">
        <f t="shared" si="28"/>
        <v>2.3809523809523809</v>
      </c>
      <c r="Q295" s="19">
        <f t="shared" si="22"/>
        <v>524</v>
      </c>
      <c r="R295" s="37">
        <f t="shared" si="31"/>
        <v>95.970695970695971</v>
      </c>
      <c r="S295" s="26">
        <v>22</v>
      </c>
      <c r="T295" s="37">
        <f t="shared" si="29"/>
        <v>4.0293040293040292</v>
      </c>
      <c r="U295" s="18">
        <f t="shared" si="23"/>
        <v>546</v>
      </c>
      <c r="V295" s="17">
        <f t="shared" si="24"/>
        <v>100</v>
      </c>
      <c r="W295" s="39"/>
      <c r="X295" s="25">
        <v>675</v>
      </c>
      <c r="Y295" s="43">
        <f t="shared" si="12"/>
        <v>80.888888888888886</v>
      </c>
    </row>
    <row r="296" spans="2:25" ht="18" customHeight="1">
      <c r="B296" s="123" t="s">
        <v>5</v>
      </c>
      <c r="C296" s="125"/>
      <c r="D296" s="105">
        <v>121</v>
      </c>
      <c r="E296" s="98" t="s">
        <v>27</v>
      </c>
      <c r="F296" s="4"/>
      <c r="G296" s="25">
        <v>61</v>
      </c>
      <c r="H296" s="37">
        <f t="shared" si="30"/>
        <v>21.942446043165468</v>
      </c>
      <c r="I296" s="26">
        <v>147</v>
      </c>
      <c r="J296" s="37">
        <f t="shared" si="25"/>
        <v>52.877697841726622</v>
      </c>
      <c r="K296" s="26">
        <v>40</v>
      </c>
      <c r="L296" s="37">
        <f t="shared" si="26"/>
        <v>14.388489208633093</v>
      </c>
      <c r="M296" s="26">
        <v>6</v>
      </c>
      <c r="N296" s="37">
        <f t="shared" si="27"/>
        <v>2.1582733812949639</v>
      </c>
      <c r="O296" s="26">
        <v>10</v>
      </c>
      <c r="P296" s="37">
        <f t="shared" si="28"/>
        <v>3.5971223021582732</v>
      </c>
      <c r="Q296" s="19">
        <f t="shared" si="22"/>
        <v>264</v>
      </c>
      <c r="R296" s="37">
        <f t="shared" si="31"/>
        <v>94.964028776978409</v>
      </c>
      <c r="S296" s="26">
        <v>14</v>
      </c>
      <c r="T296" s="37">
        <f t="shared" si="29"/>
        <v>5.0359712230215825</v>
      </c>
      <c r="U296" s="18">
        <f t="shared" si="23"/>
        <v>278</v>
      </c>
      <c r="V296" s="17">
        <f t="shared" si="24"/>
        <v>99.999999999999986</v>
      </c>
      <c r="W296" s="39"/>
      <c r="X296" s="25">
        <v>376</v>
      </c>
      <c r="Y296" s="43">
        <f t="shared" si="12"/>
        <v>73.936170212765958</v>
      </c>
    </row>
    <row r="297" spans="2:25" ht="18" customHeight="1">
      <c r="B297" s="123" t="s">
        <v>5</v>
      </c>
      <c r="C297" s="125"/>
      <c r="D297" s="105">
        <v>121</v>
      </c>
      <c r="E297" s="98" t="s">
        <v>28</v>
      </c>
      <c r="F297" s="4"/>
      <c r="G297" s="25">
        <v>71</v>
      </c>
      <c r="H297" s="37">
        <f t="shared" si="30"/>
        <v>25.63176895306859</v>
      </c>
      <c r="I297" s="26">
        <v>140</v>
      </c>
      <c r="J297" s="37">
        <f t="shared" si="25"/>
        <v>50.541516245487358</v>
      </c>
      <c r="K297" s="26">
        <v>40</v>
      </c>
      <c r="L297" s="37">
        <f t="shared" si="26"/>
        <v>14.440433212996389</v>
      </c>
      <c r="M297" s="26">
        <v>4</v>
      </c>
      <c r="N297" s="37">
        <f t="shared" si="27"/>
        <v>1.4440433212996391</v>
      </c>
      <c r="O297" s="26">
        <v>10</v>
      </c>
      <c r="P297" s="37">
        <f t="shared" si="28"/>
        <v>3.6101083032490973</v>
      </c>
      <c r="Q297" s="19">
        <f t="shared" si="22"/>
        <v>265</v>
      </c>
      <c r="R297" s="37">
        <f t="shared" si="31"/>
        <v>95.667870036101093</v>
      </c>
      <c r="S297" s="26">
        <v>12</v>
      </c>
      <c r="T297" s="37">
        <f t="shared" si="29"/>
        <v>4.3321299638989164</v>
      </c>
      <c r="U297" s="18">
        <f t="shared" si="23"/>
        <v>277</v>
      </c>
      <c r="V297" s="17">
        <f t="shared" si="24"/>
        <v>100.00000000000001</v>
      </c>
      <c r="W297" s="39"/>
      <c r="X297" s="25">
        <v>376</v>
      </c>
      <c r="Y297" s="43">
        <f t="shared" si="12"/>
        <v>73.670212765957444</v>
      </c>
    </row>
    <row r="298" spans="2:25" ht="18" customHeight="1">
      <c r="B298" s="123" t="s">
        <v>5</v>
      </c>
      <c r="C298" s="125"/>
      <c r="D298" s="105">
        <v>122</v>
      </c>
      <c r="E298" s="98" t="s">
        <v>27</v>
      </c>
      <c r="F298" s="4"/>
      <c r="G298" s="25">
        <v>57</v>
      </c>
      <c r="H298" s="37">
        <f t="shared" si="30"/>
        <v>19.655172413793103</v>
      </c>
      <c r="I298" s="26">
        <v>178</v>
      </c>
      <c r="J298" s="37">
        <f t="shared" si="25"/>
        <v>61.379310344827587</v>
      </c>
      <c r="K298" s="26">
        <v>26</v>
      </c>
      <c r="L298" s="37">
        <f t="shared" si="26"/>
        <v>8.9655172413793096</v>
      </c>
      <c r="M298" s="26">
        <v>8</v>
      </c>
      <c r="N298" s="37">
        <f t="shared" si="27"/>
        <v>2.7586206896551726</v>
      </c>
      <c r="O298" s="26">
        <v>10</v>
      </c>
      <c r="P298" s="37">
        <f t="shared" si="28"/>
        <v>3.4482758620689653</v>
      </c>
      <c r="Q298" s="19">
        <f t="shared" si="22"/>
        <v>279</v>
      </c>
      <c r="R298" s="37">
        <f t="shared" si="31"/>
        <v>96.206896551724142</v>
      </c>
      <c r="S298" s="26">
        <v>11</v>
      </c>
      <c r="T298" s="37">
        <f t="shared" si="29"/>
        <v>3.7931034482758621</v>
      </c>
      <c r="U298" s="18">
        <f t="shared" si="23"/>
        <v>290</v>
      </c>
      <c r="V298" s="17">
        <f t="shared" si="24"/>
        <v>100</v>
      </c>
      <c r="W298" s="39"/>
      <c r="X298" s="25">
        <v>431</v>
      </c>
      <c r="Y298" s="43">
        <f t="shared" si="12"/>
        <v>67.285382830626446</v>
      </c>
    </row>
    <row r="299" spans="2:25" ht="18" customHeight="1">
      <c r="B299" s="123" t="s">
        <v>5</v>
      </c>
      <c r="C299" s="125"/>
      <c r="D299" s="105">
        <v>122</v>
      </c>
      <c r="E299" s="98" t="s">
        <v>28</v>
      </c>
      <c r="F299" s="4"/>
      <c r="G299" s="25">
        <v>54</v>
      </c>
      <c r="H299" s="37">
        <f t="shared" si="30"/>
        <v>17.940199335548172</v>
      </c>
      <c r="I299" s="26">
        <v>189</v>
      </c>
      <c r="J299" s="37">
        <f t="shared" si="25"/>
        <v>62.790697674418603</v>
      </c>
      <c r="K299" s="26">
        <v>21</v>
      </c>
      <c r="L299" s="37">
        <f t="shared" si="26"/>
        <v>6.9767441860465116</v>
      </c>
      <c r="M299" s="26">
        <v>6</v>
      </c>
      <c r="N299" s="37">
        <f t="shared" si="27"/>
        <v>1.9933554817275747</v>
      </c>
      <c r="O299" s="26">
        <v>8</v>
      </c>
      <c r="P299" s="37">
        <f t="shared" si="28"/>
        <v>2.6578073089700998</v>
      </c>
      <c r="Q299" s="19">
        <f t="shared" si="22"/>
        <v>278</v>
      </c>
      <c r="R299" s="37">
        <f t="shared" si="31"/>
        <v>92.358803986710967</v>
      </c>
      <c r="S299" s="26">
        <v>23</v>
      </c>
      <c r="T299" s="37">
        <f t="shared" si="29"/>
        <v>7.6411960132890364</v>
      </c>
      <c r="U299" s="18">
        <f t="shared" si="23"/>
        <v>301</v>
      </c>
      <c r="V299" s="17">
        <f t="shared" si="24"/>
        <v>100</v>
      </c>
      <c r="W299" s="39"/>
      <c r="X299" s="25">
        <v>430</v>
      </c>
      <c r="Y299" s="43">
        <f t="shared" si="12"/>
        <v>70</v>
      </c>
    </row>
    <row r="300" spans="2:25" ht="18" customHeight="1">
      <c r="B300" s="123" t="s">
        <v>5</v>
      </c>
      <c r="C300" s="125"/>
      <c r="D300" s="105">
        <v>123</v>
      </c>
      <c r="E300" s="98" t="s">
        <v>27</v>
      </c>
      <c r="F300" s="4"/>
      <c r="G300" s="25">
        <v>200</v>
      </c>
      <c r="H300" s="37">
        <f t="shared" si="30"/>
        <v>39.292730844793709</v>
      </c>
      <c r="I300" s="26">
        <v>255</v>
      </c>
      <c r="J300" s="37">
        <f t="shared" si="25"/>
        <v>50.098231827111981</v>
      </c>
      <c r="K300" s="26">
        <v>24</v>
      </c>
      <c r="L300" s="37">
        <f t="shared" si="26"/>
        <v>4.7151277013752457</v>
      </c>
      <c r="M300" s="26">
        <v>5</v>
      </c>
      <c r="N300" s="37">
        <f t="shared" si="27"/>
        <v>0.98231827111984282</v>
      </c>
      <c r="O300" s="26">
        <v>10</v>
      </c>
      <c r="P300" s="37">
        <f t="shared" si="28"/>
        <v>1.9646365422396856</v>
      </c>
      <c r="Q300" s="19">
        <f t="shared" si="22"/>
        <v>494</v>
      </c>
      <c r="R300" s="37">
        <f t="shared" si="31"/>
        <v>97.053045186640475</v>
      </c>
      <c r="S300" s="26">
        <v>15</v>
      </c>
      <c r="T300" s="37">
        <f t="shared" si="29"/>
        <v>2.9469548133595285</v>
      </c>
      <c r="U300" s="18">
        <f t="shared" si="23"/>
        <v>509</v>
      </c>
      <c r="V300" s="17">
        <f t="shared" si="24"/>
        <v>100</v>
      </c>
      <c r="W300" s="39"/>
      <c r="X300" s="25">
        <v>606</v>
      </c>
      <c r="Y300" s="43">
        <f t="shared" si="12"/>
        <v>83.993399339934001</v>
      </c>
    </row>
    <row r="301" spans="2:25" ht="18" customHeight="1">
      <c r="B301" s="123" t="s">
        <v>5</v>
      </c>
      <c r="C301" s="125"/>
      <c r="D301" s="105">
        <v>124</v>
      </c>
      <c r="E301" s="98" t="s">
        <v>27</v>
      </c>
      <c r="F301" s="4"/>
      <c r="G301" s="25">
        <v>93</v>
      </c>
      <c r="H301" s="37">
        <f t="shared" si="30"/>
        <v>30.293159609120522</v>
      </c>
      <c r="I301" s="26">
        <v>183</v>
      </c>
      <c r="J301" s="37">
        <f t="shared" si="25"/>
        <v>59.609120521172642</v>
      </c>
      <c r="K301" s="26">
        <v>11</v>
      </c>
      <c r="L301" s="37">
        <f t="shared" si="26"/>
        <v>3.5830618892508146</v>
      </c>
      <c r="M301" s="26">
        <v>0</v>
      </c>
      <c r="N301" s="37">
        <f t="shared" si="27"/>
        <v>0</v>
      </c>
      <c r="O301" s="26">
        <v>9</v>
      </c>
      <c r="P301" s="37">
        <f t="shared" si="28"/>
        <v>2.9315960912052117</v>
      </c>
      <c r="Q301" s="19">
        <f t="shared" si="22"/>
        <v>296</v>
      </c>
      <c r="R301" s="37">
        <f t="shared" si="31"/>
        <v>96.416938110749186</v>
      </c>
      <c r="S301" s="26">
        <v>11</v>
      </c>
      <c r="T301" s="37">
        <f t="shared" si="29"/>
        <v>3.5830618892508146</v>
      </c>
      <c r="U301" s="18">
        <f t="shared" si="23"/>
        <v>307</v>
      </c>
      <c r="V301" s="17">
        <f t="shared" si="24"/>
        <v>100</v>
      </c>
      <c r="W301" s="39"/>
      <c r="X301" s="25">
        <v>407</v>
      </c>
      <c r="Y301" s="43">
        <f t="shared" si="12"/>
        <v>75.429975429975428</v>
      </c>
    </row>
    <row r="302" spans="2:25" ht="18" customHeight="1">
      <c r="B302" s="123" t="s">
        <v>5</v>
      </c>
      <c r="C302" s="125"/>
      <c r="D302" s="105">
        <v>124</v>
      </c>
      <c r="E302" s="98" t="s">
        <v>28</v>
      </c>
      <c r="F302" s="4"/>
      <c r="G302" s="25">
        <v>93</v>
      </c>
      <c r="H302" s="37">
        <f t="shared" si="30"/>
        <v>28.353658536585364</v>
      </c>
      <c r="I302" s="26">
        <v>205</v>
      </c>
      <c r="J302" s="37">
        <f t="shared" si="25"/>
        <v>62.5</v>
      </c>
      <c r="K302" s="26">
        <v>15</v>
      </c>
      <c r="L302" s="37">
        <f t="shared" si="26"/>
        <v>4.5731707317073171</v>
      </c>
      <c r="M302" s="26">
        <v>3</v>
      </c>
      <c r="N302" s="37">
        <f t="shared" si="27"/>
        <v>0.91463414634146334</v>
      </c>
      <c r="O302" s="26">
        <v>4</v>
      </c>
      <c r="P302" s="37">
        <f t="shared" si="28"/>
        <v>1.2195121951219512</v>
      </c>
      <c r="Q302" s="19">
        <f t="shared" si="22"/>
        <v>320</v>
      </c>
      <c r="R302" s="37">
        <f t="shared" si="31"/>
        <v>97.560975609756099</v>
      </c>
      <c r="S302" s="26">
        <v>8</v>
      </c>
      <c r="T302" s="37">
        <f t="shared" si="29"/>
        <v>2.4390243902439024</v>
      </c>
      <c r="U302" s="18">
        <f t="shared" si="23"/>
        <v>328</v>
      </c>
      <c r="V302" s="17">
        <f t="shared" si="24"/>
        <v>100</v>
      </c>
      <c r="W302" s="39"/>
      <c r="X302" s="25">
        <v>406</v>
      </c>
      <c r="Y302" s="43">
        <f t="shared" si="12"/>
        <v>80.78817733990148</v>
      </c>
    </row>
    <row r="303" spans="2:25" ht="18" customHeight="1">
      <c r="B303" s="123" t="s">
        <v>5</v>
      </c>
      <c r="C303" s="125"/>
      <c r="D303" s="105">
        <v>124</v>
      </c>
      <c r="E303" s="98" t="s">
        <v>33</v>
      </c>
      <c r="F303" s="4"/>
      <c r="G303" s="25">
        <v>37</v>
      </c>
      <c r="H303" s="37">
        <f t="shared" si="30"/>
        <v>18.316831683168317</v>
      </c>
      <c r="I303" s="26">
        <v>105</v>
      </c>
      <c r="J303" s="37">
        <f t="shared" si="25"/>
        <v>51.980198019801982</v>
      </c>
      <c r="K303" s="26">
        <v>23</v>
      </c>
      <c r="L303" s="37">
        <f t="shared" si="26"/>
        <v>11.386138613861387</v>
      </c>
      <c r="M303" s="26">
        <v>14</v>
      </c>
      <c r="N303" s="37">
        <f t="shared" si="27"/>
        <v>6.9306930693069315</v>
      </c>
      <c r="O303" s="26">
        <v>10</v>
      </c>
      <c r="P303" s="37">
        <f t="shared" si="28"/>
        <v>4.9504950495049505</v>
      </c>
      <c r="Q303" s="19">
        <f t="shared" si="22"/>
        <v>189</v>
      </c>
      <c r="R303" s="37">
        <f t="shared" si="31"/>
        <v>93.564356435643575</v>
      </c>
      <c r="S303" s="26">
        <v>13</v>
      </c>
      <c r="T303" s="37">
        <f t="shared" si="29"/>
        <v>6.435643564356436</v>
      </c>
      <c r="U303" s="18">
        <f t="shared" si="23"/>
        <v>202</v>
      </c>
      <c r="V303" s="17">
        <f t="shared" si="24"/>
        <v>100.00000000000001</v>
      </c>
      <c r="W303" s="39"/>
      <c r="X303" s="25">
        <v>377</v>
      </c>
      <c r="Y303" s="43">
        <f t="shared" si="12"/>
        <v>53.58090185676393</v>
      </c>
    </row>
    <row r="304" spans="2:25" ht="18" customHeight="1">
      <c r="B304" s="123" t="s">
        <v>5</v>
      </c>
      <c r="C304" s="125"/>
      <c r="D304" s="105">
        <v>124</v>
      </c>
      <c r="E304" s="98" t="s">
        <v>34</v>
      </c>
      <c r="F304" s="4"/>
      <c r="G304" s="25">
        <v>47</v>
      </c>
      <c r="H304" s="37">
        <f t="shared" si="30"/>
        <v>22.926829268292686</v>
      </c>
      <c r="I304" s="26">
        <v>113</v>
      </c>
      <c r="J304" s="37">
        <f t="shared" si="25"/>
        <v>55.121951219512198</v>
      </c>
      <c r="K304" s="26">
        <v>22</v>
      </c>
      <c r="L304" s="37">
        <f t="shared" si="26"/>
        <v>10.731707317073171</v>
      </c>
      <c r="M304" s="26">
        <v>4</v>
      </c>
      <c r="N304" s="37">
        <f t="shared" si="27"/>
        <v>1.9512195121951219</v>
      </c>
      <c r="O304" s="26">
        <v>9</v>
      </c>
      <c r="P304" s="37">
        <f t="shared" si="28"/>
        <v>4.3902439024390238</v>
      </c>
      <c r="Q304" s="19">
        <f t="shared" si="22"/>
        <v>195</v>
      </c>
      <c r="R304" s="37">
        <f t="shared" si="31"/>
        <v>95.121951219512198</v>
      </c>
      <c r="S304" s="26">
        <v>10</v>
      </c>
      <c r="T304" s="37">
        <f t="shared" si="29"/>
        <v>4.8780487804878048</v>
      </c>
      <c r="U304" s="18">
        <f t="shared" si="23"/>
        <v>205</v>
      </c>
      <c r="V304" s="17">
        <f t="shared" si="24"/>
        <v>100</v>
      </c>
      <c r="W304" s="39"/>
      <c r="X304" s="25">
        <v>376</v>
      </c>
      <c r="Y304" s="43">
        <f t="shared" si="12"/>
        <v>54.521276595744681</v>
      </c>
    </row>
    <row r="305" spans="2:25" ht="18" customHeight="1">
      <c r="B305" s="123" t="s">
        <v>5</v>
      </c>
      <c r="C305" s="125"/>
      <c r="D305" s="105">
        <v>125</v>
      </c>
      <c r="E305" s="98" t="s">
        <v>27</v>
      </c>
      <c r="F305" s="4"/>
      <c r="G305" s="25">
        <v>122</v>
      </c>
      <c r="H305" s="37">
        <f t="shared" si="30"/>
        <v>28.638497652582164</v>
      </c>
      <c r="I305" s="26">
        <v>213</v>
      </c>
      <c r="J305" s="37">
        <f t="shared" si="25"/>
        <v>50</v>
      </c>
      <c r="K305" s="26">
        <v>32</v>
      </c>
      <c r="L305" s="37">
        <f t="shared" si="26"/>
        <v>7.511737089201878</v>
      </c>
      <c r="M305" s="26">
        <v>15</v>
      </c>
      <c r="N305" s="37">
        <f t="shared" si="27"/>
        <v>3.5211267605633805</v>
      </c>
      <c r="O305" s="26">
        <v>24</v>
      </c>
      <c r="P305" s="37">
        <f t="shared" si="28"/>
        <v>5.6338028169014089</v>
      </c>
      <c r="Q305" s="19">
        <f t="shared" si="22"/>
        <v>406</v>
      </c>
      <c r="R305" s="37">
        <f t="shared" si="31"/>
        <v>95.305164319248831</v>
      </c>
      <c r="S305" s="26">
        <v>20</v>
      </c>
      <c r="T305" s="37">
        <f t="shared" si="29"/>
        <v>4.6948356807511731</v>
      </c>
      <c r="U305" s="18">
        <f t="shared" si="23"/>
        <v>426</v>
      </c>
      <c r="V305" s="17">
        <f t="shared" si="24"/>
        <v>100</v>
      </c>
      <c r="W305" s="39"/>
      <c r="X305" s="25">
        <v>665</v>
      </c>
      <c r="Y305" s="43">
        <f t="shared" si="12"/>
        <v>64.060150375939855</v>
      </c>
    </row>
    <row r="306" spans="2:25" ht="18" customHeight="1">
      <c r="B306" s="123" t="s">
        <v>5</v>
      </c>
      <c r="C306" s="125"/>
      <c r="D306" s="105">
        <v>125</v>
      </c>
      <c r="E306" s="98" t="s">
        <v>28</v>
      </c>
      <c r="F306" s="4"/>
      <c r="G306" s="25">
        <v>109</v>
      </c>
      <c r="H306" s="37">
        <f t="shared" si="30"/>
        <v>24.222222222222221</v>
      </c>
      <c r="I306" s="26">
        <v>240</v>
      </c>
      <c r="J306" s="37">
        <f t="shared" si="25"/>
        <v>53.333333333333336</v>
      </c>
      <c r="K306" s="26">
        <v>40</v>
      </c>
      <c r="L306" s="37">
        <f t="shared" si="26"/>
        <v>8.8888888888888893</v>
      </c>
      <c r="M306" s="26">
        <v>18</v>
      </c>
      <c r="N306" s="37">
        <f t="shared" si="27"/>
        <v>4</v>
      </c>
      <c r="O306" s="26">
        <v>16</v>
      </c>
      <c r="P306" s="37">
        <f t="shared" si="28"/>
        <v>3.5555555555555554</v>
      </c>
      <c r="Q306" s="19">
        <f t="shared" si="22"/>
        <v>423</v>
      </c>
      <c r="R306" s="37">
        <f t="shared" si="31"/>
        <v>94</v>
      </c>
      <c r="S306" s="26">
        <v>27</v>
      </c>
      <c r="T306" s="37">
        <f t="shared" si="29"/>
        <v>6</v>
      </c>
      <c r="U306" s="18">
        <f t="shared" si="23"/>
        <v>450</v>
      </c>
      <c r="V306" s="17">
        <f t="shared" si="24"/>
        <v>100</v>
      </c>
      <c r="W306" s="39"/>
      <c r="X306" s="25">
        <v>664</v>
      </c>
      <c r="Y306" s="43">
        <f t="shared" si="12"/>
        <v>67.771084337349393</v>
      </c>
    </row>
    <row r="307" spans="2:25" ht="18" customHeight="1">
      <c r="B307" s="123" t="s">
        <v>5</v>
      </c>
      <c r="C307" s="125"/>
      <c r="D307" s="105">
        <v>126</v>
      </c>
      <c r="E307" s="98" t="s">
        <v>27</v>
      </c>
      <c r="F307" s="4"/>
      <c r="G307" s="25">
        <v>103</v>
      </c>
      <c r="H307" s="37">
        <f t="shared" si="30"/>
        <v>27.540106951871657</v>
      </c>
      <c r="I307" s="26">
        <v>207</v>
      </c>
      <c r="J307" s="37">
        <f t="shared" si="25"/>
        <v>55.347593582887697</v>
      </c>
      <c r="K307" s="26">
        <v>20</v>
      </c>
      <c r="L307" s="37">
        <f t="shared" si="26"/>
        <v>5.3475935828877006</v>
      </c>
      <c r="M307" s="26">
        <v>17</v>
      </c>
      <c r="N307" s="37">
        <f t="shared" si="27"/>
        <v>4.5454545454545459</v>
      </c>
      <c r="O307" s="26">
        <v>17</v>
      </c>
      <c r="P307" s="37">
        <f t="shared" si="28"/>
        <v>4.5454545454545459</v>
      </c>
      <c r="Q307" s="19">
        <f t="shared" si="22"/>
        <v>364</v>
      </c>
      <c r="R307" s="37">
        <f t="shared" si="31"/>
        <v>97.326203208556151</v>
      </c>
      <c r="S307" s="26">
        <v>10</v>
      </c>
      <c r="T307" s="37">
        <f t="shared" si="29"/>
        <v>2.6737967914438503</v>
      </c>
      <c r="U307" s="18">
        <f t="shared" si="23"/>
        <v>374</v>
      </c>
      <c r="V307" s="17">
        <f t="shared" si="24"/>
        <v>100</v>
      </c>
      <c r="W307" s="39"/>
      <c r="X307" s="25">
        <v>588</v>
      </c>
      <c r="Y307" s="43">
        <f t="shared" si="12"/>
        <v>63.605442176870753</v>
      </c>
    </row>
    <row r="308" spans="2:25" ht="18" customHeight="1">
      <c r="B308" s="123" t="s">
        <v>5</v>
      </c>
      <c r="C308" s="125"/>
      <c r="D308" s="105">
        <v>126</v>
      </c>
      <c r="E308" s="98" t="s">
        <v>28</v>
      </c>
      <c r="F308" s="4"/>
      <c r="G308" s="25">
        <v>77</v>
      </c>
      <c r="H308" s="37">
        <f t="shared" si="30"/>
        <v>20.698924731182796</v>
      </c>
      <c r="I308" s="26">
        <v>211</v>
      </c>
      <c r="J308" s="37">
        <f t="shared" si="25"/>
        <v>56.720430107526887</v>
      </c>
      <c r="K308" s="26">
        <v>31</v>
      </c>
      <c r="L308" s="37">
        <f t="shared" si="26"/>
        <v>8.3333333333333321</v>
      </c>
      <c r="M308" s="26">
        <v>18</v>
      </c>
      <c r="N308" s="37">
        <f t="shared" si="27"/>
        <v>4.838709677419355</v>
      </c>
      <c r="O308" s="26">
        <v>17</v>
      </c>
      <c r="P308" s="37">
        <f t="shared" si="28"/>
        <v>4.56989247311828</v>
      </c>
      <c r="Q308" s="19">
        <f t="shared" si="22"/>
        <v>354</v>
      </c>
      <c r="R308" s="37">
        <f t="shared" si="31"/>
        <v>95.161290322580655</v>
      </c>
      <c r="S308" s="26">
        <v>18</v>
      </c>
      <c r="T308" s="37">
        <f t="shared" si="29"/>
        <v>4.838709677419355</v>
      </c>
      <c r="U308" s="18">
        <f t="shared" si="23"/>
        <v>372</v>
      </c>
      <c r="V308" s="17">
        <f t="shared" si="24"/>
        <v>100.00000000000001</v>
      </c>
      <c r="W308" s="39"/>
      <c r="X308" s="25">
        <v>587</v>
      </c>
      <c r="Y308" s="43">
        <f t="shared" si="12"/>
        <v>63.373083475298131</v>
      </c>
    </row>
    <row r="309" spans="2:25" ht="18" customHeight="1">
      <c r="B309" s="123" t="s">
        <v>5</v>
      </c>
      <c r="C309" s="125"/>
      <c r="D309" s="105">
        <v>126</v>
      </c>
      <c r="E309" s="98" t="s">
        <v>29</v>
      </c>
      <c r="F309" s="4"/>
      <c r="G309" s="25">
        <v>95</v>
      </c>
      <c r="H309" s="37">
        <f t="shared" si="30"/>
        <v>25.745257452574528</v>
      </c>
      <c r="I309" s="26">
        <v>193</v>
      </c>
      <c r="J309" s="37">
        <f t="shared" si="25"/>
        <v>52.303523035230349</v>
      </c>
      <c r="K309" s="26">
        <v>33</v>
      </c>
      <c r="L309" s="37">
        <f t="shared" si="26"/>
        <v>8.9430894308943092</v>
      </c>
      <c r="M309" s="26">
        <v>4</v>
      </c>
      <c r="N309" s="37">
        <f t="shared" si="27"/>
        <v>1.084010840108401</v>
      </c>
      <c r="O309" s="26">
        <v>15</v>
      </c>
      <c r="P309" s="37">
        <f t="shared" si="28"/>
        <v>4.0650406504065035</v>
      </c>
      <c r="Q309" s="19">
        <f t="shared" si="22"/>
        <v>340</v>
      </c>
      <c r="R309" s="37">
        <f t="shared" si="31"/>
        <v>92.140921409214087</v>
      </c>
      <c r="S309" s="26">
        <v>29</v>
      </c>
      <c r="T309" s="37">
        <f t="shared" si="29"/>
        <v>7.8590785907859075</v>
      </c>
      <c r="U309" s="18">
        <f t="shared" si="23"/>
        <v>369</v>
      </c>
      <c r="V309" s="17">
        <f t="shared" si="24"/>
        <v>100</v>
      </c>
      <c r="W309" s="39"/>
      <c r="X309" s="25">
        <v>587</v>
      </c>
      <c r="Y309" s="43">
        <f t="shared" si="12"/>
        <v>62.862010221465084</v>
      </c>
    </row>
    <row r="310" spans="2:25" ht="18" customHeight="1">
      <c r="B310" s="123" t="s">
        <v>5</v>
      </c>
      <c r="C310" s="125"/>
      <c r="D310" s="105">
        <v>127</v>
      </c>
      <c r="E310" s="98" t="s">
        <v>27</v>
      </c>
      <c r="F310" s="4"/>
      <c r="G310" s="25">
        <v>76</v>
      </c>
      <c r="H310" s="37">
        <f t="shared" si="30"/>
        <v>24.918032786885249</v>
      </c>
      <c r="I310" s="26">
        <v>181</v>
      </c>
      <c r="J310" s="37">
        <f t="shared" si="25"/>
        <v>59.344262295081961</v>
      </c>
      <c r="K310" s="26">
        <v>13</v>
      </c>
      <c r="L310" s="37">
        <f t="shared" si="26"/>
        <v>4.2622950819672125</v>
      </c>
      <c r="M310" s="26">
        <v>14</v>
      </c>
      <c r="N310" s="37">
        <f t="shared" si="27"/>
        <v>4.5901639344262293</v>
      </c>
      <c r="O310" s="26">
        <v>11</v>
      </c>
      <c r="P310" s="37">
        <f t="shared" si="28"/>
        <v>3.6065573770491808</v>
      </c>
      <c r="Q310" s="19">
        <f t="shared" si="22"/>
        <v>295</v>
      </c>
      <c r="R310" s="37">
        <f t="shared" si="31"/>
        <v>96.721311475409834</v>
      </c>
      <c r="S310" s="26">
        <v>10</v>
      </c>
      <c r="T310" s="37">
        <f t="shared" si="29"/>
        <v>3.278688524590164</v>
      </c>
      <c r="U310" s="18">
        <f t="shared" si="23"/>
        <v>305</v>
      </c>
      <c r="V310" s="17">
        <f t="shared" si="24"/>
        <v>100</v>
      </c>
      <c r="W310" s="39"/>
      <c r="X310" s="25">
        <v>462</v>
      </c>
      <c r="Y310" s="43">
        <f t="shared" si="12"/>
        <v>66.01731601731602</v>
      </c>
    </row>
    <row r="311" spans="2:25" ht="18" customHeight="1">
      <c r="B311" s="123" t="s">
        <v>5</v>
      </c>
      <c r="C311" s="125"/>
      <c r="D311" s="105">
        <v>127</v>
      </c>
      <c r="E311" s="98" t="s">
        <v>28</v>
      </c>
      <c r="F311" s="4"/>
      <c r="G311" s="25">
        <v>90</v>
      </c>
      <c r="H311" s="37">
        <f t="shared" si="30"/>
        <v>28.391167192429023</v>
      </c>
      <c r="I311" s="26">
        <v>172</v>
      </c>
      <c r="J311" s="37">
        <f t="shared" si="25"/>
        <v>54.25867507886435</v>
      </c>
      <c r="K311" s="26">
        <v>13</v>
      </c>
      <c r="L311" s="37">
        <f t="shared" si="26"/>
        <v>4.1009463722397479</v>
      </c>
      <c r="M311" s="26">
        <v>10</v>
      </c>
      <c r="N311" s="37">
        <f t="shared" si="27"/>
        <v>3.1545741324921135</v>
      </c>
      <c r="O311" s="26">
        <v>16</v>
      </c>
      <c r="P311" s="37">
        <f t="shared" si="28"/>
        <v>5.0473186119873814</v>
      </c>
      <c r="Q311" s="19">
        <f t="shared" si="22"/>
        <v>301</v>
      </c>
      <c r="R311" s="37">
        <f t="shared" si="31"/>
        <v>94.952681388012621</v>
      </c>
      <c r="S311" s="26">
        <v>16</v>
      </c>
      <c r="T311" s="37">
        <f t="shared" si="29"/>
        <v>5.0473186119873814</v>
      </c>
      <c r="U311" s="18">
        <f t="shared" si="23"/>
        <v>317</v>
      </c>
      <c r="V311" s="17">
        <f t="shared" si="24"/>
        <v>100</v>
      </c>
      <c r="W311" s="39"/>
      <c r="X311" s="25">
        <v>461</v>
      </c>
      <c r="Y311" s="43">
        <f t="shared" si="12"/>
        <v>68.76355748373102</v>
      </c>
    </row>
    <row r="312" spans="2:25" ht="18" customHeight="1">
      <c r="B312" s="123" t="s">
        <v>5</v>
      </c>
      <c r="C312" s="125"/>
      <c r="D312" s="105">
        <v>128</v>
      </c>
      <c r="E312" s="98" t="s">
        <v>27</v>
      </c>
      <c r="F312" s="4"/>
      <c r="G312" s="25">
        <v>50</v>
      </c>
      <c r="H312" s="37">
        <f t="shared" si="30"/>
        <v>30.487804878048781</v>
      </c>
      <c r="I312" s="26">
        <v>104</v>
      </c>
      <c r="J312" s="37">
        <f t="shared" si="25"/>
        <v>63.414634146341463</v>
      </c>
      <c r="K312" s="26">
        <v>4</v>
      </c>
      <c r="L312" s="37">
        <f t="shared" si="26"/>
        <v>2.4390243902439024</v>
      </c>
      <c r="M312" s="26">
        <v>4</v>
      </c>
      <c r="N312" s="37">
        <f t="shared" si="27"/>
        <v>2.4390243902439024</v>
      </c>
      <c r="O312" s="26">
        <v>1</v>
      </c>
      <c r="P312" s="37">
        <f t="shared" si="28"/>
        <v>0.6097560975609756</v>
      </c>
      <c r="Q312" s="19">
        <f t="shared" si="22"/>
        <v>163</v>
      </c>
      <c r="R312" s="37">
        <f t="shared" si="31"/>
        <v>99.390243902439025</v>
      </c>
      <c r="S312" s="26">
        <v>1</v>
      </c>
      <c r="T312" s="37">
        <f t="shared" si="29"/>
        <v>0.6097560975609756</v>
      </c>
      <c r="U312" s="18">
        <f t="shared" si="23"/>
        <v>164</v>
      </c>
      <c r="V312" s="17">
        <f t="shared" si="24"/>
        <v>100</v>
      </c>
      <c r="W312" s="39"/>
      <c r="X312" s="25">
        <v>195</v>
      </c>
      <c r="Y312" s="43">
        <f t="shared" si="12"/>
        <v>84.102564102564102</v>
      </c>
    </row>
    <row r="313" spans="2:25" ht="18" customHeight="1">
      <c r="B313" s="123" t="s">
        <v>5</v>
      </c>
      <c r="C313" s="125"/>
      <c r="D313" s="105">
        <v>129</v>
      </c>
      <c r="E313" s="98" t="s">
        <v>27</v>
      </c>
      <c r="F313" s="4"/>
      <c r="G313" s="25">
        <v>110</v>
      </c>
      <c r="H313" s="37">
        <f t="shared" si="30"/>
        <v>21.696252465483234</v>
      </c>
      <c r="I313" s="26">
        <v>300</v>
      </c>
      <c r="J313" s="37">
        <f t="shared" si="25"/>
        <v>59.171597633136095</v>
      </c>
      <c r="K313" s="26">
        <v>55</v>
      </c>
      <c r="L313" s="37">
        <f t="shared" si="26"/>
        <v>10.848126232741617</v>
      </c>
      <c r="M313" s="26">
        <v>16</v>
      </c>
      <c r="N313" s="37">
        <f t="shared" si="27"/>
        <v>3.1558185404339252</v>
      </c>
      <c r="O313" s="26">
        <v>6</v>
      </c>
      <c r="P313" s="37">
        <f t="shared" si="28"/>
        <v>1.1834319526627219</v>
      </c>
      <c r="Q313" s="19">
        <f t="shared" si="22"/>
        <v>487</v>
      </c>
      <c r="R313" s="37">
        <f t="shared" si="31"/>
        <v>96.055226824457591</v>
      </c>
      <c r="S313" s="26">
        <v>20</v>
      </c>
      <c r="T313" s="37">
        <f t="shared" si="29"/>
        <v>3.9447731755424065</v>
      </c>
      <c r="U313" s="18">
        <f t="shared" si="23"/>
        <v>507</v>
      </c>
      <c r="V313" s="17">
        <f t="shared" si="24"/>
        <v>100</v>
      </c>
      <c r="W313" s="39"/>
      <c r="X313" s="25">
        <v>609</v>
      </c>
      <c r="Y313" s="43">
        <f t="shared" si="12"/>
        <v>83.251231527093594</v>
      </c>
    </row>
    <row r="314" spans="2:25" ht="18" customHeight="1">
      <c r="B314" s="123" t="s">
        <v>5</v>
      </c>
      <c r="C314" s="125"/>
      <c r="D314" s="105">
        <v>129</v>
      </c>
      <c r="E314" s="98" t="s">
        <v>28</v>
      </c>
      <c r="F314" s="4"/>
      <c r="G314" s="25">
        <v>103</v>
      </c>
      <c r="H314" s="37">
        <f t="shared" si="30"/>
        <v>20.599999999999998</v>
      </c>
      <c r="I314" s="26">
        <v>278</v>
      </c>
      <c r="J314" s="37">
        <f t="shared" si="25"/>
        <v>55.600000000000009</v>
      </c>
      <c r="K314" s="26">
        <v>69</v>
      </c>
      <c r="L314" s="37">
        <f t="shared" si="26"/>
        <v>13.8</v>
      </c>
      <c r="M314" s="26">
        <v>20</v>
      </c>
      <c r="N314" s="37">
        <f t="shared" si="27"/>
        <v>4</v>
      </c>
      <c r="O314" s="26">
        <v>5</v>
      </c>
      <c r="P314" s="37">
        <f t="shared" si="28"/>
        <v>1</v>
      </c>
      <c r="Q314" s="19">
        <f t="shared" si="22"/>
        <v>475</v>
      </c>
      <c r="R314" s="37">
        <f t="shared" si="31"/>
        <v>95</v>
      </c>
      <c r="S314" s="26">
        <v>25</v>
      </c>
      <c r="T314" s="37">
        <f t="shared" si="29"/>
        <v>5</v>
      </c>
      <c r="U314" s="18">
        <f t="shared" si="23"/>
        <v>500</v>
      </c>
      <c r="V314" s="17">
        <f t="shared" si="24"/>
        <v>100</v>
      </c>
      <c r="W314" s="39"/>
      <c r="X314" s="25">
        <v>608</v>
      </c>
      <c r="Y314" s="43">
        <f t="shared" si="12"/>
        <v>82.23684210526315</v>
      </c>
    </row>
    <row r="315" spans="2:25" ht="18" customHeight="1">
      <c r="B315" s="123" t="s">
        <v>5</v>
      </c>
      <c r="C315" s="125"/>
      <c r="D315" s="105">
        <v>130</v>
      </c>
      <c r="E315" s="98" t="s">
        <v>27</v>
      </c>
      <c r="F315" s="4"/>
      <c r="G315" s="25">
        <v>58</v>
      </c>
      <c r="H315" s="37">
        <f t="shared" si="30"/>
        <v>20.863309352517987</v>
      </c>
      <c r="I315" s="26">
        <v>175</v>
      </c>
      <c r="J315" s="37">
        <f t="shared" si="25"/>
        <v>62.949640287769782</v>
      </c>
      <c r="K315" s="26">
        <v>25</v>
      </c>
      <c r="L315" s="37">
        <f t="shared" si="26"/>
        <v>8.9928057553956826</v>
      </c>
      <c r="M315" s="26">
        <v>5</v>
      </c>
      <c r="N315" s="37">
        <f t="shared" si="27"/>
        <v>1.7985611510791366</v>
      </c>
      <c r="O315" s="26">
        <v>8</v>
      </c>
      <c r="P315" s="37">
        <f t="shared" si="28"/>
        <v>2.877697841726619</v>
      </c>
      <c r="Q315" s="19">
        <f t="shared" si="22"/>
        <v>271</v>
      </c>
      <c r="R315" s="37">
        <f t="shared" si="31"/>
        <v>97.482014388489219</v>
      </c>
      <c r="S315" s="26">
        <v>7</v>
      </c>
      <c r="T315" s="37">
        <f t="shared" si="29"/>
        <v>2.5179856115107913</v>
      </c>
      <c r="U315" s="18">
        <f t="shared" si="23"/>
        <v>278</v>
      </c>
      <c r="V315" s="17">
        <f t="shared" si="24"/>
        <v>100.00000000000001</v>
      </c>
      <c r="W315" s="39"/>
      <c r="X315" s="25">
        <v>354</v>
      </c>
      <c r="Y315" s="43">
        <f t="shared" si="12"/>
        <v>78.531073446327682</v>
      </c>
    </row>
    <row r="316" spans="2:25" ht="18" customHeight="1">
      <c r="B316" s="123" t="s">
        <v>5</v>
      </c>
      <c r="C316" s="125"/>
      <c r="D316" s="106">
        <v>131</v>
      </c>
      <c r="E316" s="96" t="s">
        <v>27</v>
      </c>
      <c r="F316" s="4"/>
      <c r="G316" s="18">
        <v>40</v>
      </c>
      <c r="H316" s="37">
        <f t="shared" si="30"/>
        <v>20.94240837696335</v>
      </c>
      <c r="I316" s="19">
        <v>135</v>
      </c>
      <c r="J316" s="37">
        <f t="shared" si="25"/>
        <v>70.680628272251312</v>
      </c>
      <c r="K316" s="19">
        <v>5</v>
      </c>
      <c r="L316" s="37">
        <f t="shared" si="26"/>
        <v>2.6178010471204187</v>
      </c>
      <c r="M316" s="19">
        <v>1</v>
      </c>
      <c r="N316" s="37">
        <f t="shared" si="27"/>
        <v>0.52356020942408377</v>
      </c>
      <c r="O316" s="19">
        <v>0</v>
      </c>
      <c r="P316" s="37">
        <f t="shared" si="28"/>
        <v>0</v>
      </c>
      <c r="Q316" s="19">
        <f t="shared" si="22"/>
        <v>181</v>
      </c>
      <c r="R316" s="37">
        <f t="shared" si="31"/>
        <v>94.764397905759154</v>
      </c>
      <c r="S316" s="19">
        <v>10</v>
      </c>
      <c r="T316" s="37">
        <f t="shared" si="29"/>
        <v>5.2356020942408374</v>
      </c>
      <c r="U316" s="18">
        <f t="shared" si="23"/>
        <v>191</v>
      </c>
      <c r="V316" s="17">
        <f t="shared" si="24"/>
        <v>99.999999999999986</v>
      </c>
      <c r="W316" s="39"/>
      <c r="X316" s="18">
        <v>223</v>
      </c>
      <c r="Y316" s="40">
        <f t="shared" si="12"/>
        <v>85.650224215246638</v>
      </c>
    </row>
    <row r="317" spans="2:25" ht="18" customHeight="1">
      <c r="B317" s="129" t="s">
        <v>5</v>
      </c>
      <c r="C317" s="130"/>
      <c r="D317" s="107">
        <v>132</v>
      </c>
      <c r="E317" s="97" t="s">
        <v>27</v>
      </c>
      <c r="F317" s="4"/>
      <c r="G317" s="20">
        <v>41</v>
      </c>
      <c r="H317" s="41">
        <f t="shared" si="30"/>
        <v>33.884297520661157</v>
      </c>
      <c r="I317" s="21">
        <v>69</v>
      </c>
      <c r="J317" s="41">
        <f t="shared" si="25"/>
        <v>57.02479338842975</v>
      </c>
      <c r="K317" s="21">
        <v>2</v>
      </c>
      <c r="L317" s="41">
        <f t="shared" si="26"/>
        <v>1.6528925619834711</v>
      </c>
      <c r="M317" s="21">
        <v>1</v>
      </c>
      <c r="N317" s="41">
        <f t="shared" si="27"/>
        <v>0.82644628099173556</v>
      </c>
      <c r="O317" s="21">
        <v>5</v>
      </c>
      <c r="P317" s="41">
        <f t="shared" si="28"/>
        <v>4.1322314049586781</v>
      </c>
      <c r="Q317" s="22">
        <f t="shared" si="22"/>
        <v>118</v>
      </c>
      <c r="R317" s="41">
        <f t="shared" si="31"/>
        <v>97.52066115702479</v>
      </c>
      <c r="S317" s="21">
        <v>3</v>
      </c>
      <c r="T317" s="41">
        <f t="shared" si="29"/>
        <v>2.4793388429752068</v>
      </c>
      <c r="U317" s="23">
        <f t="shared" si="23"/>
        <v>121</v>
      </c>
      <c r="V317" s="24">
        <f t="shared" si="24"/>
        <v>100</v>
      </c>
      <c r="W317" s="39"/>
      <c r="X317" s="20">
        <v>148</v>
      </c>
      <c r="Y317" s="42">
        <f t="shared" si="12"/>
        <v>81.756756756756758</v>
      </c>
    </row>
    <row r="318" spans="2:25" ht="18" customHeight="1">
      <c r="B318" s="123" t="s">
        <v>5</v>
      </c>
      <c r="C318" s="125"/>
      <c r="D318" s="105">
        <v>133</v>
      </c>
      <c r="E318" s="98" t="s">
        <v>27</v>
      </c>
      <c r="F318" s="4"/>
      <c r="G318" s="25">
        <v>74</v>
      </c>
      <c r="H318" s="37">
        <f t="shared" si="30"/>
        <v>19.576719576719576</v>
      </c>
      <c r="I318" s="26">
        <v>268</v>
      </c>
      <c r="J318" s="37">
        <f t="shared" si="25"/>
        <v>70.899470899470899</v>
      </c>
      <c r="K318" s="26">
        <v>18</v>
      </c>
      <c r="L318" s="37">
        <f t="shared" si="26"/>
        <v>4.7619047619047619</v>
      </c>
      <c r="M318" s="26">
        <v>3</v>
      </c>
      <c r="N318" s="37">
        <f t="shared" si="27"/>
        <v>0.79365079365079361</v>
      </c>
      <c r="O318" s="26">
        <v>3</v>
      </c>
      <c r="P318" s="37">
        <f t="shared" si="28"/>
        <v>0.79365079365079361</v>
      </c>
      <c r="Q318" s="19">
        <f t="shared" si="22"/>
        <v>366</v>
      </c>
      <c r="R318" s="37">
        <f t="shared" si="31"/>
        <v>96.825396825396822</v>
      </c>
      <c r="S318" s="26">
        <v>12</v>
      </c>
      <c r="T318" s="37">
        <f t="shared" si="29"/>
        <v>3.1746031746031744</v>
      </c>
      <c r="U318" s="18">
        <f t="shared" si="23"/>
        <v>378</v>
      </c>
      <c r="V318" s="17">
        <f t="shared" si="24"/>
        <v>100</v>
      </c>
      <c r="W318" s="39"/>
      <c r="X318" s="25">
        <v>445</v>
      </c>
      <c r="Y318" s="43">
        <f t="shared" si="12"/>
        <v>84.943820224719104</v>
      </c>
    </row>
    <row r="319" spans="2:25" ht="18" customHeight="1">
      <c r="B319" s="123" t="s">
        <v>5</v>
      </c>
      <c r="C319" s="125"/>
      <c r="D319" s="105">
        <v>134</v>
      </c>
      <c r="E319" s="98" t="s">
        <v>27</v>
      </c>
      <c r="F319" s="4"/>
      <c r="G319" s="25">
        <v>56</v>
      </c>
      <c r="H319" s="37">
        <f t="shared" si="30"/>
        <v>29.629629629629626</v>
      </c>
      <c r="I319" s="26">
        <v>126</v>
      </c>
      <c r="J319" s="37">
        <f t="shared" si="25"/>
        <v>66.666666666666657</v>
      </c>
      <c r="K319" s="26">
        <v>2</v>
      </c>
      <c r="L319" s="37">
        <f t="shared" si="26"/>
        <v>1.0582010582010581</v>
      </c>
      <c r="M319" s="26">
        <v>2</v>
      </c>
      <c r="N319" s="37">
        <f t="shared" si="27"/>
        <v>1.0582010582010581</v>
      </c>
      <c r="O319" s="26">
        <v>1</v>
      </c>
      <c r="P319" s="37">
        <f t="shared" si="28"/>
        <v>0.52910052910052907</v>
      </c>
      <c r="Q319" s="19">
        <f t="shared" si="22"/>
        <v>187</v>
      </c>
      <c r="R319" s="37">
        <f t="shared" si="31"/>
        <v>98.941798941798936</v>
      </c>
      <c r="S319" s="26">
        <v>2</v>
      </c>
      <c r="T319" s="37">
        <f t="shared" si="29"/>
        <v>1.0582010582010581</v>
      </c>
      <c r="U319" s="18">
        <f t="shared" si="23"/>
        <v>189</v>
      </c>
      <c r="V319" s="17">
        <f t="shared" si="24"/>
        <v>100</v>
      </c>
      <c r="W319" s="39"/>
      <c r="X319" s="25">
        <v>231</v>
      </c>
      <c r="Y319" s="43">
        <f t="shared" si="12"/>
        <v>81.818181818181827</v>
      </c>
    </row>
    <row r="320" spans="2:25" ht="18" customHeight="1">
      <c r="B320" s="123" t="s">
        <v>5</v>
      </c>
      <c r="C320" s="125"/>
      <c r="D320" s="105">
        <v>134</v>
      </c>
      <c r="E320" s="98" t="s">
        <v>33</v>
      </c>
      <c r="F320" s="4"/>
      <c r="G320" s="25">
        <v>19</v>
      </c>
      <c r="H320" s="37">
        <f t="shared" si="30"/>
        <v>27.536231884057973</v>
      </c>
      <c r="I320" s="26">
        <v>40</v>
      </c>
      <c r="J320" s="37">
        <f t="shared" si="25"/>
        <v>57.971014492753625</v>
      </c>
      <c r="K320" s="26">
        <v>3</v>
      </c>
      <c r="L320" s="37">
        <f t="shared" si="26"/>
        <v>4.3478260869565215</v>
      </c>
      <c r="M320" s="26">
        <v>0</v>
      </c>
      <c r="N320" s="37">
        <f t="shared" si="27"/>
        <v>0</v>
      </c>
      <c r="O320" s="26">
        <v>1</v>
      </c>
      <c r="P320" s="37">
        <f t="shared" si="28"/>
        <v>1.4492753623188406</v>
      </c>
      <c r="Q320" s="19">
        <f t="shared" si="22"/>
        <v>63</v>
      </c>
      <c r="R320" s="37">
        <f t="shared" si="31"/>
        <v>91.304347826086953</v>
      </c>
      <c r="S320" s="26">
        <v>6</v>
      </c>
      <c r="T320" s="37">
        <f t="shared" si="29"/>
        <v>8.695652173913043</v>
      </c>
      <c r="U320" s="18">
        <f t="shared" si="23"/>
        <v>69</v>
      </c>
      <c r="V320" s="17">
        <f t="shared" si="24"/>
        <v>100</v>
      </c>
      <c r="W320" s="39"/>
      <c r="X320" s="25">
        <v>107</v>
      </c>
      <c r="Y320" s="43">
        <f t="shared" si="12"/>
        <v>64.485981308411212</v>
      </c>
    </row>
    <row r="321" spans="2:25" ht="18" customHeight="1">
      <c r="B321" s="123" t="s">
        <v>5</v>
      </c>
      <c r="C321" s="125"/>
      <c r="D321" s="105">
        <v>135</v>
      </c>
      <c r="E321" s="98" t="s">
        <v>27</v>
      </c>
      <c r="F321" s="4"/>
      <c r="G321" s="25">
        <v>190</v>
      </c>
      <c r="H321" s="37">
        <f t="shared" si="30"/>
        <v>31.147540983606557</v>
      </c>
      <c r="I321" s="26">
        <v>388</v>
      </c>
      <c r="J321" s="37">
        <f t="shared" si="25"/>
        <v>63.606557377049178</v>
      </c>
      <c r="K321" s="26">
        <v>19</v>
      </c>
      <c r="L321" s="37">
        <f t="shared" si="26"/>
        <v>3.1147540983606561</v>
      </c>
      <c r="M321" s="26">
        <v>2</v>
      </c>
      <c r="N321" s="37">
        <f t="shared" si="27"/>
        <v>0.32786885245901637</v>
      </c>
      <c r="O321" s="26">
        <v>4</v>
      </c>
      <c r="P321" s="37">
        <f t="shared" si="28"/>
        <v>0.65573770491803274</v>
      </c>
      <c r="Q321" s="19">
        <f t="shared" si="22"/>
        <v>603</v>
      </c>
      <c r="R321" s="37">
        <f t="shared" si="31"/>
        <v>98.852459016393439</v>
      </c>
      <c r="S321" s="26">
        <v>7</v>
      </c>
      <c r="T321" s="37">
        <f t="shared" si="29"/>
        <v>1.1475409836065573</v>
      </c>
      <c r="U321" s="18">
        <f t="shared" si="23"/>
        <v>610</v>
      </c>
      <c r="V321" s="17">
        <f t="shared" si="24"/>
        <v>100</v>
      </c>
      <c r="W321" s="39"/>
      <c r="X321" s="25">
        <v>730</v>
      </c>
      <c r="Y321" s="43">
        <f t="shared" si="12"/>
        <v>83.561643835616437</v>
      </c>
    </row>
    <row r="322" spans="2:25" ht="18" customHeight="1">
      <c r="B322" s="123" t="s">
        <v>5</v>
      </c>
      <c r="C322" s="125"/>
      <c r="D322" s="105">
        <v>136</v>
      </c>
      <c r="E322" s="98" t="s">
        <v>27</v>
      </c>
      <c r="F322" s="4"/>
      <c r="G322" s="25">
        <v>46</v>
      </c>
      <c r="H322" s="37">
        <f t="shared" si="30"/>
        <v>32.62411347517731</v>
      </c>
      <c r="I322" s="26">
        <v>90</v>
      </c>
      <c r="J322" s="37">
        <f t="shared" si="25"/>
        <v>63.829787234042556</v>
      </c>
      <c r="K322" s="26">
        <v>1</v>
      </c>
      <c r="L322" s="37">
        <f t="shared" si="26"/>
        <v>0.70921985815602839</v>
      </c>
      <c r="M322" s="26">
        <v>2</v>
      </c>
      <c r="N322" s="37">
        <f t="shared" si="27"/>
        <v>1.4184397163120568</v>
      </c>
      <c r="O322" s="26">
        <v>0</v>
      </c>
      <c r="P322" s="37">
        <f t="shared" si="28"/>
        <v>0</v>
      </c>
      <c r="Q322" s="19">
        <f t="shared" si="22"/>
        <v>139</v>
      </c>
      <c r="R322" s="37">
        <f t="shared" si="31"/>
        <v>98.581560283687935</v>
      </c>
      <c r="S322" s="26">
        <v>2</v>
      </c>
      <c r="T322" s="37">
        <f t="shared" si="29"/>
        <v>1.4184397163120568</v>
      </c>
      <c r="U322" s="18">
        <f t="shared" si="23"/>
        <v>141</v>
      </c>
      <c r="V322" s="17">
        <f t="shared" si="24"/>
        <v>99.999999999999986</v>
      </c>
      <c r="W322" s="39"/>
      <c r="X322" s="25">
        <v>167</v>
      </c>
      <c r="Y322" s="43">
        <f t="shared" si="12"/>
        <v>84.431137724550894</v>
      </c>
    </row>
    <row r="323" spans="2:25" ht="18" customHeight="1">
      <c r="B323" s="123" t="s">
        <v>5</v>
      </c>
      <c r="C323" s="125"/>
      <c r="D323" s="105">
        <v>137</v>
      </c>
      <c r="E323" s="98" t="s">
        <v>27</v>
      </c>
      <c r="F323" s="4"/>
      <c r="G323" s="25">
        <v>46</v>
      </c>
      <c r="H323" s="37">
        <f t="shared" si="30"/>
        <v>31.506849315068493</v>
      </c>
      <c r="I323" s="26">
        <v>92</v>
      </c>
      <c r="J323" s="37">
        <f t="shared" si="25"/>
        <v>63.013698630136986</v>
      </c>
      <c r="K323" s="26">
        <v>3</v>
      </c>
      <c r="L323" s="37">
        <f t="shared" si="26"/>
        <v>2.054794520547945</v>
      </c>
      <c r="M323" s="26">
        <v>2</v>
      </c>
      <c r="N323" s="37">
        <f t="shared" si="27"/>
        <v>1.3698630136986301</v>
      </c>
      <c r="O323" s="26">
        <v>0</v>
      </c>
      <c r="P323" s="37">
        <f t="shared" si="28"/>
        <v>0</v>
      </c>
      <c r="Q323" s="19">
        <f t="shared" si="22"/>
        <v>143</v>
      </c>
      <c r="R323" s="37">
        <f t="shared" si="31"/>
        <v>97.945205479452056</v>
      </c>
      <c r="S323" s="26">
        <v>3</v>
      </c>
      <c r="T323" s="37">
        <f t="shared" si="29"/>
        <v>2.054794520547945</v>
      </c>
      <c r="U323" s="18">
        <f t="shared" si="23"/>
        <v>146</v>
      </c>
      <c r="V323" s="17">
        <f t="shared" si="24"/>
        <v>100</v>
      </c>
      <c r="W323" s="39"/>
      <c r="X323" s="25">
        <v>181</v>
      </c>
      <c r="Y323" s="43">
        <f t="shared" si="12"/>
        <v>80.662983425414367</v>
      </c>
    </row>
    <row r="324" spans="2:25" ht="18" customHeight="1">
      <c r="B324" s="123" t="s">
        <v>5</v>
      </c>
      <c r="C324" s="125"/>
      <c r="D324" s="105">
        <v>138</v>
      </c>
      <c r="E324" s="98" t="s">
        <v>27</v>
      </c>
      <c r="F324" s="4"/>
      <c r="G324" s="25">
        <v>35</v>
      </c>
      <c r="H324" s="37">
        <f t="shared" si="30"/>
        <v>10.144927536231885</v>
      </c>
      <c r="I324" s="26">
        <v>249</v>
      </c>
      <c r="J324" s="37">
        <f t="shared" si="25"/>
        <v>72.173913043478265</v>
      </c>
      <c r="K324" s="26">
        <v>49</v>
      </c>
      <c r="L324" s="37">
        <f t="shared" si="26"/>
        <v>14.202898550724639</v>
      </c>
      <c r="M324" s="26">
        <v>2</v>
      </c>
      <c r="N324" s="37">
        <f t="shared" si="27"/>
        <v>0.57971014492753625</v>
      </c>
      <c r="O324" s="26">
        <v>1</v>
      </c>
      <c r="P324" s="37">
        <f t="shared" si="28"/>
        <v>0.28985507246376813</v>
      </c>
      <c r="Q324" s="19">
        <f t="shared" si="22"/>
        <v>336</v>
      </c>
      <c r="R324" s="37">
        <f t="shared" si="31"/>
        <v>97.391304347826093</v>
      </c>
      <c r="S324" s="26">
        <v>9</v>
      </c>
      <c r="T324" s="37">
        <f t="shared" si="29"/>
        <v>2.6086956521739131</v>
      </c>
      <c r="U324" s="18">
        <f t="shared" si="23"/>
        <v>345</v>
      </c>
      <c r="V324" s="17">
        <f t="shared" si="24"/>
        <v>100</v>
      </c>
      <c r="W324" s="39"/>
      <c r="X324" s="25">
        <v>447</v>
      </c>
      <c r="Y324" s="43">
        <f t="shared" si="12"/>
        <v>77.181208053691279</v>
      </c>
    </row>
    <row r="325" spans="2:25" ht="18" customHeight="1">
      <c r="B325" s="123" t="s">
        <v>5</v>
      </c>
      <c r="C325" s="125"/>
      <c r="D325" s="106">
        <v>139</v>
      </c>
      <c r="E325" s="96" t="s">
        <v>27</v>
      </c>
      <c r="F325" s="4"/>
      <c r="G325" s="18">
        <v>100</v>
      </c>
      <c r="H325" s="37">
        <f t="shared" si="30"/>
        <v>27.70083102493075</v>
      </c>
      <c r="I325" s="19">
        <v>180</v>
      </c>
      <c r="J325" s="37">
        <f t="shared" si="25"/>
        <v>49.86149584487535</v>
      </c>
      <c r="K325" s="19">
        <v>41</v>
      </c>
      <c r="L325" s="37">
        <f t="shared" si="26"/>
        <v>11.357340720221606</v>
      </c>
      <c r="M325" s="19">
        <v>14</v>
      </c>
      <c r="N325" s="37">
        <f t="shared" si="27"/>
        <v>3.8781163434903045</v>
      </c>
      <c r="O325" s="19">
        <v>4</v>
      </c>
      <c r="P325" s="37">
        <f t="shared" si="28"/>
        <v>1.10803324099723</v>
      </c>
      <c r="Q325" s="19">
        <f t="shared" ref="Q325:Q335" si="32">SUM(G325,I325,K325,M325,O325)</f>
        <v>339</v>
      </c>
      <c r="R325" s="37">
        <f t="shared" si="31"/>
        <v>93.905817174515235</v>
      </c>
      <c r="S325" s="19">
        <v>22</v>
      </c>
      <c r="T325" s="37">
        <f t="shared" si="29"/>
        <v>6.094182825484765</v>
      </c>
      <c r="U325" s="18">
        <f t="shared" ref="U325:U335" si="33">SUM(Q325,S325)</f>
        <v>361</v>
      </c>
      <c r="V325" s="17">
        <f t="shared" si="24"/>
        <v>100</v>
      </c>
      <c r="W325" s="39"/>
      <c r="X325" s="18">
        <v>643</v>
      </c>
      <c r="Y325" s="40">
        <f t="shared" si="12"/>
        <v>56.143079315707624</v>
      </c>
    </row>
    <row r="326" spans="2:25" ht="18" customHeight="1">
      <c r="B326" s="123" t="s">
        <v>5</v>
      </c>
      <c r="C326" s="125"/>
      <c r="D326" s="105">
        <v>139</v>
      </c>
      <c r="E326" s="98" t="s">
        <v>28</v>
      </c>
      <c r="F326" s="4"/>
      <c r="G326" s="25">
        <v>124</v>
      </c>
      <c r="H326" s="37">
        <f t="shared" si="30"/>
        <v>35.632183908045981</v>
      </c>
      <c r="I326" s="26">
        <v>159</v>
      </c>
      <c r="J326" s="37">
        <f t="shared" si="25"/>
        <v>45.689655172413794</v>
      </c>
      <c r="K326" s="26">
        <v>44</v>
      </c>
      <c r="L326" s="37">
        <f t="shared" si="26"/>
        <v>12.643678160919542</v>
      </c>
      <c r="M326" s="26">
        <v>8</v>
      </c>
      <c r="N326" s="37">
        <f t="shared" si="27"/>
        <v>2.2988505747126435</v>
      </c>
      <c r="O326" s="26">
        <v>1</v>
      </c>
      <c r="P326" s="37">
        <f t="shared" si="28"/>
        <v>0.28735632183908044</v>
      </c>
      <c r="Q326" s="19">
        <f t="shared" si="32"/>
        <v>336</v>
      </c>
      <c r="R326" s="37">
        <f t="shared" si="31"/>
        <v>96.551724137931032</v>
      </c>
      <c r="S326" s="26">
        <v>12</v>
      </c>
      <c r="T326" s="37">
        <f t="shared" si="29"/>
        <v>3.4482758620689653</v>
      </c>
      <c r="U326" s="18">
        <f t="shared" si="33"/>
        <v>348</v>
      </c>
      <c r="V326" s="17">
        <f t="shared" ref="V326:V335" si="34">SUM(R326,T326)</f>
        <v>100</v>
      </c>
      <c r="W326" s="39"/>
      <c r="X326" s="25">
        <v>617</v>
      </c>
      <c r="Y326" s="43">
        <f t="shared" si="12"/>
        <v>56.401944894651535</v>
      </c>
    </row>
    <row r="327" spans="2:25" ht="18" customHeight="1">
      <c r="B327" s="123" t="s">
        <v>5</v>
      </c>
      <c r="C327" s="125"/>
      <c r="D327" s="105">
        <v>139</v>
      </c>
      <c r="E327" s="98" t="s">
        <v>29</v>
      </c>
      <c r="F327" s="4"/>
      <c r="G327" s="25">
        <v>127</v>
      </c>
      <c r="H327" s="37">
        <f t="shared" si="30"/>
        <v>31.75</v>
      </c>
      <c r="I327" s="26">
        <v>174</v>
      </c>
      <c r="J327" s="37">
        <f t="shared" ref="J327:J335" si="35">I327/U327*100</f>
        <v>43.5</v>
      </c>
      <c r="K327" s="26">
        <v>59</v>
      </c>
      <c r="L327" s="37">
        <f t="shared" ref="L327:L335" si="36">K327/U327*100</f>
        <v>14.75</v>
      </c>
      <c r="M327" s="26">
        <v>7</v>
      </c>
      <c r="N327" s="37">
        <f t="shared" ref="N327:N335" si="37">M327/U327*100</f>
        <v>1.7500000000000002</v>
      </c>
      <c r="O327" s="26">
        <v>10</v>
      </c>
      <c r="P327" s="37">
        <f t="shared" ref="P327:P335" si="38">O327/U327*100</f>
        <v>2.5</v>
      </c>
      <c r="Q327" s="19">
        <f t="shared" si="32"/>
        <v>377</v>
      </c>
      <c r="R327" s="37">
        <f t="shared" si="31"/>
        <v>94.25</v>
      </c>
      <c r="S327" s="26">
        <v>23</v>
      </c>
      <c r="T327" s="37">
        <f t="shared" ref="T327:T335" si="39">S327/U327*100</f>
        <v>5.75</v>
      </c>
      <c r="U327" s="18">
        <f t="shared" si="33"/>
        <v>400</v>
      </c>
      <c r="V327" s="17">
        <f t="shared" si="34"/>
        <v>100</v>
      </c>
      <c r="W327" s="39"/>
      <c r="X327" s="25">
        <v>617</v>
      </c>
      <c r="Y327" s="43">
        <f t="shared" si="12"/>
        <v>64.829821717990271</v>
      </c>
    </row>
    <row r="328" spans="2:25" ht="18" customHeight="1">
      <c r="B328" s="123" t="s">
        <v>5</v>
      </c>
      <c r="C328" s="125"/>
      <c r="D328" s="105">
        <v>139</v>
      </c>
      <c r="E328" s="98" t="s">
        <v>30</v>
      </c>
      <c r="F328" s="4"/>
      <c r="G328" s="25">
        <v>137</v>
      </c>
      <c r="H328" s="37">
        <f t="shared" ref="H328:H335" si="40">G328/U328*100</f>
        <v>40.532544378698226</v>
      </c>
      <c r="I328" s="26">
        <v>112</v>
      </c>
      <c r="J328" s="37">
        <f t="shared" si="35"/>
        <v>33.136094674556219</v>
      </c>
      <c r="K328" s="26">
        <v>54</v>
      </c>
      <c r="L328" s="37">
        <f t="shared" si="36"/>
        <v>15.976331360946746</v>
      </c>
      <c r="M328" s="26">
        <v>15</v>
      </c>
      <c r="N328" s="37">
        <f t="shared" si="37"/>
        <v>4.4378698224852071</v>
      </c>
      <c r="O328" s="26">
        <v>5</v>
      </c>
      <c r="P328" s="37">
        <f t="shared" si="38"/>
        <v>1.4792899408284024</v>
      </c>
      <c r="Q328" s="19">
        <f t="shared" si="32"/>
        <v>323</v>
      </c>
      <c r="R328" s="37">
        <f t="shared" ref="R328:R335" si="41">Q328/U328*100</f>
        <v>95.562130177514788</v>
      </c>
      <c r="S328" s="26">
        <v>15</v>
      </c>
      <c r="T328" s="37">
        <f t="shared" si="39"/>
        <v>4.4378698224852071</v>
      </c>
      <c r="U328" s="18">
        <f t="shared" si="33"/>
        <v>338</v>
      </c>
      <c r="V328" s="17">
        <f t="shared" si="34"/>
        <v>100</v>
      </c>
      <c r="W328" s="39"/>
      <c r="X328" s="25">
        <v>616</v>
      </c>
      <c r="Y328" s="43">
        <f t="shared" si="12"/>
        <v>54.870129870129873</v>
      </c>
    </row>
    <row r="329" spans="2:25" ht="18" customHeight="1">
      <c r="B329" s="123" t="s">
        <v>5</v>
      </c>
      <c r="C329" s="125"/>
      <c r="D329" s="105">
        <v>140</v>
      </c>
      <c r="E329" s="98" t="s">
        <v>27</v>
      </c>
      <c r="F329" s="4"/>
      <c r="G329" s="25">
        <v>111</v>
      </c>
      <c r="H329" s="37">
        <f t="shared" si="40"/>
        <v>36.633663366336634</v>
      </c>
      <c r="I329" s="26">
        <v>148</v>
      </c>
      <c r="J329" s="37">
        <f t="shared" si="35"/>
        <v>48.844884488448848</v>
      </c>
      <c r="K329" s="26">
        <v>24</v>
      </c>
      <c r="L329" s="37">
        <f t="shared" si="36"/>
        <v>7.9207920792079207</v>
      </c>
      <c r="M329" s="26">
        <v>10</v>
      </c>
      <c r="N329" s="37">
        <f t="shared" si="37"/>
        <v>3.3003300330032999</v>
      </c>
      <c r="O329" s="26">
        <v>2</v>
      </c>
      <c r="P329" s="37">
        <f t="shared" si="38"/>
        <v>0.66006600660066006</v>
      </c>
      <c r="Q329" s="19">
        <f t="shared" si="32"/>
        <v>295</v>
      </c>
      <c r="R329" s="37">
        <f t="shared" si="41"/>
        <v>97.359735973597367</v>
      </c>
      <c r="S329" s="26">
        <v>8</v>
      </c>
      <c r="T329" s="37">
        <f t="shared" si="39"/>
        <v>2.6402640264026402</v>
      </c>
      <c r="U329" s="18">
        <f t="shared" si="33"/>
        <v>303</v>
      </c>
      <c r="V329" s="17">
        <f t="shared" si="34"/>
        <v>100</v>
      </c>
      <c r="W329" s="39"/>
      <c r="X329" s="25">
        <v>455</v>
      </c>
      <c r="Y329" s="43">
        <f t="shared" si="12"/>
        <v>66.593406593406584</v>
      </c>
    </row>
    <row r="330" spans="2:25" ht="18" customHeight="1">
      <c r="B330" s="123" t="s">
        <v>5</v>
      </c>
      <c r="C330" s="125"/>
      <c r="D330" s="105">
        <v>140</v>
      </c>
      <c r="E330" s="98" t="s">
        <v>28</v>
      </c>
      <c r="F330" s="4"/>
      <c r="G330" s="25">
        <v>89</v>
      </c>
      <c r="H330" s="37">
        <f t="shared" si="40"/>
        <v>30.584192439862544</v>
      </c>
      <c r="I330" s="26">
        <v>166</v>
      </c>
      <c r="J330" s="37">
        <f t="shared" si="35"/>
        <v>57.044673539518897</v>
      </c>
      <c r="K330" s="26">
        <v>16</v>
      </c>
      <c r="L330" s="37">
        <f t="shared" si="36"/>
        <v>5.4982817869415808</v>
      </c>
      <c r="M330" s="26">
        <v>9</v>
      </c>
      <c r="N330" s="37">
        <f t="shared" si="37"/>
        <v>3.0927835051546393</v>
      </c>
      <c r="O330" s="26">
        <v>1</v>
      </c>
      <c r="P330" s="37">
        <f t="shared" si="38"/>
        <v>0.3436426116838488</v>
      </c>
      <c r="Q330" s="19">
        <f t="shared" si="32"/>
        <v>281</v>
      </c>
      <c r="R330" s="37">
        <f t="shared" si="41"/>
        <v>96.56357388316151</v>
      </c>
      <c r="S330" s="26">
        <v>10</v>
      </c>
      <c r="T330" s="37">
        <f t="shared" si="39"/>
        <v>3.4364261168384882</v>
      </c>
      <c r="U330" s="18">
        <f t="shared" si="33"/>
        <v>291</v>
      </c>
      <c r="V330" s="17">
        <f t="shared" si="34"/>
        <v>100</v>
      </c>
      <c r="W330" s="39"/>
      <c r="X330" s="25">
        <v>454</v>
      </c>
      <c r="Y330" s="43">
        <f t="shared" si="12"/>
        <v>64.096916299559467</v>
      </c>
    </row>
    <row r="331" spans="2:25" ht="18" customHeight="1">
      <c r="B331" s="123" t="s">
        <v>5</v>
      </c>
      <c r="C331" s="125"/>
      <c r="D331" s="105">
        <v>141</v>
      </c>
      <c r="E331" s="98" t="s">
        <v>27</v>
      </c>
      <c r="F331" s="4"/>
      <c r="G331" s="25">
        <v>89</v>
      </c>
      <c r="H331" s="37">
        <f t="shared" si="40"/>
        <v>29.276315789473685</v>
      </c>
      <c r="I331" s="26">
        <v>167</v>
      </c>
      <c r="J331" s="37">
        <f t="shared" si="35"/>
        <v>54.934210526315788</v>
      </c>
      <c r="K331" s="26">
        <v>23</v>
      </c>
      <c r="L331" s="37">
        <f t="shared" si="36"/>
        <v>7.5657894736842106</v>
      </c>
      <c r="M331" s="26">
        <v>11</v>
      </c>
      <c r="N331" s="37">
        <f t="shared" si="37"/>
        <v>3.6184210526315792</v>
      </c>
      <c r="O331" s="26">
        <v>5</v>
      </c>
      <c r="P331" s="37">
        <f t="shared" si="38"/>
        <v>1.6447368421052631</v>
      </c>
      <c r="Q331" s="19">
        <f t="shared" si="32"/>
        <v>295</v>
      </c>
      <c r="R331" s="37">
        <f t="shared" si="41"/>
        <v>97.039473684210535</v>
      </c>
      <c r="S331" s="26">
        <v>9</v>
      </c>
      <c r="T331" s="37">
        <f t="shared" si="39"/>
        <v>2.9605263157894735</v>
      </c>
      <c r="U331" s="18">
        <f t="shared" si="33"/>
        <v>304</v>
      </c>
      <c r="V331" s="17">
        <f t="shared" si="34"/>
        <v>100.00000000000001</v>
      </c>
      <c r="W331" s="39"/>
      <c r="X331" s="25">
        <v>453</v>
      </c>
      <c r="Y331" s="43">
        <f t="shared" si="12"/>
        <v>67.108167770419428</v>
      </c>
    </row>
    <row r="332" spans="2:25" ht="18" customHeight="1">
      <c r="B332" s="123" t="s">
        <v>5</v>
      </c>
      <c r="C332" s="125"/>
      <c r="D332" s="105">
        <v>141</v>
      </c>
      <c r="E332" s="98" t="s">
        <v>28</v>
      </c>
      <c r="F332" s="4"/>
      <c r="G332" s="25">
        <v>88</v>
      </c>
      <c r="H332" s="37">
        <f t="shared" si="40"/>
        <v>31.768953068592058</v>
      </c>
      <c r="I332" s="26">
        <v>141</v>
      </c>
      <c r="J332" s="37">
        <f t="shared" si="35"/>
        <v>50.902527075812273</v>
      </c>
      <c r="K332" s="26">
        <v>25</v>
      </c>
      <c r="L332" s="37">
        <f t="shared" si="36"/>
        <v>9.025270758122744</v>
      </c>
      <c r="M332" s="26">
        <v>5</v>
      </c>
      <c r="N332" s="37">
        <f t="shared" si="37"/>
        <v>1.8050541516245486</v>
      </c>
      <c r="O332" s="26">
        <v>8</v>
      </c>
      <c r="P332" s="37">
        <f t="shared" si="38"/>
        <v>2.8880866425992782</v>
      </c>
      <c r="Q332" s="19">
        <f t="shared" si="32"/>
        <v>267</v>
      </c>
      <c r="R332" s="37">
        <f t="shared" si="41"/>
        <v>96.389891696750908</v>
      </c>
      <c r="S332" s="26">
        <v>10</v>
      </c>
      <c r="T332" s="37">
        <f t="shared" si="39"/>
        <v>3.6101083032490973</v>
      </c>
      <c r="U332" s="18">
        <f t="shared" si="33"/>
        <v>277</v>
      </c>
      <c r="V332" s="17">
        <f t="shared" si="34"/>
        <v>100</v>
      </c>
      <c r="W332" s="39"/>
      <c r="X332" s="25">
        <v>452</v>
      </c>
      <c r="Y332" s="43">
        <f t="shared" si="12"/>
        <v>61.283185840707965</v>
      </c>
    </row>
    <row r="333" spans="2:25" ht="18" customHeight="1">
      <c r="B333" s="123" t="s">
        <v>5</v>
      </c>
      <c r="C333" s="125"/>
      <c r="D333" s="105">
        <v>142</v>
      </c>
      <c r="E333" s="98" t="s">
        <v>27</v>
      </c>
      <c r="F333" s="4"/>
      <c r="G333" s="25">
        <v>159</v>
      </c>
      <c r="H333" s="37">
        <f t="shared" si="40"/>
        <v>37.857142857142854</v>
      </c>
      <c r="I333" s="26">
        <v>190</v>
      </c>
      <c r="J333" s="37">
        <f t="shared" si="35"/>
        <v>45.238095238095241</v>
      </c>
      <c r="K333" s="26">
        <v>51</v>
      </c>
      <c r="L333" s="37">
        <f t="shared" si="36"/>
        <v>12.142857142857142</v>
      </c>
      <c r="M333" s="26">
        <v>4</v>
      </c>
      <c r="N333" s="37">
        <f t="shared" si="37"/>
        <v>0.95238095238095244</v>
      </c>
      <c r="O333" s="26">
        <v>3</v>
      </c>
      <c r="P333" s="37">
        <f t="shared" si="38"/>
        <v>0.7142857142857143</v>
      </c>
      <c r="Q333" s="19">
        <f t="shared" si="32"/>
        <v>407</v>
      </c>
      <c r="R333" s="37">
        <f t="shared" si="41"/>
        <v>96.904761904761898</v>
      </c>
      <c r="S333" s="26">
        <v>13</v>
      </c>
      <c r="T333" s="37">
        <f t="shared" si="39"/>
        <v>3.0952380952380953</v>
      </c>
      <c r="U333" s="18">
        <f t="shared" si="33"/>
        <v>420</v>
      </c>
      <c r="V333" s="17">
        <f t="shared" si="34"/>
        <v>100</v>
      </c>
      <c r="W333" s="39"/>
      <c r="X333" s="25">
        <v>568</v>
      </c>
      <c r="Y333" s="43">
        <f t="shared" si="12"/>
        <v>73.943661971830991</v>
      </c>
    </row>
    <row r="334" spans="2:25" ht="18" customHeight="1">
      <c r="B334" s="123" t="s">
        <v>5</v>
      </c>
      <c r="C334" s="125"/>
      <c r="D334" s="105">
        <v>142</v>
      </c>
      <c r="E334" s="98" t="s">
        <v>28</v>
      </c>
      <c r="F334" s="4"/>
      <c r="G334" s="25">
        <v>155</v>
      </c>
      <c r="H334" s="37">
        <f t="shared" si="40"/>
        <v>41.55495978552279</v>
      </c>
      <c r="I334" s="26">
        <v>159</v>
      </c>
      <c r="J334" s="37">
        <f t="shared" si="35"/>
        <v>42.627345844504021</v>
      </c>
      <c r="K334" s="26">
        <v>28</v>
      </c>
      <c r="L334" s="37">
        <f t="shared" si="36"/>
        <v>7.5067024128686324</v>
      </c>
      <c r="M334" s="26">
        <v>4</v>
      </c>
      <c r="N334" s="37">
        <f t="shared" si="37"/>
        <v>1.0723860589812333</v>
      </c>
      <c r="O334" s="26">
        <v>6</v>
      </c>
      <c r="P334" s="37">
        <f t="shared" si="38"/>
        <v>1.6085790884718498</v>
      </c>
      <c r="Q334" s="19">
        <f t="shared" si="32"/>
        <v>352</v>
      </c>
      <c r="R334" s="37">
        <f t="shared" si="41"/>
        <v>94.369973190348517</v>
      </c>
      <c r="S334" s="26">
        <v>21</v>
      </c>
      <c r="T334" s="37">
        <f t="shared" si="39"/>
        <v>5.6300268096514747</v>
      </c>
      <c r="U334" s="18">
        <f t="shared" si="33"/>
        <v>373</v>
      </c>
      <c r="V334" s="17">
        <f t="shared" si="34"/>
        <v>99.999999999999986</v>
      </c>
      <c r="W334" s="39"/>
      <c r="X334" s="25">
        <v>568</v>
      </c>
      <c r="Y334" s="43">
        <f t="shared" si="12"/>
        <v>65.66901408450704</v>
      </c>
    </row>
    <row r="335" spans="2:25" ht="18" customHeight="1">
      <c r="B335" s="123" t="s">
        <v>5</v>
      </c>
      <c r="C335" s="125"/>
      <c r="D335" s="105">
        <v>142</v>
      </c>
      <c r="E335" s="98" t="s">
        <v>29</v>
      </c>
      <c r="F335" s="4"/>
      <c r="G335" s="25">
        <v>124</v>
      </c>
      <c r="H335" s="37">
        <f t="shared" si="40"/>
        <v>30.243902439024389</v>
      </c>
      <c r="I335" s="26">
        <v>213</v>
      </c>
      <c r="J335" s="37">
        <f t="shared" si="35"/>
        <v>51.951219512195124</v>
      </c>
      <c r="K335" s="26">
        <v>52</v>
      </c>
      <c r="L335" s="37">
        <f t="shared" si="36"/>
        <v>12.682926829268293</v>
      </c>
      <c r="M335" s="26">
        <v>3</v>
      </c>
      <c r="N335" s="37">
        <f t="shared" si="37"/>
        <v>0.73170731707317083</v>
      </c>
      <c r="O335" s="26">
        <v>6</v>
      </c>
      <c r="P335" s="37">
        <f t="shared" si="38"/>
        <v>1.4634146341463417</v>
      </c>
      <c r="Q335" s="19">
        <f t="shared" si="32"/>
        <v>398</v>
      </c>
      <c r="R335" s="37">
        <f t="shared" si="41"/>
        <v>97.073170731707307</v>
      </c>
      <c r="S335" s="26">
        <v>12</v>
      </c>
      <c r="T335" s="37">
        <f t="shared" si="39"/>
        <v>2.9268292682926833</v>
      </c>
      <c r="U335" s="18">
        <f t="shared" si="33"/>
        <v>410</v>
      </c>
      <c r="V335" s="17">
        <f t="shared" si="34"/>
        <v>99.999999999999986</v>
      </c>
      <c r="W335" s="39"/>
      <c r="X335" s="25">
        <v>567</v>
      </c>
      <c r="Y335" s="43">
        <f t="shared" si="12"/>
        <v>72.310405643738974</v>
      </c>
    </row>
    <row r="336" spans="2:25" ht="18" customHeight="1">
      <c r="B336" s="123" t="s">
        <v>5</v>
      </c>
      <c r="C336" s="125"/>
      <c r="D336" s="105">
        <v>142</v>
      </c>
      <c r="E336" s="98" t="s">
        <v>30</v>
      </c>
      <c r="F336" s="4"/>
      <c r="G336" s="25">
        <v>142</v>
      </c>
      <c r="H336" s="37">
        <f t="shared" si="4"/>
        <v>37.075718015665799</v>
      </c>
      <c r="I336" s="26">
        <v>139</v>
      </c>
      <c r="J336" s="37">
        <f t="shared" si="5"/>
        <v>36.29242819843342</v>
      </c>
      <c r="K336" s="26">
        <v>36</v>
      </c>
      <c r="L336" s="37">
        <f t="shared" si="6"/>
        <v>9.3994778067885107</v>
      </c>
      <c r="M336" s="26">
        <v>6</v>
      </c>
      <c r="N336" s="37">
        <f t="shared" si="7"/>
        <v>1.5665796344647518</v>
      </c>
      <c r="O336" s="26">
        <v>19</v>
      </c>
      <c r="P336" s="37">
        <f t="shared" si="8"/>
        <v>4.9608355091383807</v>
      </c>
      <c r="Q336" s="19">
        <f t="shared" si="0"/>
        <v>342</v>
      </c>
      <c r="R336" s="37">
        <f t="shared" si="9"/>
        <v>89.295039164490859</v>
      </c>
      <c r="S336" s="26">
        <v>41</v>
      </c>
      <c r="T336" s="37">
        <f t="shared" si="10"/>
        <v>10.704960835509137</v>
      </c>
      <c r="U336" s="18">
        <f t="shared" si="1"/>
        <v>383</v>
      </c>
      <c r="V336" s="17">
        <f t="shared" si="2"/>
        <v>100</v>
      </c>
      <c r="W336" s="39"/>
      <c r="X336" s="25">
        <v>567</v>
      </c>
      <c r="Y336" s="43">
        <f t="shared" si="12"/>
        <v>67.548500881834215</v>
      </c>
    </row>
    <row r="337" spans="2:25" ht="18" customHeight="1">
      <c r="B337" s="123" t="s">
        <v>5</v>
      </c>
      <c r="C337" s="125"/>
      <c r="D337" s="105">
        <v>143</v>
      </c>
      <c r="E337" s="98" t="s">
        <v>27</v>
      </c>
      <c r="F337" s="4"/>
      <c r="G337" s="25">
        <v>63</v>
      </c>
      <c r="H337" s="37">
        <f t="shared" si="4"/>
        <v>27.876106194690266</v>
      </c>
      <c r="I337" s="26">
        <v>133</v>
      </c>
      <c r="J337" s="37">
        <f t="shared" si="5"/>
        <v>58.849557522123895</v>
      </c>
      <c r="K337" s="26">
        <v>21</v>
      </c>
      <c r="L337" s="37">
        <f t="shared" si="6"/>
        <v>9.2920353982300892</v>
      </c>
      <c r="M337" s="26">
        <v>2</v>
      </c>
      <c r="N337" s="37">
        <f t="shared" si="7"/>
        <v>0.88495575221238942</v>
      </c>
      <c r="O337" s="26">
        <v>0</v>
      </c>
      <c r="P337" s="37">
        <f t="shared" si="8"/>
        <v>0</v>
      </c>
      <c r="Q337" s="19">
        <f t="shared" si="0"/>
        <v>219</v>
      </c>
      <c r="R337" s="37">
        <f t="shared" si="9"/>
        <v>96.902654867256629</v>
      </c>
      <c r="S337" s="26">
        <v>7</v>
      </c>
      <c r="T337" s="37">
        <f t="shared" si="10"/>
        <v>3.0973451327433628</v>
      </c>
      <c r="U337" s="18">
        <f t="shared" si="1"/>
        <v>226</v>
      </c>
      <c r="V337" s="17">
        <f t="shared" si="2"/>
        <v>99.999999999999986</v>
      </c>
      <c r="W337" s="39"/>
      <c r="X337" s="25">
        <v>301</v>
      </c>
      <c r="Y337" s="43">
        <f t="shared" si="12"/>
        <v>75.083056478405325</v>
      </c>
    </row>
    <row r="338" spans="2:25" ht="18" customHeight="1">
      <c r="B338" s="123" t="s">
        <v>5</v>
      </c>
      <c r="C338" s="125"/>
      <c r="D338" s="105">
        <v>144</v>
      </c>
      <c r="E338" s="98" t="s">
        <v>27</v>
      </c>
      <c r="F338" s="4"/>
      <c r="G338" s="25">
        <v>48</v>
      </c>
      <c r="H338" s="37">
        <f t="shared" si="4"/>
        <v>30</v>
      </c>
      <c r="I338" s="26">
        <v>104</v>
      </c>
      <c r="J338" s="37">
        <f t="shared" si="5"/>
        <v>65</v>
      </c>
      <c r="K338" s="26">
        <v>2</v>
      </c>
      <c r="L338" s="37">
        <f t="shared" si="6"/>
        <v>1.25</v>
      </c>
      <c r="M338" s="26">
        <v>1</v>
      </c>
      <c r="N338" s="37">
        <f t="shared" si="7"/>
        <v>0.625</v>
      </c>
      <c r="O338" s="26">
        <v>0</v>
      </c>
      <c r="P338" s="37">
        <f t="shared" si="8"/>
        <v>0</v>
      </c>
      <c r="Q338" s="19">
        <f t="shared" si="0"/>
        <v>155</v>
      </c>
      <c r="R338" s="37">
        <f t="shared" si="9"/>
        <v>96.875</v>
      </c>
      <c r="S338" s="26">
        <v>5</v>
      </c>
      <c r="T338" s="37">
        <f t="shared" si="10"/>
        <v>3.125</v>
      </c>
      <c r="U338" s="18">
        <f t="shared" si="1"/>
        <v>160</v>
      </c>
      <c r="V338" s="17">
        <f t="shared" si="2"/>
        <v>100</v>
      </c>
      <c r="W338" s="39"/>
      <c r="X338" s="25">
        <v>196</v>
      </c>
      <c r="Y338" s="43">
        <f t="shared" si="12"/>
        <v>81.632653061224488</v>
      </c>
    </row>
    <row r="339" spans="2:25" ht="18" customHeight="1">
      <c r="B339" s="123" t="s">
        <v>5</v>
      </c>
      <c r="C339" s="125"/>
      <c r="D339" s="105">
        <v>145</v>
      </c>
      <c r="E339" s="98" t="s">
        <v>27</v>
      </c>
      <c r="F339" s="4"/>
      <c r="G339" s="25">
        <v>65</v>
      </c>
      <c r="H339" s="37">
        <f t="shared" si="4"/>
        <v>26.748971193415638</v>
      </c>
      <c r="I339" s="26">
        <v>148</v>
      </c>
      <c r="J339" s="37">
        <f t="shared" si="5"/>
        <v>60.905349794238681</v>
      </c>
      <c r="K339" s="26">
        <v>15</v>
      </c>
      <c r="L339" s="37">
        <f t="shared" si="6"/>
        <v>6.1728395061728394</v>
      </c>
      <c r="M339" s="26">
        <v>3</v>
      </c>
      <c r="N339" s="37">
        <f t="shared" si="7"/>
        <v>1.2345679012345678</v>
      </c>
      <c r="O339" s="26">
        <v>1</v>
      </c>
      <c r="P339" s="37">
        <f t="shared" si="8"/>
        <v>0.41152263374485598</v>
      </c>
      <c r="Q339" s="19">
        <f t="shared" si="0"/>
        <v>232</v>
      </c>
      <c r="R339" s="37">
        <f t="shared" si="9"/>
        <v>95.473251028806587</v>
      </c>
      <c r="S339" s="26">
        <v>11</v>
      </c>
      <c r="T339" s="37">
        <f t="shared" si="10"/>
        <v>4.5267489711934159</v>
      </c>
      <c r="U339" s="18">
        <f t="shared" si="1"/>
        <v>243</v>
      </c>
      <c r="V339" s="17">
        <f t="shared" si="2"/>
        <v>100</v>
      </c>
      <c r="W339" s="39"/>
      <c r="X339" s="25">
        <v>392</v>
      </c>
      <c r="Y339" s="43">
        <f t="shared" si="12"/>
        <v>61.989795918367349</v>
      </c>
    </row>
    <row r="340" spans="2:25" ht="18" customHeight="1">
      <c r="B340" s="123" t="s">
        <v>5</v>
      </c>
      <c r="C340" s="125"/>
      <c r="D340" s="105">
        <v>145</v>
      </c>
      <c r="E340" s="98" t="s">
        <v>28</v>
      </c>
      <c r="F340" s="4"/>
      <c r="G340" s="25">
        <v>80</v>
      </c>
      <c r="H340" s="37">
        <f t="shared" si="4"/>
        <v>31.620553359683797</v>
      </c>
      <c r="I340" s="26">
        <v>142</v>
      </c>
      <c r="J340" s="37">
        <f t="shared" si="5"/>
        <v>56.126482213438734</v>
      </c>
      <c r="K340" s="26">
        <v>15</v>
      </c>
      <c r="L340" s="37">
        <f t="shared" si="6"/>
        <v>5.928853754940711</v>
      </c>
      <c r="M340" s="26">
        <v>3</v>
      </c>
      <c r="N340" s="37">
        <f t="shared" si="7"/>
        <v>1.1857707509881421</v>
      </c>
      <c r="O340" s="26">
        <v>5</v>
      </c>
      <c r="P340" s="37">
        <f t="shared" si="8"/>
        <v>1.9762845849802373</v>
      </c>
      <c r="Q340" s="19">
        <f t="shared" si="0"/>
        <v>245</v>
      </c>
      <c r="R340" s="37">
        <f t="shared" si="9"/>
        <v>96.83794466403161</v>
      </c>
      <c r="S340" s="26">
        <v>8</v>
      </c>
      <c r="T340" s="37">
        <f t="shared" si="10"/>
        <v>3.1620553359683794</v>
      </c>
      <c r="U340" s="18">
        <f t="shared" si="1"/>
        <v>253</v>
      </c>
      <c r="V340" s="17">
        <f t="shared" si="2"/>
        <v>99.999999999999986</v>
      </c>
      <c r="W340" s="39"/>
      <c r="X340" s="25">
        <v>391</v>
      </c>
      <c r="Y340" s="43">
        <f t="shared" si="12"/>
        <v>64.705882352941174</v>
      </c>
    </row>
    <row r="341" spans="2:25" ht="18" customHeight="1" thickBot="1">
      <c r="B341" s="153" t="s">
        <v>5</v>
      </c>
      <c r="C341" s="154"/>
      <c r="D341" s="108">
        <v>146</v>
      </c>
      <c r="E341" s="99" t="s">
        <v>27</v>
      </c>
      <c r="F341" s="4"/>
      <c r="G341" s="28">
        <v>77</v>
      </c>
      <c r="H341" s="44">
        <f>G341/U341*100</f>
        <v>21.875</v>
      </c>
      <c r="I341" s="29">
        <v>232</v>
      </c>
      <c r="J341" s="44">
        <f t="shared" si="5"/>
        <v>65.909090909090907</v>
      </c>
      <c r="K341" s="29">
        <v>30</v>
      </c>
      <c r="L341" s="44">
        <f t="shared" si="6"/>
        <v>8.5227272727272716</v>
      </c>
      <c r="M341" s="29">
        <v>7</v>
      </c>
      <c r="N341" s="44">
        <f t="shared" si="7"/>
        <v>1.9886363636363635</v>
      </c>
      <c r="O341" s="29">
        <v>1</v>
      </c>
      <c r="P341" s="44">
        <f t="shared" si="8"/>
        <v>0.28409090909090912</v>
      </c>
      <c r="Q341" s="30">
        <f t="shared" si="0"/>
        <v>347</v>
      </c>
      <c r="R341" s="44">
        <f t="shared" si="9"/>
        <v>98.579545454545453</v>
      </c>
      <c r="S341" s="29">
        <v>5</v>
      </c>
      <c r="T341" s="44">
        <f t="shared" si="10"/>
        <v>1.4204545454545454</v>
      </c>
      <c r="U341" s="31">
        <f t="shared" si="1"/>
        <v>352</v>
      </c>
      <c r="V341" s="32">
        <f t="shared" si="2"/>
        <v>100</v>
      </c>
      <c r="W341" s="39"/>
      <c r="X341" s="28">
        <v>408</v>
      </c>
      <c r="Y341" s="45">
        <f>U341/X341*100</f>
        <v>86.274509803921575</v>
      </c>
    </row>
    <row r="342" spans="2:25" ht="5.0999999999999996" customHeight="1">
      <c r="B342" s="6"/>
      <c r="C342" s="6"/>
      <c r="D342" s="6"/>
      <c r="E342" s="6"/>
      <c r="F342" s="2"/>
      <c r="G342" s="46"/>
      <c r="H342" s="46"/>
      <c r="I342" s="46"/>
      <c r="J342" s="47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spans="2:25" ht="5.0999999999999996" customHeight="1" thickBot="1">
      <c r="B343" s="6"/>
      <c r="C343" s="6"/>
      <c r="D343" s="6"/>
      <c r="E343" s="6"/>
      <c r="F343" s="2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spans="2:25" ht="18.75" thickTop="1" thickBot="1">
      <c r="B344" s="126" t="s">
        <v>23</v>
      </c>
      <c r="C344" s="127"/>
      <c r="D344" s="127"/>
      <c r="E344" s="128"/>
      <c r="F344" s="68"/>
      <c r="G344" s="87">
        <f>SUM(G11:G343)</f>
        <v>25658</v>
      </c>
      <c r="H344" s="88">
        <f>G344/U344*100</f>
        <v>21.49937574889185</v>
      </c>
      <c r="I344" s="89">
        <f>SUM(I11:I343)</f>
        <v>67079</v>
      </c>
      <c r="J344" s="88">
        <f>I344/U344*100</f>
        <v>56.206899441106728</v>
      </c>
      <c r="K344" s="89">
        <f>SUM(K11:K343)</f>
        <v>10561</v>
      </c>
      <c r="L344" s="88">
        <f>K344/U344*100</f>
        <v>8.8492831586268146</v>
      </c>
      <c r="M344" s="89">
        <f>SUM(M11:M343)</f>
        <v>4462</v>
      </c>
      <c r="N344" s="88">
        <f>M344/U344*100</f>
        <v>3.7388032812984426</v>
      </c>
      <c r="O344" s="89">
        <f>SUM(O11:O343)</f>
        <v>6410</v>
      </c>
      <c r="P344" s="88">
        <f>O344/U344*100</f>
        <v>5.3710732929455434</v>
      </c>
      <c r="Q344" s="89">
        <f>SUM(Q11:Q343)</f>
        <v>114170</v>
      </c>
      <c r="R344" s="88">
        <f>Q344/U344*100</f>
        <v>95.66543492286938</v>
      </c>
      <c r="S344" s="89">
        <f>SUM(S11:S343)</f>
        <v>5173</v>
      </c>
      <c r="T344" s="88">
        <f>S344/U344*100</f>
        <v>4.3345650771306232</v>
      </c>
      <c r="U344" s="89">
        <f>SUM(U11:U343)</f>
        <v>119343</v>
      </c>
      <c r="V344" s="90">
        <f>SUM(R344,T344)</f>
        <v>100</v>
      </c>
      <c r="W344" s="69"/>
      <c r="X344" s="87">
        <f>SUM(X11:X341)</f>
        <v>183545</v>
      </c>
      <c r="Y344" s="90">
        <f>U344/X344*100</f>
        <v>65.021111988885565</v>
      </c>
    </row>
    <row r="345" spans="2:25" ht="16.5" thickTop="1">
      <c r="B345" s="7"/>
      <c r="C345" s="7"/>
      <c r="D345" s="7"/>
      <c r="E345" s="7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spans="2:25" ht="18" thickBot="1">
      <c r="B346" s="71" t="s">
        <v>21</v>
      </c>
      <c r="C346" s="72"/>
      <c r="D346" s="72"/>
      <c r="E346" s="72"/>
      <c r="G346" s="76">
        <v>146</v>
      </c>
    </row>
    <row r="347" spans="2:25" ht="18" thickTop="1">
      <c r="B347" s="73" t="s">
        <v>22</v>
      </c>
      <c r="C347" s="74"/>
      <c r="D347" s="74"/>
      <c r="E347" s="74"/>
      <c r="G347" s="75">
        <f>COUNTA(E11:E341)</f>
        <v>331</v>
      </c>
    </row>
    <row r="351" spans="2:25" ht="17.25">
      <c r="B351" s="77"/>
    </row>
  </sheetData>
  <mergeCells count="352">
    <mergeCell ref="B340:C340"/>
    <mergeCell ref="B164:C164"/>
    <mergeCell ref="B165:C165"/>
    <mergeCell ref="B166:C166"/>
    <mergeCell ref="B167:C167"/>
    <mergeCell ref="B168:C168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9:C169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23:C23"/>
    <mergeCell ref="B22:C22"/>
    <mergeCell ref="B21:C21"/>
    <mergeCell ref="B20:C20"/>
    <mergeCell ref="B19:C19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41:C341"/>
    <mergeCell ref="B77:C77"/>
    <mergeCell ref="B76:C76"/>
    <mergeCell ref="B75:C75"/>
    <mergeCell ref="B18:C18"/>
    <mergeCell ref="B17:C17"/>
    <mergeCell ref="B16:C16"/>
    <mergeCell ref="Y8:Y9"/>
    <mergeCell ref="B15:C15"/>
    <mergeCell ref="B14:C14"/>
    <mergeCell ref="B13:C13"/>
    <mergeCell ref="B12:C12"/>
    <mergeCell ref="B118:C118"/>
    <mergeCell ref="B84:C84"/>
    <mergeCell ref="B83:C83"/>
    <mergeCell ref="B82:C82"/>
    <mergeCell ref="B81:C81"/>
    <mergeCell ref="B80:C80"/>
    <mergeCell ref="B79:C79"/>
    <mergeCell ref="B78:C78"/>
    <mergeCell ref="B11:C11"/>
    <mergeCell ref="B119:C119"/>
    <mergeCell ref="B25:C25"/>
    <mergeCell ref="B24:C24"/>
    <mergeCell ref="B2:Y2"/>
    <mergeCell ref="B3:Y3"/>
    <mergeCell ref="B5:Y5"/>
    <mergeCell ref="Q8:Q9"/>
    <mergeCell ref="R8:R9"/>
    <mergeCell ref="S8:S9"/>
    <mergeCell ref="T8:T9"/>
    <mergeCell ref="U8:U9"/>
    <mergeCell ref="X8:X9"/>
    <mergeCell ref="V8:V9"/>
    <mergeCell ref="B8:C9"/>
    <mergeCell ref="G8:G9"/>
    <mergeCell ref="I8:I9"/>
    <mergeCell ref="K8:K9"/>
    <mergeCell ref="M8:M9"/>
    <mergeCell ref="O8:O9"/>
    <mergeCell ref="D8:D9"/>
    <mergeCell ref="E8:E9"/>
    <mergeCell ref="R7:Y7"/>
    <mergeCell ref="B183:C183"/>
    <mergeCell ref="B194:C194"/>
    <mergeCell ref="B195:C195"/>
    <mergeCell ref="B196:C196"/>
    <mergeCell ref="B197:C197"/>
    <mergeCell ref="B198:C198"/>
    <mergeCell ref="B189:C189"/>
    <mergeCell ref="B190:C190"/>
    <mergeCell ref="B191:C191"/>
    <mergeCell ref="B192:C192"/>
    <mergeCell ref="B193:C193"/>
    <mergeCell ref="B204:C204"/>
    <mergeCell ref="B205:C205"/>
    <mergeCell ref="B206:C206"/>
    <mergeCell ref="B207:C207"/>
    <mergeCell ref="B208:C208"/>
    <mergeCell ref="B199:C199"/>
    <mergeCell ref="B200:C200"/>
    <mergeCell ref="B201:C201"/>
    <mergeCell ref="B202:C202"/>
    <mergeCell ref="B203:C203"/>
    <mergeCell ref="B214:C214"/>
    <mergeCell ref="B215:C215"/>
    <mergeCell ref="B216:C216"/>
    <mergeCell ref="B217:C217"/>
    <mergeCell ref="B218:C218"/>
    <mergeCell ref="B209:C209"/>
    <mergeCell ref="B210:C210"/>
    <mergeCell ref="B211:C211"/>
    <mergeCell ref="B212:C212"/>
    <mergeCell ref="B213:C213"/>
    <mergeCell ref="B224:C224"/>
    <mergeCell ref="B225:C225"/>
    <mergeCell ref="B226:C226"/>
    <mergeCell ref="B227:C227"/>
    <mergeCell ref="B228:C228"/>
    <mergeCell ref="B219:C219"/>
    <mergeCell ref="B220:C220"/>
    <mergeCell ref="B221:C221"/>
    <mergeCell ref="B222:C222"/>
    <mergeCell ref="B223:C223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229:C229"/>
    <mergeCell ref="B230:C230"/>
    <mergeCell ref="B231:C231"/>
    <mergeCell ref="B232:C232"/>
    <mergeCell ref="B234:C234"/>
    <mergeCell ref="B311:C311"/>
    <mergeCell ref="B312:C312"/>
    <mergeCell ref="B313:C313"/>
    <mergeCell ref="B314:C314"/>
    <mergeCell ref="B306:C306"/>
    <mergeCell ref="B307:C307"/>
    <mergeCell ref="B308:C308"/>
    <mergeCell ref="B309:C309"/>
    <mergeCell ref="B235:C235"/>
    <mergeCell ref="B258:C258"/>
    <mergeCell ref="B259:C259"/>
    <mergeCell ref="B260:C260"/>
    <mergeCell ref="B236:C236"/>
    <mergeCell ref="B287:C287"/>
    <mergeCell ref="B288:C288"/>
    <mergeCell ref="B289:C289"/>
    <mergeCell ref="B290:C290"/>
    <mergeCell ref="B251:C251"/>
    <mergeCell ref="B299:C299"/>
    <mergeCell ref="B336:C336"/>
    <mergeCell ref="B337:C337"/>
    <mergeCell ref="B338:C338"/>
    <mergeCell ref="B334:C334"/>
    <mergeCell ref="B335:C335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15:C315"/>
    <mergeCell ref="B233:C233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344:E344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92:C292"/>
    <mergeCell ref="B293:C293"/>
    <mergeCell ref="B294:C294"/>
    <mergeCell ref="B295:C295"/>
    <mergeCell ref="B296:C296"/>
    <mergeCell ref="B297:C297"/>
    <mergeCell ref="B298:C298"/>
    <mergeCell ref="B291:C291"/>
    <mergeCell ref="B283:C283"/>
    <mergeCell ref="B284:C284"/>
    <mergeCell ref="B285:C285"/>
    <mergeCell ref="B286:C286"/>
    <mergeCell ref="B310:C310"/>
    <mergeCell ref="B339:C339"/>
    <mergeCell ref="B300:C300"/>
    <mergeCell ref="B301:C301"/>
    <mergeCell ref="B302:C302"/>
    <mergeCell ref="B303:C303"/>
    <mergeCell ref="B304:C304"/>
    <mergeCell ref="B305:C305"/>
    <mergeCell ref="B273:C273"/>
    <mergeCell ref="B252:C252"/>
    <mergeCell ref="B253:C253"/>
    <mergeCell ref="B254:C254"/>
    <mergeCell ref="B255:C255"/>
    <mergeCell ref="B256:C256"/>
    <mergeCell ref="B257:C257"/>
    <mergeCell ref="B261:C261"/>
    <mergeCell ref="B262:C262"/>
    <mergeCell ref="B263:C263"/>
    <mergeCell ref="B264:C26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54:C54"/>
    <mergeCell ref="B53:C53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  <mergeCell ref="B106:C106"/>
    <mergeCell ref="B107:C107"/>
    <mergeCell ref="B108:C108"/>
    <mergeCell ref="B109:C109"/>
    <mergeCell ref="B52:C52"/>
    <mergeCell ref="B51:C51"/>
    <mergeCell ref="B50:C50"/>
    <mergeCell ref="B49:C49"/>
    <mergeCell ref="B96:C96"/>
    <mergeCell ref="B97:C97"/>
    <mergeCell ref="B98:C98"/>
    <mergeCell ref="B99:C99"/>
    <mergeCell ref="B100:C100"/>
    <mergeCell ref="B71:C71"/>
    <mergeCell ref="B72:C72"/>
    <mergeCell ref="B73:C73"/>
    <mergeCell ref="B74:C74"/>
    <mergeCell ref="B61:C61"/>
    <mergeCell ref="B60:C60"/>
    <mergeCell ref="B59:C59"/>
    <mergeCell ref="B58:C58"/>
    <mergeCell ref="B57:C57"/>
    <mergeCell ref="B56:C56"/>
    <mergeCell ref="B55:C55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101:C101"/>
    <mergeCell ref="B102:C102"/>
    <mergeCell ref="B103:C103"/>
    <mergeCell ref="B104:C104"/>
    <mergeCell ref="B105:C105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&amp;R&amp;"Kalinga,Normal"&amp;7&amp;K01+010&amp;P de 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1"/>
  <sheetViews>
    <sheetView showWhiteSpace="0" zoomScale="110" zoomScaleNormal="110" workbookViewId="0">
      <selection activeCell="G68" sqref="G68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5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165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Q7" s="152" t="s">
        <v>167</v>
      </c>
      <c r="R7" s="152"/>
      <c r="S7" s="152"/>
      <c r="T7" s="152"/>
      <c r="U7" s="152"/>
      <c r="V7" s="152"/>
      <c r="W7" s="152"/>
      <c r="X7" s="152"/>
      <c r="Y7" s="152"/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19</v>
      </c>
      <c r="C11" s="168"/>
      <c r="D11" s="109">
        <v>273</v>
      </c>
      <c r="E11" s="116" t="s">
        <v>27</v>
      </c>
      <c r="F11" s="48"/>
      <c r="G11" s="9">
        <v>181</v>
      </c>
      <c r="H11" s="34">
        <f>G11/U11*100</f>
        <v>47.506561679790025</v>
      </c>
      <c r="I11" s="10">
        <v>106</v>
      </c>
      <c r="J11" s="34">
        <f>I11/U11*100</f>
        <v>27.821522309711288</v>
      </c>
      <c r="K11" s="10">
        <v>16</v>
      </c>
      <c r="L11" s="34">
        <f>K11/U11*100</f>
        <v>4.1994750656167978</v>
      </c>
      <c r="M11" s="10">
        <v>52</v>
      </c>
      <c r="N11" s="34">
        <f>M11/U11*100</f>
        <v>13.648293963254593</v>
      </c>
      <c r="O11" s="10">
        <v>9</v>
      </c>
      <c r="P11" s="34">
        <f>O11/U11*100</f>
        <v>2.3622047244094486</v>
      </c>
      <c r="Q11" s="10">
        <f t="shared" ref="Q11:Q65" si="0">SUM(G11,I11,K11,M11,O11)</f>
        <v>364</v>
      </c>
      <c r="R11" s="34">
        <f>Q11/U11*100</f>
        <v>95.538057742782158</v>
      </c>
      <c r="S11" s="10">
        <v>17</v>
      </c>
      <c r="T11" s="34">
        <f>S11/U11*100</f>
        <v>4.4619422572178475</v>
      </c>
      <c r="U11" s="9">
        <f t="shared" ref="U11:V65" si="1">SUM(Q11,S11)</f>
        <v>381</v>
      </c>
      <c r="V11" s="11">
        <f t="shared" si="1"/>
        <v>100</v>
      </c>
      <c r="W11" s="35"/>
      <c r="X11" s="9">
        <v>571</v>
      </c>
      <c r="Y11" s="36">
        <f>U11/X11*100</f>
        <v>66.725043782837119</v>
      </c>
    </row>
    <row r="12" spans="1:26" ht="18" customHeight="1">
      <c r="B12" s="156" t="s">
        <v>19</v>
      </c>
      <c r="C12" s="169"/>
      <c r="D12" s="106">
        <v>273</v>
      </c>
      <c r="E12" s="118" t="s">
        <v>28</v>
      </c>
      <c r="F12" s="49"/>
      <c r="G12" s="18">
        <v>165</v>
      </c>
      <c r="H12" s="37">
        <f t="shared" ref="H12:H65" si="2">G12/U12*100</f>
        <v>45.833333333333329</v>
      </c>
      <c r="I12" s="19">
        <v>103</v>
      </c>
      <c r="J12" s="37">
        <f t="shared" ref="J12:J65" si="3">I12/U12*100</f>
        <v>28.611111111111111</v>
      </c>
      <c r="K12" s="19">
        <v>16</v>
      </c>
      <c r="L12" s="37">
        <f t="shared" ref="L12:L65" si="4">K12/U12*100</f>
        <v>4.4444444444444446</v>
      </c>
      <c r="M12" s="19">
        <v>48</v>
      </c>
      <c r="N12" s="37">
        <f t="shared" ref="N12:N65" si="5">M12/U12*100</f>
        <v>13.333333333333334</v>
      </c>
      <c r="O12" s="19">
        <v>12</v>
      </c>
      <c r="P12" s="37">
        <f t="shared" ref="P12:P65" si="6">O12/U12*100</f>
        <v>3.3333333333333335</v>
      </c>
      <c r="Q12" s="19">
        <f t="shared" si="0"/>
        <v>344</v>
      </c>
      <c r="R12" s="37">
        <f t="shared" ref="R12:R65" si="7">Q12/U12*100</f>
        <v>95.555555555555557</v>
      </c>
      <c r="S12" s="19">
        <v>16</v>
      </c>
      <c r="T12" s="37">
        <f t="shared" ref="T12:T65" si="8">S12/U12*100</f>
        <v>4.4444444444444446</v>
      </c>
      <c r="U12" s="18">
        <f t="shared" si="1"/>
        <v>360</v>
      </c>
      <c r="V12" s="17">
        <f t="shared" si="1"/>
        <v>100</v>
      </c>
      <c r="W12" s="39"/>
      <c r="X12" s="18">
        <v>571</v>
      </c>
      <c r="Y12" s="40">
        <f t="shared" ref="Y12:Y65" si="9">U12/X12*100</f>
        <v>63.047285464098067</v>
      </c>
    </row>
    <row r="13" spans="1:26" ht="18" customHeight="1">
      <c r="B13" s="156" t="s">
        <v>19</v>
      </c>
      <c r="C13" s="169"/>
      <c r="D13" s="106">
        <v>273</v>
      </c>
      <c r="E13" s="118" t="s">
        <v>29</v>
      </c>
      <c r="F13" s="49"/>
      <c r="G13" s="18">
        <v>193</v>
      </c>
      <c r="H13" s="37">
        <f t="shared" si="2"/>
        <v>53.910614525139664</v>
      </c>
      <c r="I13" s="19">
        <v>80</v>
      </c>
      <c r="J13" s="37">
        <f t="shared" si="3"/>
        <v>22.346368715083798</v>
      </c>
      <c r="K13" s="19">
        <v>10</v>
      </c>
      <c r="L13" s="37">
        <f t="shared" si="4"/>
        <v>2.7932960893854748</v>
      </c>
      <c r="M13" s="19">
        <v>41</v>
      </c>
      <c r="N13" s="37">
        <f t="shared" si="5"/>
        <v>11.452513966480447</v>
      </c>
      <c r="O13" s="19">
        <v>5</v>
      </c>
      <c r="P13" s="37">
        <f t="shared" si="6"/>
        <v>1.3966480446927374</v>
      </c>
      <c r="Q13" s="19">
        <f t="shared" si="0"/>
        <v>329</v>
      </c>
      <c r="R13" s="37">
        <f t="shared" si="7"/>
        <v>91.899441340782118</v>
      </c>
      <c r="S13" s="19">
        <v>29</v>
      </c>
      <c r="T13" s="37">
        <f t="shared" si="8"/>
        <v>8.1005586592178762</v>
      </c>
      <c r="U13" s="18">
        <f t="shared" si="1"/>
        <v>358</v>
      </c>
      <c r="V13" s="17">
        <f t="shared" si="1"/>
        <v>100</v>
      </c>
      <c r="W13" s="39"/>
      <c r="X13" s="18">
        <v>570</v>
      </c>
      <c r="Y13" s="40">
        <f t="shared" si="9"/>
        <v>62.807017543859644</v>
      </c>
    </row>
    <row r="14" spans="1:26" ht="18" customHeight="1">
      <c r="B14" s="156" t="s">
        <v>19</v>
      </c>
      <c r="C14" s="169"/>
      <c r="D14" s="106">
        <v>273</v>
      </c>
      <c r="E14" s="118" t="s">
        <v>36</v>
      </c>
      <c r="F14" s="49"/>
      <c r="G14" s="18">
        <v>28</v>
      </c>
      <c r="H14" s="37">
        <f t="shared" si="2"/>
        <v>17.391304347826086</v>
      </c>
      <c r="I14" s="19">
        <v>108</v>
      </c>
      <c r="J14" s="37">
        <f t="shared" si="3"/>
        <v>67.080745341614914</v>
      </c>
      <c r="K14" s="19">
        <v>2</v>
      </c>
      <c r="L14" s="37">
        <f t="shared" si="4"/>
        <v>1.2422360248447204</v>
      </c>
      <c r="M14" s="19">
        <v>6</v>
      </c>
      <c r="N14" s="37">
        <f t="shared" si="5"/>
        <v>3.7267080745341614</v>
      </c>
      <c r="O14" s="19">
        <v>5</v>
      </c>
      <c r="P14" s="37">
        <f t="shared" si="6"/>
        <v>3.1055900621118013</v>
      </c>
      <c r="Q14" s="19">
        <f t="shared" si="0"/>
        <v>149</v>
      </c>
      <c r="R14" s="37">
        <f t="shared" si="7"/>
        <v>92.546583850931668</v>
      </c>
      <c r="S14" s="19">
        <v>12</v>
      </c>
      <c r="T14" s="37">
        <f t="shared" si="8"/>
        <v>7.4534161490683228</v>
      </c>
      <c r="U14" s="18">
        <f t="shared" si="1"/>
        <v>161</v>
      </c>
      <c r="V14" s="17">
        <f t="shared" si="1"/>
        <v>99.999999999999986</v>
      </c>
      <c r="W14" s="39"/>
      <c r="X14" s="18">
        <v>262</v>
      </c>
      <c r="Y14" s="40">
        <f t="shared" si="9"/>
        <v>61.450381679389309</v>
      </c>
    </row>
    <row r="15" spans="1:26" ht="18" customHeight="1">
      <c r="B15" s="156" t="s">
        <v>19</v>
      </c>
      <c r="C15" s="169"/>
      <c r="D15" s="106">
        <v>273</v>
      </c>
      <c r="E15" s="118" t="s">
        <v>182</v>
      </c>
      <c r="F15" s="49"/>
      <c r="G15" s="18">
        <v>79</v>
      </c>
      <c r="H15" s="37">
        <f t="shared" si="2"/>
        <v>27.147766323024054</v>
      </c>
      <c r="I15" s="19">
        <v>120</v>
      </c>
      <c r="J15" s="37">
        <f t="shared" si="3"/>
        <v>41.237113402061851</v>
      </c>
      <c r="K15" s="19">
        <v>28</v>
      </c>
      <c r="L15" s="37">
        <f t="shared" si="4"/>
        <v>9.6219931271477677</v>
      </c>
      <c r="M15" s="19">
        <v>45</v>
      </c>
      <c r="N15" s="37">
        <f t="shared" si="5"/>
        <v>15.463917525773196</v>
      </c>
      <c r="O15" s="19">
        <v>1</v>
      </c>
      <c r="P15" s="37">
        <f t="shared" si="6"/>
        <v>0.3436426116838488</v>
      </c>
      <c r="Q15" s="19">
        <f t="shared" si="0"/>
        <v>273</v>
      </c>
      <c r="R15" s="37">
        <f t="shared" si="7"/>
        <v>93.814432989690715</v>
      </c>
      <c r="S15" s="19">
        <v>18</v>
      </c>
      <c r="T15" s="37">
        <f t="shared" si="8"/>
        <v>6.1855670103092786</v>
      </c>
      <c r="U15" s="18">
        <f t="shared" si="1"/>
        <v>291</v>
      </c>
      <c r="V15" s="17">
        <f t="shared" si="1"/>
        <v>100</v>
      </c>
      <c r="W15" s="39"/>
      <c r="X15" s="18">
        <v>441</v>
      </c>
      <c r="Y15" s="40">
        <f t="shared" si="9"/>
        <v>65.986394557823118</v>
      </c>
    </row>
    <row r="16" spans="1:26" ht="18" customHeight="1">
      <c r="B16" s="156" t="s">
        <v>19</v>
      </c>
      <c r="C16" s="169"/>
      <c r="D16" s="106">
        <v>274</v>
      </c>
      <c r="E16" s="118" t="s">
        <v>27</v>
      </c>
      <c r="F16" s="49"/>
      <c r="G16" s="18">
        <v>120</v>
      </c>
      <c r="H16" s="37">
        <f t="shared" si="2"/>
        <v>33.519553072625698</v>
      </c>
      <c r="I16" s="19">
        <v>179</v>
      </c>
      <c r="J16" s="37">
        <f t="shared" si="3"/>
        <v>50</v>
      </c>
      <c r="K16" s="19">
        <v>4</v>
      </c>
      <c r="L16" s="37">
        <f t="shared" si="4"/>
        <v>1.1173184357541899</v>
      </c>
      <c r="M16" s="19">
        <v>33</v>
      </c>
      <c r="N16" s="37">
        <f t="shared" si="5"/>
        <v>9.2178770949720672</v>
      </c>
      <c r="O16" s="19">
        <v>5</v>
      </c>
      <c r="P16" s="37">
        <f t="shared" si="6"/>
        <v>1.3966480446927374</v>
      </c>
      <c r="Q16" s="19">
        <f t="shared" si="0"/>
        <v>341</v>
      </c>
      <c r="R16" s="37">
        <f t="shared" si="7"/>
        <v>95.25139664804469</v>
      </c>
      <c r="S16" s="19">
        <v>17</v>
      </c>
      <c r="T16" s="37">
        <f t="shared" si="8"/>
        <v>4.7486033519553068</v>
      </c>
      <c r="U16" s="18">
        <f t="shared" si="1"/>
        <v>358</v>
      </c>
      <c r="V16" s="17">
        <f t="shared" si="1"/>
        <v>100</v>
      </c>
      <c r="W16" s="39"/>
      <c r="X16" s="18">
        <v>526</v>
      </c>
      <c r="Y16" s="40">
        <f t="shared" si="9"/>
        <v>68.06083650190115</v>
      </c>
    </row>
    <row r="17" spans="2:25" ht="18" customHeight="1">
      <c r="B17" s="156" t="s">
        <v>19</v>
      </c>
      <c r="C17" s="169"/>
      <c r="D17" s="106">
        <v>274</v>
      </c>
      <c r="E17" s="118" t="s">
        <v>28</v>
      </c>
      <c r="F17" s="49"/>
      <c r="G17" s="18">
        <v>127</v>
      </c>
      <c r="H17" s="37">
        <f t="shared" si="2"/>
        <v>32.731958762886599</v>
      </c>
      <c r="I17" s="19">
        <v>198</v>
      </c>
      <c r="J17" s="37">
        <f t="shared" si="3"/>
        <v>51.030927835051543</v>
      </c>
      <c r="K17" s="19">
        <v>5</v>
      </c>
      <c r="L17" s="37">
        <f t="shared" si="4"/>
        <v>1.2886597938144329</v>
      </c>
      <c r="M17" s="19">
        <v>40</v>
      </c>
      <c r="N17" s="37">
        <f t="shared" si="5"/>
        <v>10.309278350515463</v>
      </c>
      <c r="O17" s="19">
        <v>6</v>
      </c>
      <c r="P17" s="37">
        <f t="shared" si="6"/>
        <v>1.5463917525773196</v>
      </c>
      <c r="Q17" s="19">
        <f t="shared" si="0"/>
        <v>376</v>
      </c>
      <c r="R17" s="37">
        <f t="shared" si="7"/>
        <v>96.907216494845358</v>
      </c>
      <c r="S17" s="19">
        <v>12</v>
      </c>
      <c r="T17" s="37">
        <f t="shared" si="8"/>
        <v>3.0927835051546393</v>
      </c>
      <c r="U17" s="18">
        <f t="shared" si="1"/>
        <v>388</v>
      </c>
      <c r="V17" s="17">
        <f t="shared" si="1"/>
        <v>100</v>
      </c>
      <c r="W17" s="39"/>
      <c r="X17" s="18">
        <v>525</v>
      </c>
      <c r="Y17" s="40">
        <f t="shared" si="9"/>
        <v>73.904761904761912</v>
      </c>
    </row>
    <row r="18" spans="2:25" ht="18" customHeight="1">
      <c r="B18" s="156" t="s">
        <v>19</v>
      </c>
      <c r="C18" s="169"/>
      <c r="D18" s="106">
        <v>275</v>
      </c>
      <c r="E18" s="118" t="s">
        <v>27</v>
      </c>
      <c r="F18" s="49"/>
      <c r="G18" s="18">
        <v>181</v>
      </c>
      <c r="H18" s="37">
        <f t="shared" si="2"/>
        <v>49.184782608695656</v>
      </c>
      <c r="I18" s="19">
        <v>140</v>
      </c>
      <c r="J18" s="37">
        <f t="shared" si="3"/>
        <v>38.04347826086957</v>
      </c>
      <c r="K18" s="19">
        <v>4</v>
      </c>
      <c r="L18" s="37">
        <f t="shared" si="4"/>
        <v>1.0869565217391304</v>
      </c>
      <c r="M18" s="19">
        <v>23</v>
      </c>
      <c r="N18" s="37">
        <f t="shared" si="5"/>
        <v>6.25</v>
      </c>
      <c r="O18" s="19">
        <v>2</v>
      </c>
      <c r="P18" s="37">
        <f t="shared" si="6"/>
        <v>0.54347826086956519</v>
      </c>
      <c r="Q18" s="19">
        <f t="shared" si="0"/>
        <v>350</v>
      </c>
      <c r="R18" s="37">
        <f t="shared" si="7"/>
        <v>95.108695652173907</v>
      </c>
      <c r="S18" s="19">
        <v>18</v>
      </c>
      <c r="T18" s="37">
        <f t="shared" si="8"/>
        <v>4.8913043478260869</v>
      </c>
      <c r="U18" s="18">
        <f t="shared" si="1"/>
        <v>368</v>
      </c>
      <c r="V18" s="17">
        <f t="shared" si="1"/>
        <v>100</v>
      </c>
      <c r="W18" s="39"/>
      <c r="X18" s="18">
        <v>535</v>
      </c>
      <c r="Y18" s="40">
        <f t="shared" si="9"/>
        <v>68.785046728971963</v>
      </c>
    </row>
    <row r="19" spans="2:25" ht="18" customHeight="1">
      <c r="B19" s="156" t="s">
        <v>19</v>
      </c>
      <c r="C19" s="169"/>
      <c r="D19" s="106">
        <v>276</v>
      </c>
      <c r="E19" s="118" t="s">
        <v>27</v>
      </c>
      <c r="F19" s="49"/>
      <c r="G19" s="18">
        <v>71</v>
      </c>
      <c r="H19" s="37">
        <f t="shared" si="2"/>
        <v>29.460580912863072</v>
      </c>
      <c r="I19" s="19">
        <v>110</v>
      </c>
      <c r="J19" s="37">
        <f t="shared" si="3"/>
        <v>45.643153526970956</v>
      </c>
      <c r="K19" s="19">
        <v>5</v>
      </c>
      <c r="L19" s="37">
        <f t="shared" si="4"/>
        <v>2.0746887966804977</v>
      </c>
      <c r="M19" s="19">
        <v>35</v>
      </c>
      <c r="N19" s="37">
        <f t="shared" si="5"/>
        <v>14.522821576763487</v>
      </c>
      <c r="O19" s="19">
        <v>4</v>
      </c>
      <c r="P19" s="37">
        <f t="shared" si="6"/>
        <v>1.6597510373443984</v>
      </c>
      <c r="Q19" s="19">
        <f t="shared" si="0"/>
        <v>225</v>
      </c>
      <c r="R19" s="37">
        <f t="shared" si="7"/>
        <v>93.360995850622402</v>
      </c>
      <c r="S19" s="19">
        <v>16</v>
      </c>
      <c r="T19" s="37">
        <f t="shared" si="8"/>
        <v>6.6390041493775938</v>
      </c>
      <c r="U19" s="18">
        <f t="shared" si="1"/>
        <v>241</v>
      </c>
      <c r="V19" s="17">
        <f t="shared" si="1"/>
        <v>100</v>
      </c>
      <c r="W19" s="39"/>
      <c r="X19" s="18">
        <v>340</v>
      </c>
      <c r="Y19" s="40">
        <f t="shared" si="9"/>
        <v>70.882352941176478</v>
      </c>
    </row>
    <row r="20" spans="2:25" ht="18" customHeight="1">
      <c r="B20" s="156" t="s">
        <v>19</v>
      </c>
      <c r="C20" s="169"/>
      <c r="D20" s="106">
        <v>277</v>
      </c>
      <c r="E20" s="118" t="s">
        <v>27</v>
      </c>
      <c r="F20" s="49"/>
      <c r="G20" s="18">
        <v>233</v>
      </c>
      <c r="H20" s="37">
        <f t="shared" si="2"/>
        <v>46.414342629482071</v>
      </c>
      <c r="I20" s="19">
        <v>202</v>
      </c>
      <c r="J20" s="37">
        <f t="shared" si="3"/>
        <v>40.239043824701191</v>
      </c>
      <c r="K20" s="19">
        <v>9</v>
      </c>
      <c r="L20" s="37">
        <f t="shared" si="4"/>
        <v>1.7928286852589643</v>
      </c>
      <c r="M20" s="19">
        <v>38</v>
      </c>
      <c r="N20" s="37">
        <f t="shared" si="5"/>
        <v>7.569721115537849</v>
      </c>
      <c r="O20" s="19">
        <v>1</v>
      </c>
      <c r="P20" s="37">
        <f t="shared" si="6"/>
        <v>0.19920318725099601</v>
      </c>
      <c r="Q20" s="19">
        <f t="shared" si="0"/>
        <v>483</v>
      </c>
      <c r="R20" s="37">
        <f t="shared" si="7"/>
        <v>96.215139442231077</v>
      </c>
      <c r="S20" s="19">
        <v>19</v>
      </c>
      <c r="T20" s="37">
        <f t="shared" si="8"/>
        <v>3.7848605577689245</v>
      </c>
      <c r="U20" s="18">
        <f t="shared" si="1"/>
        <v>502</v>
      </c>
      <c r="V20" s="17">
        <f t="shared" si="1"/>
        <v>100</v>
      </c>
      <c r="W20" s="39"/>
      <c r="X20" s="18">
        <v>732</v>
      </c>
      <c r="Y20" s="40">
        <f t="shared" si="9"/>
        <v>68.579234972677597</v>
      </c>
    </row>
    <row r="21" spans="2:25" ht="18" customHeight="1">
      <c r="B21" s="156" t="s">
        <v>19</v>
      </c>
      <c r="C21" s="169"/>
      <c r="D21" s="106">
        <v>277</v>
      </c>
      <c r="E21" s="118" t="s">
        <v>28</v>
      </c>
      <c r="F21" s="49"/>
      <c r="G21" s="18">
        <v>267</v>
      </c>
      <c r="H21" s="37">
        <f t="shared" si="2"/>
        <v>52.1484375</v>
      </c>
      <c r="I21" s="19">
        <v>172</v>
      </c>
      <c r="J21" s="37">
        <f t="shared" si="3"/>
        <v>33.59375</v>
      </c>
      <c r="K21" s="19">
        <v>5</v>
      </c>
      <c r="L21" s="37">
        <f t="shared" si="4"/>
        <v>0.9765625</v>
      </c>
      <c r="M21" s="19">
        <v>33</v>
      </c>
      <c r="N21" s="37">
        <f t="shared" si="5"/>
        <v>6.4453125</v>
      </c>
      <c r="O21" s="19">
        <v>3</v>
      </c>
      <c r="P21" s="37">
        <f t="shared" si="6"/>
        <v>0.5859375</v>
      </c>
      <c r="Q21" s="19">
        <f t="shared" si="0"/>
        <v>480</v>
      </c>
      <c r="R21" s="37">
        <f t="shared" si="7"/>
        <v>93.75</v>
      </c>
      <c r="S21" s="19">
        <v>32</v>
      </c>
      <c r="T21" s="37">
        <f t="shared" si="8"/>
        <v>6.25</v>
      </c>
      <c r="U21" s="18">
        <f t="shared" si="1"/>
        <v>512</v>
      </c>
      <c r="V21" s="17">
        <f t="shared" si="1"/>
        <v>100</v>
      </c>
      <c r="W21" s="39"/>
      <c r="X21" s="18">
        <v>731</v>
      </c>
      <c r="Y21" s="40">
        <f t="shared" si="9"/>
        <v>70.041039671682626</v>
      </c>
    </row>
    <row r="22" spans="2:25" ht="18" customHeight="1">
      <c r="B22" s="156" t="s">
        <v>19</v>
      </c>
      <c r="C22" s="169"/>
      <c r="D22" s="106">
        <v>278</v>
      </c>
      <c r="E22" s="118" t="s">
        <v>27</v>
      </c>
      <c r="F22" s="49"/>
      <c r="G22" s="18">
        <v>154</v>
      </c>
      <c r="H22" s="37">
        <f t="shared" si="2"/>
        <v>54.609929078014183</v>
      </c>
      <c r="I22" s="19">
        <v>83</v>
      </c>
      <c r="J22" s="37">
        <f t="shared" si="3"/>
        <v>29.432624113475175</v>
      </c>
      <c r="K22" s="19">
        <v>9</v>
      </c>
      <c r="L22" s="37">
        <f t="shared" si="4"/>
        <v>3.1914893617021276</v>
      </c>
      <c r="M22" s="19">
        <v>8</v>
      </c>
      <c r="N22" s="37">
        <f t="shared" si="5"/>
        <v>2.8368794326241136</v>
      </c>
      <c r="O22" s="19">
        <v>10</v>
      </c>
      <c r="P22" s="37">
        <f t="shared" si="6"/>
        <v>3.5460992907801421</v>
      </c>
      <c r="Q22" s="19">
        <f t="shared" si="0"/>
        <v>264</v>
      </c>
      <c r="R22" s="37">
        <f t="shared" si="7"/>
        <v>93.61702127659575</v>
      </c>
      <c r="S22" s="19">
        <v>18</v>
      </c>
      <c r="T22" s="37">
        <f t="shared" si="8"/>
        <v>6.3829787234042552</v>
      </c>
      <c r="U22" s="18">
        <f t="shared" si="1"/>
        <v>282</v>
      </c>
      <c r="V22" s="17">
        <f t="shared" si="1"/>
        <v>100</v>
      </c>
      <c r="W22" s="39"/>
      <c r="X22" s="18">
        <v>423</v>
      </c>
      <c r="Y22" s="40">
        <f t="shared" si="9"/>
        <v>66.666666666666657</v>
      </c>
    </row>
    <row r="23" spans="2:25" ht="18" customHeight="1">
      <c r="B23" s="156" t="s">
        <v>19</v>
      </c>
      <c r="C23" s="169"/>
      <c r="D23" s="106">
        <v>278</v>
      </c>
      <c r="E23" s="118" t="s">
        <v>33</v>
      </c>
      <c r="F23" s="49"/>
      <c r="G23" s="18">
        <v>104</v>
      </c>
      <c r="H23" s="37">
        <f t="shared" si="2"/>
        <v>43.51464435146444</v>
      </c>
      <c r="I23" s="19">
        <v>98</v>
      </c>
      <c r="J23" s="37">
        <f t="shared" si="3"/>
        <v>41.004184100418414</v>
      </c>
      <c r="K23" s="19">
        <v>2</v>
      </c>
      <c r="L23" s="37">
        <f t="shared" si="4"/>
        <v>0.83682008368200833</v>
      </c>
      <c r="M23" s="19">
        <v>13</v>
      </c>
      <c r="N23" s="37">
        <f t="shared" si="5"/>
        <v>5.439330543933055</v>
      </c>
      <c r="O23" s="19">
        <v>0</v>
      </c>
      <c r="P23" s="37">
        <f t="shared" si="6"/>
        <v>0</v>
      </c>
      <c r="Q23" s="19">
        <f t="shared" si="0"/>
        <v>217</v>
      </c>
      <c r="R23" s="37">
        <f t="shared" si="7"/>
        <v>90.794979079497907</v>
      </c>
      <c r="S23" s="19">
        <v>22</v>
      </c>
      <c r="T23" s="37">
        <f t="shared" si="8"/>
        <v>9.2050209205020916</v>
      </c>
      <c r="U23" s="18">
        <f t="shared" si="1"/>
        <v>239</v>
      </c>
      <c r="V23" s="17">
        <f t="shared" si="1"/>
        <v>100</v>
      </c>
      <c r="W23" s="39"/>
      <c r="X23" s="18">
        <v>325</v>
      </c>
      <c r="Y23" s="40">
        <f t="shared" si="9"/>
        <v>73.538461538461547</v>
      </c>
    </row>
    <row r="24" spans="2:25" ht="18" customHeight="1">
      <c r="B24" s="156" t="s">
        <v>19</v>
      </c>
      <c r="C24" s="169"/>
      <c r="D24" s="106">
        <v>278</v>
      </c>
      <c r="E24" s="118" t="s">
        <v>36</v>
      </c>
      <c r="F24" s="49"/>
      <c r="G24" s="18">
        <v>125</v>
      </c>
      <c r="H24" s="37">
        <f t="shared" si="2"/>
        <v>38.461538461538467</v>
      </c>
      <c r="I24" s="19">
        <v>113</v>
      </c>
      <c r="J24" s="37">
        <f t="shared" si="3"/>
        <v>34.769230769230766</v>
      </c>
      <c r="K24" s="19">
        <v>10</v>
      </c>
      <c r="L24" s="37">
        <f t="shared" si="4"/>
        <v>3.0769230769230771</v>
      </c>
      <c r="M24" s="19">
        <v>36</v>
      </c>
      <c r="N24" s="37">
        <f t="shared" si="5"/>
        <v>11.076923076923077</v>
      </c>
      <c r="O24" s="19">
        <v>6</v>
      </c>
      <c r="P24" s="37">
        <f t="shared" si="6"/>
        <v>1.8461538461538463</v>
      </c>
      <c r="Q24" s="19">
        <f t="shared" si="0"/>
        <v>290</v>
      </c>
      <c r="R24" s="37">
        <f t="shared" si="7"/>
        <v>89.230769230769241</v>
      </c>
      <c r="S24" s="19">
        <v>35</v>
      </c>
      <c r="T24" s="37">
        <f t="shared" si="8"/>
        <v>10.76923076923077</v>
      </c>
      <c r="U24" s="18">
        <f t="shared" si="1"/>
        <v>325</v>
      </c>
      <c r="V24" s="17">
        <f t="shared" si="1"/>
        <v>100.00000000000001</v>
      </c>
      <c r="W24" s="39"/>
      <c r="X24" s="18">
        <v>571</v>
      </c>
      <c r="Y24" s="40">
        <f t="shared" si="9"/>
        <v>56.917688266199647</v>
      </c>
    </row>
    <row r="25" spans="2:25" ht="18" customHeight="1">
      <c r="B25" s="156" t="s">
        <v>19</v>
      </c>
      <c r="C25" s="169"/>
      <c r="D25" s="106">
        <v>278</v>
      </c>
      <c r="E25" s="118" t="s">
        <v>37</v>
      </c>
      <c r="F25" s="49"/>
      <c r="G25" s="18">
        <v>113</v>
      </c>
      <c r="H25" s="37">
        <f t="shared" si="2"/>
        <v>32.471264367816097</v>
      </c>
      <c r="I25" s="19">
        <v>151</v>
      </c>
      <c r="J25" s="37">
        <f t="shared" si="3"/>
        <v>43.390804597701148</v>
      </c>
      <c r="K25" s="19">
        <v>15</v>
      </c>
      <c r="L25" s="37">
        <f t="shared" si="4"/>
        <v>4.3103448275862073</v>
      </c>
      <c r="M25" s="19">
        <v>23</v>
      </c>
      <c r="N25" s="37">
        <f t="shared" si="5"/>
        <v>6.6091954022988508</v>
      </c>
      <c r="O25" s="19">
        <v>4</v>
      </c>
      <c r="P25" s="37">
        <f t="shared" si="6"/>
        <v>1.1494252873563218</v>
      </c>
      <c r="Q25" s="19">
        <f t="shared" si="0"/>
        <v>306</v>
      </c>
      <c r="R25" s="37">
        <f t="shared" si="7"/>
        <v>87.931034482758619</v>
      </c>
      <c r="S25" s="19">
        <v>42</v>
      </c>
      <c r="T25" s="37">
        <f t="shared" si="8"/>
        <v>12.068965517241379</v>
      </c>
      <c r="U25" s="18">
        <f t="shared" si="1"/>
        <v>348</v>
      </c>
      <c r="V25" s="17">
        <f t="shared" si="1"/>
        <v>100</v>
      </c>
      <c r="W25" s="39"/>
      <c r="X25" s="18">
        <v>571</v>
      </c>
      <c r="Y25" s="40">
        <f t="shared" si="9"/>
        <v>60.94570928196147</v>
      </c>
    </row>
    <row r="26" spans="2:25" ht="18" customHeight="1">
      <c r="B26" s="156" t="s">
        <v>19</v>
      </c>
      <c r="C26" s="169"/>
      <c r="D26" s="106">
        <v>278</v>
      </c>
      <c r="E26" s="118" t="s">
        <v>38</v>
      </c>
      <c r="F26" s="49"/>
      <c r="G26" s="18">
        <v>123</v>
      </c>
      <c r="H26" s="37">
        <f t="shared" si="2"/>
        <v>37.846153846153847</v>
      </c>
      <c r="I26" s="19">
        <v>140</v>
      </c>
      <c r="J26" s="37">
        <f t="shared" si="3"/>
        <v>43.07692307692308</v>
      </c>
      <c r="K26" s="19">
        <v>14</v>
      </c>
      <c r="L26" s="37">
        <f t="shared" si="4"/>
        <v>4.3076923076923075</v>
      </c>
      <c r="M26" s="19">
        <v>26</v>
      </c>
      <c r="N26" s="37">
        <f t="shared" si="5"/>
        <v>8</v>
      </c>
      <c r="O26" s="19">
        <v>6</v>
      </c>
      <c r="P26" s="37">
        <f t="shared" si="6"/>
        <v>1.8461538461538463</v>
      </c>
      <c r="Q26" s="19">
        <f t="shared" si="0"/>
        <v>309</v>
      </c>
      <c r="R26" s="37">
        <f t="shared" si="7"/>
        <v>95.07692307692308</v>
      </c>
      <c r="S26" s="19">
        <v>16</v>
      </c>
      <c r="T26" s="37">
        <f t="shared" si="8"/>
        <v>4.9230769230769234</v>
      </c>
      <c r="U26" s="18">
        <f t="shared" si="1"/>
        <v>325</v>
      </c>
      <c r="V26" s="17">
        <f t="shared" si="1"/>
        <v>100</v>
      </c>
      <c r="W26" s="39"/>
      <c r="X26" s="18">
        <v>570</v>
      </c>
      <c r="Y26" s="40">
        <f t="shared" si="9"/>
        <v>57.017543859649123</v>
      </c>
    </row>
    <row r="27" spans="2:25" ht="18" customHeight="1">
      <c r="B27" s="156" t="s">
        <v>19</v>
      </c>
      <c r="C27" s="169"/>
      <c r="D27" s="106">
        <v>279</v>
      </c>
      <c r="E27" s="118" t="s">
        <v>27</v>
      </c>
      <c r="F27" s="49"/>
      <c r="G27" s="18">
        <v>122</v>
      </c>
      <c r="H27" s="37">
        <f t="shared" si="2"/>
        <v>31.937172774869111</v>
      </c>
      <c r="I27" s="19">
        <v>164</v>
      </c>
      <c r="J27" s="37">
        <f t="shared" si="3"/>
        <v>42.931937172774873</v>
      </c>
      <c r="K27" s="19">
        <v>6</v>
      </c>
      <c r="L27" s="37">
        <f t="shared" si="4"/>
        <v>1.5706806282722512</v>
      </c>
      <c r="M27" s="19">
        <v>70</v>
      </c>
      <c r="N27" s="37">
        <f t="shared" si="5"/>
        <v>18.32460732984293</v>
      </c>
      <c r="O27" s="19">
        <v>5</v>
      </c>
      <c r="P27" s="37">
        <f t="shared" si="6"/>
        <v>1.3089005235602094</v>
      </c>
      <c r="Q27" s="19">
        <f t="shared" si="0"/>
        <v>367</v>
      </c>
      <c r="R27" s="37">
        <f t="shared" si="7"/>
        <v>96.073298429319379</v>
      </c>
      <c r="S27" s="19">
        <v>15</v>
      </c>
      <c r="T27" s="37">
        <f t="shared" si="8"/>
        <v>3.9267015706806281</v>
      </c>
      <c r="U27" s="18">
        <f t="shared" si="1"/>
        <v>382</v>
      </c>
      <c r="V27" s="17">
        <f t="shared" si="1"/>
        <v>100.00000000000001</v>
      </c>
      <c r="W27" s="39"/>
      <c r="X27" s="18">
        <v>589</v>
      </c>
      <c r="Y27" s="40">
        <f t="shared" si="9"/>
        <v>64.855687606112056</v>
      </c>
    </row>
    <row r="28" spans="2:25" ht="18" customHeight="1">
      <c r="B28" s="156" t="s">
        <v>19</v>
      </c>
      <c r="C28" s="169"/>
      <c r="D28" s="106">
        <v>279</v>
      </c>
      <c r="E28" s="118" t="s">
        <v>28</v>
      </c>
      <c r="F28" s="49"/>
      <c r="G28" s="18">
        <v>155</v>
      </c>
      <c r="H28" s="37">
        <f t="shared" si="2"/>
        <v>40.05167958656331</v>
      </c>
      <c r="I28" s="19">
        <v>136</v>
      </c>
      <c r="J28" s="37">
        <f t="shared" si="3"/>
        <v>35.142118863049092</v>
      </c>
      <c r="K28" s="19">
        <v>6</v>
      </c>
      <c r="L28" s="37">
        <f t="shared" si="4"/>
        <v>1.5503875968992249</v>
      </c>
      <c r="M28" s="19">
        <v>59</v>
      </c>
      <c r="N28" s="37">
        <f t="shared" si="5"/>
        <v>15.245478036175712</v>
      </c>
      <c r="O28" s="19">
        <v>10</v>
      </c>
      <c r="P28" s="37">
        <f t="shared" si="6"/>
        <v>2.5839793281653747</v>
      </c>
      <c r="Q28" s="19">
        <f t="shared" si="0"/>
        <v>366</v>
      </c>
      <c r="R28" s="37">
        <f t="shared" si="7"/>
        <v>94.573643410852711</v>
      </c>
      <c r="S28" s="19">
        <v>21</v>
      </c>
      <c r="T28" s="37">
        <f t="shared" si="8"/>
        <v>5.4263565891472867</v>
      </c>
      <c r="U28" s="18">
        <f t="shared" si="1"/>
        <v>387</v>
      </c>
      <c r="V28" s="17">
        <f t="shared" si="1"/>
        <v>100</v>
      </c>
      <c r="W28" s="39"/>
      <c r="X28" s="18">
        <v>589</v>
      </c>
      <c r="Y28" s="40">
        <f t="shared" si="9"/>
        <v>65.704584040747022</v>
      </c>
    </row>
    <row r="29" spans="2:25" ht="18" customHeight="1">
      <c r="B29" s="123" t="s">
        <v>19</v>
      </c>
      <c r="C29" s="125"/>
      <c r="D29" s="106">
        <v>279</v>
      </c>
      <c r="E29" s="118" t="s">
        <v>29</v>
      </c>
      <c r="F29" s="49"/>
      <c r="G29" s="18">
        <v>145</v>
      </c>
      <c r="H29" s="37">
        <f t="shared" si="2"/>
        <v>38.057742782152232</v>
      </c>
      <c r="I29" s="19">
        <v>167</v>
      </c>
      <c r="J29" s="37">
        <f t="shared" si="3"/>
        <v>43.832020997375324</v>
      </c>
      <c r="K29" s="19">
        <v>5</v>
      </c>
      <c r="L29" s="37">
        <f t="shared" si="4"/>
        <v>1.3123359580052494</v>
      </c>
      <c r="M29" s="19">
        <v>43</v>
      </c>
      <c r="N29" s="37">
        <f t="shared" si="5"/>
        <v>11.286089238845145</v>
      </c>
      <c r="O29" s="19">
        <v>8</v>
      </c>
      <c r="P29" s="37">
        <f t="shared" si="6"/>
        <v>2.0997375328083989</v>
      </c>
      <c r="Q29" s="19">
        <f t="shared" si="0"/>
        <v>368</v>
      </c>
      <c r="R29" s="37">
        <f t="shared" si="7"/>
        <v>96.587926509186346</v>
      </c>
      <c r="S29" s="19">
        <v>13</v>
      </c>
      <c r="T29" s="37">
        <f t="shared" si="8"/>
        <v>3.4120734908136483</v>
      </c>
      <c r="U29" s="18">
        <f t="shared" si="1"/>
        <v>381</v>
      </c>
      <c r="V29" s="17">
        <f t="shared" si="1"/>
        <v>100</v>
      </c>
      <c r="W29" s="39"/>
      <c r="X29" s="18">
        <v>589</v>
      </c>
      <c r="Y29" s="40">
        <f t="shared" si="9"/>
        <v>64.68590831918506</v>
      </c>
    </row>
    <row r="30" spans="2:25" ht="18" customHeight="1">
      <c r="B30" s="123" t="s">
        <v>19</v>
      </c>
      <c r="C30" s="125"/>
      <c r="D30" s="106">
        <v>280</v>
      </c>
      <c r="E30" s="118" t="s">
        <v>27</v>
      </c>
      <c r="F30" s="49"/>
      <c r="G30" s="18">
        <v>127</v>
      </c>
      <c r="H30" s="37">
        <f t="shared" si="2"/>
        <v>33.597883597883602</v>
      </c>
      <c r="I30" s="19">
        <v>167</v>
      </c>
      <c r="J30" s="37">
        <f t="shared" si="3"/>
        <v>44.179894179894177</v>
      </c>
      <c r="K30" s="19">
        <v>3</v>
      </c>
      <c r="L30" s="37">
        <f t="shared" si="4"/>
        <v>0.79365079365079361</v>
      </c>
      <c r="M30" s="19">
        <v>46</v>
      </c>
      <c r="N30" s="37">
        <f t="shared" si="5"/>
        <v>12.169312169312169</v>
      </c>
      <c r="O30" s="19">
        <v>8</v>
      </c>
      <c r="P30" s="37">
        <f t="shared" si="6"/>
        <v>2.1164021164021163</v>
      </c>
      <c r="Q30" s="19">
        <f t="shared" si="0"/>
        <v>351</v>
      </c>
      <c r="R30" s="37">
        <f t="shared" si="7"/>
        <v>92.857142857142861</v>
      </c>
      <c r="S30" s="19">
        <v>27</v>
      </c>
      <c r="T30" s="37">
        <f t="shared" si="8"/>
        <v>7.1428571428571423</v>
      </c>
      <c r="U30" s="18">
        <f t="shared" si="1"/>
        <v>378</v>
      </c>
      <c r="V30" s="17">
        <f t="shared" si="1"/>
        <v>100</v>
      </c>
      <c r="W30" s="39"/>
      <c r="X30" s="18">
        <v>639</v>
      </c>
      <c r="Y30" s="40">
        <f t="shared" si="9"/>
        <v>59.154929577464785</v>
      </c>
    </row>
    <row r="31" spans="2:25" ht="18" customHeight="1">
      <c r="B31" s="123" t="s">
        <v>19</v>
      </c>
      <c r="C31" s="125"/>
      <c r="D31" s="106">
        <v>280</v>
      </c>
      <c r="E31" s="118" t="s">
        <v>28</v>
      </c>
      <c r="F31" s="49"/>
      <c r="G31" s="18">
        <v>167</v>
      </c>
      <c r="H31" s="37">
        <f t="shared" si="2"/>
        <v>41.031941031941031</v>
      </c>
      <c r="I31" s="19">
        <v>168</v>
      </c>
      <c r="J31" s="37">
        <f t="shared" si="3"/>
        <v>41.277641277641273</v>
      </c>
      <c r="K31" s="19">
        <v>5</v>
      </c>
      <c r="L31" s="37">
        <f t="shared" si="4"/>
        <v>1.2285012285012284</v>
      </c>
      <c r="M31" s="19">
        <v>41</v>
      </c>
      <c r="N31" s="37">
        <f t="shared" si="5"/>
        <v>10.073710073710075</v>
      </c>
      <c r="O31" s="19">
        <v>9</v>
      </c>
      <c r="P31" s="37">
        <f t="shared" si="6"/>
        <v>2.2113022113022112</v>
      </c>
      <c r="Q31" s="19">
        <f t="shared" si="0"/>
        <v>390</v>
      </c>
      <c r="R31" s="37">
        <f t="shared" si="7"/>
        <v>95.823095823095827</v>
      </c>
      <c r="S31" s="19">
        <v>17</v>
      </c>
      <c r="T31" s="37">
        <f t="shared" si="8"/>
        <v>4.176904176904177</v>
      </c>
      <c r="U31" s="18">
        <f t="shared" si="1"/>
        <v>407</v>
      </c>
      <c r="V31" s="17">
        <f t="shared" si="1"/>
        <v>100</v>
      </c>
      <c r="W31" s="39"/>
      <c r="X31" s="18">
        <v>638</v>
      </c>
      <c r="Y31" s="40">
        <f t="shared" si="9"/>
        <v>63.793103448275865</v>
      </c>
    </row>
    <row r="32" spans="2:25" ht="18" customHeight="1">
      <c r="B32" s="123" t="s">
        <v>19</v>
      </c>
      <c r="C32" s="125"/>
      <c r="D32" s="106">
        <v>281</v>
      </c>
      <c r="E32" s="118" t="s">
        <v>27</v>
      </c>
      <c r="F32" s="49"/>
      <c r="G32" s="18">
        <v>124</v>
      </c>
      <c r="H32" s="37">
        <f t="shared" si="2"/>
        <v>35.428571428571423</v>
      </c>
      <c r="I32" s="19">
        <v>155</v>
      </c>
      <c r="J32" s="37">
        <f t="shared" si="3"/>
        <v>44.285714285714285</v>
      </c>
      <c r="K32" s="19">
        <v>7</v>
      </c>
      <c r="L32" s="37">
        <f t="shared" si="4"/>
        <v>2</v>
      </c>
      <c r="M32" s="19">
        <v>38</v>
      </c>
      <c r="N32" s="37">
        <f t="shared" si="5"/>
        <v>10.857142857142858</v>
      </c>
      <c r="O32" s="19">
        <v>6</v>
      </c>
      <c r="P32" s="37">
        <f t="shared" si="6"/>
        <v>1.7142857142857144</v>
      </c>
      <c r="Q32" s="19">
        <f t="shared" si="0"/>
        <v>330</v>
      </c>
      <c r="R32" s="37">
        <f t="shared" si="7"/>
        <v>94.285714285714278</v>
      </c>
      <c r="S32" s="19">
        <v>20</v>
      </c>
      <c r="T32" s="37">
        <f t="shared" si="8"/>
        <v>5.7142857142857144</v>
      </c>
      <c r="U32" s="18">
        <f t="shared" si="1"/>
        <v>350</v>
      </c>
      <c r="V32" s="17">
        <f t="shared" si="1"/>
        <v>99.999999999999986</v>
      </c>
      <c r="W32" s="39"/>
      <c r="X32" s="18">
        <v>587</v>
      </c>
      <c r="Y32" s="40">
        <f t="shared" si="9"/>
        <v>59.625212947189098</v>
      </c>
    </row>
    <row r="33" spans="2:25" ht="18" customHeight="1">
      <c r="B33" s="123" t="s">
        <v>19</v>
      </c>
      <c r="C33" s="125"/>
      <c r="D33" s="106">
        <v>281</v>
      </c>
      <c r="E33" s="118" t="s">
        <v>28</v>
      </c>
      <c r="F33" s="49"/>
      <c r="G33" s="18">
        <v>170</v>
      </c>
      <c r="H33" s="37">
        <f t="shared" si="2"/>
        <v>45.454545454545453</v>
      </c>
      <c r="I33" s="19">
        <v>122</v>
      </c>
      <c r="J33" s="37">
        <f t="shared" si="3"/>
        <v>32.620320855614978</v>
      </c>
      <c r="K33" s="19">
        <v>4</v>
      </c>
      <c r="L33" s="37">
        <f t="shared" si="4"/>
        <v>1.0695187165775399</v>
      </c>
      <c r="M33" s="19">
        <v>51</v>
      </c>
      <c r="N33" s="37">
        <f t="shared" si="5"/>
        <v>13.636363636363635</v>
      </c>
      <c r="O33" s="19">
        <v>8</v>
      </c>
      <c r="P33" s="37">
        <f t="shared" si="6"/>
        <v>2.1390374331550799</v>
      </c>
      <c r="Q33" s="19">
        <f t="shared" si="0"/>
        <v>355</v>
      </c>
      <c r="R33" s="37">
        <f t="shared" si="7"/>
        <v>94.919786096256686</v>
      </c>
      <c r="S33" s="19">
        <v>19</v>
      </c>
      <c r="T33" s="37">
        <f t="shared" si="8"/>
        <v>5.0802139037433154</v>
      </c>
      <c r="U33" s="18">
        <f t="shared" si="1"/>
        <v>374</v>
      </c>
      <c r="V33" s="17">
        <f t="shared" si="1"/>
        <v>100</v>
      </c>
      <c r="W33" s="39"/>
      <c r="X33" s="18">
        <v>586</v>
      </c>
      <c r="Y33" s="40">
        <f t="shared" si="9"/>
        <v>63.822525597269617</v>
      </c>
    </row>
    <row r="34" spans="2:25" ht="18" customHeight="1">
      <c r="B34" s="123" t="s">
        <v>19</v>
      </c>
      <c r="C34" s="125"/>
      <c r="D34" s="106">
        <v>282</v>
      </c>
      <c r="E34" s="118" t="s">
        <v>27</v>
      </c>
      <c r="F34" s="49"/>
      <c r="G34" s="18">
        <v>105</v>
      </c>
      <c r="H34" s="37">
        <f t="shared" si="2"/>
        <v>33.87096774193548</v>
      </c>
      <c r="I34" s="19">
        <v>133</v>
      </c>
      <c r="J34" s="37">
        <f t="shared" si="3"/>
        <v>42.903225806451609</v>
      </c>
      <c r="K34" s="19">
        <v>6</v>
      </c>
      <c r="L34" s="37">
        <f t="shared" si="4"/>
        <v>1.935483870967742</v>
      </c>
      <c r="M34" s="19">
        <v>41</v>
      </c>
      <c r="N34" s="37">
        <f t="shared" si="5"/>
        <v>13.225806451612904</v>
      </c>
      <c r="O34" s="19">
        <v>7</v>
      </c>
      <c r="P34" s="37">
        <f t="shared" si="6"/>
        <v>2.258064516129032</v>
      </c>
      <c r="Q34" s="19">
        <f t="shared" si="0"/>
        <v>292</v>
      </c>
      <c r="R34" s="37">
        <f t="shared" si="7"/>
        <v>94.193548387096769</v>
      </c>
      <c r="S34" s="19">
        <v>18</v>
      </c>
      <c r="T34" s="37">
        <f t="shared" si="8"/>
        <v>5.806451612903226</v>
      </c>
      <c r="U34" s="18">
        <f t="shared" si="1"/>
        <v>310</v>
      </c>
      <c r="V34" s="17">
        <f t="shared" si="1"/>
        <v>100</v>
      </c>
      <c r="W34" s="39"/>
      <c r="X34" s="18">
        <v>482</v>
      </c>
      <c r="Y34" s="40">
        <f t="shared" si="9"/>
        <v>64.315352697095435</v>
      </c>
    </row>
    <row r="35" spans="2:25" ht="18" customHeight="1">
      <c r="B35" s="123" t="s">
        <v>19</v>
      </c>
      <c r="C35" s="125"/>
      <c r="D35" s="106">
        <v>282</v>
      </c>
      <c r="E35" s="118" t="s">
        <v>28</v>
      </c>
      <c r="F35" s="49"/>
      <c r="G35" s="18">
        <v>115</v>
      </c>
      <c r="H35" s="37">
        <f t="shared" si="2"/>
        <v>37.337662337662337</v>
      </c>
      <c r="I35" s="19">
        <v>126</v>
      </c>
      <c r="J35" s="37">
        <f t="shared" si="3"/>
        <v>40.909090909090914</v>
      </c>
      <c r="K35" s="19">
        <v>11</v>
      </c>
      <c r="L35" s="37">
        <f t="shared" si="4"/>
        <v>3.5714285714285712</v>
      </c>
      <c r="M35" s="19">
        <v>26</v>
      </c>
      <c r="N35" s="37">
        <f t="shared" si="5"/>
        <v>8.4415584415584419</v>
      </c>
      <c r="O35" s="19">
        <v>4</v>
      </c>
      <c r="P35" s="37">
        <f t="shared" si="6"/>
        <v>1.2987012987012987</v>
      </c>
      <c r="Q35" s="19">
        <f t="shared" si="0"/>
        <v>282</v>
      </c>
      <c r="R35" s="37">
        <f t="shared" si="7"/>
        <v>91.558441558441558</v>
      </c>
      <c r="S35" s="19">
        <v>26</v>
      </c>
      <c r="T35" s="37">
        <f t="shared" si="8"/>
        <v>8.4415584415584419</v>
      </c>
      <c r="U35" s="18">
        <f t="shared" si="1"/>
        <v>308</v>
      </c>
      <c r="V35" s="17">
        <f t="shared" si="1"/>
        <v>100</v>
      </c>
      <c r="W35" s="39"/>
      <c r="X35" s="18">
        <v>482</v>
      </c>
      <c r="Y35" s="40">
        <f t="shared" si="9"/>
        <v>63.900414937759329</v>
      </c>
    </row>
    <row r="36" spans="2:25" ht="18" customHeight="1">
      <c r="B36" s="123" t="s">
        <v>19</v>
      </c>
      <c r="C36" s="125"/>
      <c r="D36" s="106">
        <v>283</v>
      </c>
      <c r="E36" s="118" t="s">
        <v>27</v>
      </c>
      <c r="F36" s="49"/>
      <c r="G36" s="18">
        <v>110</v>
      </c>
      <c r="H36" s="37">
        <f t="shared" si="2"/>
        <v>33.63914373088685</v>
      </c>
      <c r="I36" s="19">
        <v>145</v>
      </c>
      <c r="J36" s="37">
        <f t="shared" si="3"/>
        <v>44.342507645259936</v>
      </c>
      <c r="K36" s="19">
        <v>7</v>
      </c>
      <c r="L36" s="37">
        <f t="shared" si="4"/>
        <v>2.1406727828746175</v>
      </c>
      <c r="M36" s="19">
        <v>35</v>
      </c>
      <c r="N36" s="37">
        <f t="shared" si="5"/>
        <v>10.703363914373089</v>
      </c>
      <c r="O36" s="19">
        <v>12</v>
      </c>
      <c r="P36" s="37">
        <f t="shared" si="6"/>
        <v>3.669724770642202</v>
      </c>
      <c r="Q36" s="19">
        <f t="shared" si="0"/>
        <v>309</v>
      </c>
      <c r="R36" s="37">
        <f t="shared" si="7"/>
        <v>94.495412844036693</v>
      </c>
      <c r="S36" s="19">
        <v>18</v>
      </c>
      <c r="T36" s="37">
        <f t="shared" si="8"/>
        <v>5.5045871559633035</v>
      </c>
      <c r="U36" s="18">
        <f t="shared" si="1"/>
        <v>327</v>
      </c>
      <c r="V36" s="17">
        <f t="shared" si="1"/>
        <v>100</v>
      </c>
      <c r="W36" s="39"/>
      <c r="X36" s="18">
        <v>530</v>
      </c>
      <c r="Y36" s="40">
        <f t="shared" si="9"/>
        <v>61.698113207547166</v>
      </c>
    </row>
    <row r="37" spans="2:25" ht="18" customHeight="1">
      <c r="B37" s="123" t="s">
        <v>19</v>
      </c>
      <c r="C37" s="125"/>
      <c r="D37" s="106">
        <v>283</v>
      </c>
      <c r="E37" s="118" t="s">
        <v>28</v>
      </c>
      <c r="F37" s="49"/>
      <c r="G37" s="18">
        <v>103</v>
      </c>
      <c r="H37" s="37">
        <f t="shared" si="2"/>
        <v>32.698412698412696</v>
      </c>
      <c r="I37" s="19">
        <v>146</v>
      </c>
      <c r="J37" s="37">
        <f t="shared" si="3"/>
        <v>46.349206349206348</v>
      </c>
      <c r="K37" s="19">
        <v>9</v>
      </c>
      <c r="L37" s="37">
        <f t="shared" si="4"/>
        <v>2.8571428571428572</v>
      </c>
      <c r="M37" s="19">
        <v>34</v>
      </c>
      <c r="N37" s="37">
        <f t="shared" si="5"/>
        <v>10.793650793650794</v>
      </c>
      <c r="O37" s="19">
        <v>6</v>
      </c>
      <c r="P37" s="37">
        <f t="shared" si="6"/>
        <v>1.9047619047619049</v>
      </c>
      <c r="Q37" s="19">
        <f t="shared" si="0"/>
        <v>298</v>
      </c>
      <c r="R37" s="37">
        <f t="shared" si="7"/>
        <v>94.603174603174594</v>
      </c>
      <c r="S37" s="19">
        <v>17</v>
      </c>
      <c r="T37" s="37">
        <f t="shared" si="8"/>
        <v>5.3968253968253972</v>
      </c>
      <c r="U37" s="18">
        <f t="shared" si="1"/>
        <v>315</v>
      </c>
      <c r="V37" s="17">
        <f t="shared" si="1"/>
        <v>99.999999999999986</v>
      </c>
      <c r="W37" s="39"/>
      <c r="X37" s="18">
        <v>529</v>
      </c>
      <c r="Y37" s="40">
        <f t="shared" si="9"/>
        <v>59.546313799621927</v>
      </c>
    </row>
    <row r="38" spans="2:25" ht="18" customHeight="1">
      <c r="B38" s="123" t="s">
        <v>19</v>
      </c>
      <c r="C38" s="125"/>
      <c r="D38" s="106">
        <v>283</v>
      </c>
      <c r="E38" s="118" t="s">
        <v>29</v>
      </c>
      <c r="F38" s="49"/>
      <c r="G38" s="18">
        <v>133</v>
      </c>
      <c r="H38" s="37">
        <f t="shared" si="2"/>
        <v>38.888888888888893</v>
      </c>
      <c r="I38" s="19">
        <v>138</v>
      </c>
      <c r="J38" s="37">
        <f t="shared" si="3"/>
        <v>40.350877192982452</v>
      </c>
      <c r="K38" s="19">
        <v>8</v>
      </c>
      <c r="L38" s="37">
        <f t="shared" si="4"/>
        <v>2.3391812865497075</v>
      </c>
      <c r="M38" s="19">
        <v>32</v>
      </c>
      <c r="N38" s="37">
        <f t="shared" si="5"/>
        <v>9.3567251461988299</v>
      </c>
      <c r="O38" s="19">
        <v>15</v>
      </c>
      <c r="P38" s="37">
        <f t="shared" si="6"/>
        <v>4.3859649122807012</v>
      </c>
      <c r="Q38" s="19">
        <f t="shared" si="0"/>
        <v>326</v>
      </c>
      <c r="R38" s="37">
        <f t="shared" si="7"/>
        <v>95.32163742690058</v>
      </c>
      <c r="S38" s="19">
        <v>16</v>
      </c>
      <c r="T38" s="37">
        <f t="shared" si="8"/>
        <v>4.6783625730994149</v>
      </c>
      <c r="U38" s="18">
        <f t="shared" si="1"/>
        <v>342</v>
      </c>
      <c r="V38" s="17">
        <f t="shared" si="1"/>
        <v>100</v>
      </c>
      <c r="W38" s="39"/>
      <c r="X38" s="18">
        <v>529</v>
      </c>
      <c r="Y38" s="40">
        <f t="shared" si="9"/>
        <v>64.650283553875227</v>
      </c>
    </row>
    <row r="39" spans="2:25" ht="18" customHeight="1">
      <c r="B39" s="123" t="s">
        <v>19</v>
      </c>
      <c r="C39" s="125"/>
      <c r="D39" s="106">
        <v>285</v>
      </c>
      <c r="E39" s="118" t="s">
        <v>27</v>
      </c>
      <c r="F39" s="49"/>
      <c r="G39" s="18">
        <v>120</v>
      </c>
      <c r="H39" s="37">
        <f t="shared" si="2"/>
        <v>35.502958579881657</v>
      </c>
      <c r="I39" s="19">
        <v>127</v>
      </c>
      <c r="J39" s="37">
        <f t="shared" si="3"/>
        <v>37.573964497041416</v>
      </c>
      <c r="K39" s="19">
        <v>13</v>
      </c>
      <c r="L39" s="37">
        <f t="shared" si="4"/>
        <v>3.8461538461538463</v>
      </c>
      <c r="M39" s="19">
        <v>54</v>
      </c>
      <c r="N39" s="37">
        <f t="shared" si="5"/>
        <v>15.976331360946746</v>
      </c>
      <c r="O39" s="19">
        <v>4</v>
      </c>
      <c r="P39" s="37">
        <f t="shared" si="6"/>
        <v>1.1834319526627219</v>
      </c>
      <c r="Q39" s="19">
        <f t="shared" si="0"/>
        <v>318</v>
      </c>
      <c r="R39" s="37">
        <f t="shared" si="7"/>
        <v>94.082840236686394</v>
      </c>
      <c r="S39" s="19">
        <v>20</v>
      </c>
      <c r="T39" s="37">
        <f t="shared" si="8"/>
        <v>5.9171597633136095</v>
      </c>
      <c r="U39" s="18">
        <f t="shared" si="1"/>
        <v>338</v>
      </c>
      <c r="V39" s="17">
        <f t="shared" si="1"/>
        <v>100</v>
      </c>
      <c r="W39" s="39"/>
      <c r="X39" s="18">
        <v>494</v>
      </c>
      <c r="Y39" s="40">
        <f t="shared" si="9"/>
        <v>68.421052631578945</v>
      </c>
    </row>
    <row r="40" spans="2:25" ht="18" customHeight="1">
      <c r="B40" s="123" t="s">
        <v>19</v>
      </c>
      <c r="C40" s="125"/>
      <c r="D40" s="106">
        <v>285</v>
      </c>
      <c r="E40" s="118" t="s">
        <v>33</v>
      </c>
      <c r="F40" s="49"/>
      <c r="G40" s="18">
        <v>70</v>
      </c>
      <c r="H40" s="37">
        <f t="shared" si="2"/>
        <v>52.238805970149251</v>
      </c>
      <c r="I40" s="19">
        <v>38</v>
      </c>
      <c r="J40" s="37">
        <f t="shared" si="3"/>
        <v>28.35820895522388</v>
      </c>
      <c r="K40" s="19">
        <v>0</v>
      </c>
      <c r="L40" s="37">
        <f t="shared" si="4"/>
        <v>0</v>
      </c>
      <c r="M40" s="19">
        <v>18</v>
      </c>
      <c r="N40" s="37">
        <f t="shared" si="5"/>
        <v>13.432835820895523</v>
      </c>
      <c r="O40" s="19">
        <v>1</v>
      </c>
      <c r="P40" s="37">
        <f t="shared" si="6"/>
        <v>0.74626865671641784</v>
      </c>
      <c r="Q40" s="19">
        <f t="shared" si="0"/>
        <v>127</v>
      </c>
      <c r="R40" s="37">
        <f t="shared" si="7"/>
        <v>94.776119402985074</v>
      </c>
      <c r="S40" s="19">
        <v>7</v>
      </c>
      <c r="T40" s="37">
        <f t="shared" si="8"/>
        <v>5.2238805970149249</v>
      </c>
      <c r="U40" s="18">
        <f t="shared" si="1"/>
        <v>134</v>
      </c>
      <c r="V40" s="17">
        <f t="shared" si="1"/>
        <v>100</v>
      </c>
      <c r="W40" s="39"/>
      <c r="X40" s="18">
        <v>209</v>
      </c>
      <c r="Y40" s="40">
        <f t="shared" si="9"/>
        <v>64.114832535885171</v>
      </c>
    </row>
    <row r="41" spans="2:25" ht="18" customHeight="1">
      <c r="B41" s="123" t="s">
        <v>19</v>
      </c>
      <c r="C41" s="125"/>
      <c r="D41" s="106">
        <v>286</v>
      </c>
      <c r="E41" s="118" t="s">
        <v>27</v>
      </c>
      <c r="F41" s="49"/>
      <c r="G41" s="18">
        <v>92</v>
      </c>
      <c r="H41" s="37">
        <f t="shared" si="2"/>
        <v>51.68539325842697</v>
      </c>
      <c r="I41" s="19">
        <v>67</v>
      </c>
      <c r="J41" s="37">
        <f t="shared" si="3"/>
        <v>37.640449438202246</v>
      </c>
      <c r="K41" s="19">
        <v>1</v>
      </c>
      <c r="L41" s="37">
        <f t="shared" si="4"/>
        <v>0.5617977528089888</v>
      </c>
      <c r="M41" s="19">
        <v>9</v>
      </c>
      <c r="N41" s="37">
        <f t="shared" si="5"/>
        <v>5.0561797752808983</v>
      </c>
      <c r="O41" s="19">
        <v>0</v>
      </c>
      <c r="P41" s="37">
        <f t="shared" si="6"/>
        <v>0</v>
      </c>
      <c r="Q41" s="19">
        <f t="shared" si="0"/>
        <v>169</v>
      </c>
      <c r="R41" s="37">
        <f t="shared" si="7"/>
        <v>94.943820224719104</v>
      </c>
      <c r="S41" s="19">
        <v>9</v>
      </c>
      <c r="T41" s="37">
        <f t="shared" si="8"/>
        <v>5.0561797752808983</v>
      </c>
      <c r="U41" s="18">
        <f t="shared" si="1"/>
        <v>178</v>
      </c>
      <c r="V41" s="17">
        <f t="shared" si="1"/>
        <v>100</v>
      </c>
      <c r="W41" s="39"/>
      <c r="X41" s="18">
        <v>302</v>
      </c>
      <c r="Y41" s="40">
        <f t="shared" si="9"/>
        <v>58.940397350993379</v>
      </c>
    </row>
    <row r="42" spans="2:25" ht="18" customHeight="1">
      <c r="B42" s="123" t="s">
        <v>19</v>
      </c>
      <c r="C42" s="125"/>
      <c r="D42" s="106">
        <v>287</v>
      </c>
      <c r="E42" s="118" t="s">
        <v>27</v>
      </c>
      <c r="F42" s="49"/>
      <c r="G42" s="18">
        <v>101</v>
      </c>
      <c r="H42" s="37">
        <f t="shared" si="2"/>
        <v>44.298245614035089</v>
      </c>
      <c r="I42" s="19">
        <v>91</v>
      </c>
      <c r="J42" s="37">
        <f t="shared" si="3"/>
        <v>39.912280701754391</v>
      </c>
      <c r="K42" s="19">
        <v>2</v>
      </c>
      <c r="L42" s="37">
        <f t="shared" si="4"/>
        <v>0.8771929824561403</v>
      </c>
      <c r="M42" s="19">
        <v>19</v>
      </c>
      <c r="N42" s="37">
        <f t="shared" si="5"/>
        <v>8.3333333333333321</v>
      </c>
      <c r="O42" s="19">
        <v>5</v>
      </c>
      <c r="P42" s="37">
        <f t="shared" si="6"/>
        <v>2.1929824561403506</v>
      </c>
      <c r="Q42" s="19">
        <f t="shared" si="0"/>
        <v>218</v>
      </c>
      <c r="R42" s="37">
        <f t="shared" si="7"/>
        <v>95.614035087719301</v>
      </c>
      <c r="S42" s="19">
        <v>10</v>
      </c>
      <c r="T42" s="37">
        <f t="shared" si="8"/>
        <v>4.3859649122807012</v>
      </c>
      <c r="U42" s="18">
        <f t="shared" si="1"/>
        <v>228</v>
      </c>
      <c r="V42" s="17">
        <f t="shared" si="1"/>
        <v>100</v>
      </c>
      <c r="W42" s="39"/>
      <c r="X42" s="18">
        <v>312</v>
      </c>
      <c r="Y42" s="40">
        <f t="shared" si="9"/>
        <v>73.076923076923066</v>
      </c>
    </row>
    <row r="43" spans="2:25" ht="18" customHeight="1">
      <c r="B43" s="123" t="s">
        <v>19</v>
      </c>
      <c r="C43" s="125"/>
      <c r="D43" s="106">
        <v>288</v>
      </c>
      <c r="E43" s="118" t="s">
        <v>27</v>
      </c>
      <c r="F43" s="49"/>
      <c r="G43" s="18">
        <v>79</v>
      </c>
      <c r="H43" s="37">
        <f t="shared" si="2"/>
        <v>34.801762114537446</v>
      </c>
      <c r="I43" s="19">
        <v>88</v>
      </c>
      <c r="J43" s="37">
        <f t="shared" si="3"/>
        <v>38.766519823788549</v>
      </c>
      <c r="K43" s="19">
        <v>10</v>
      </c>
      <c r="L43" s="37">
        <f t="shared" si="4"/>
        <v>4.4052863436123353</v>
      </c>
      <c r="M43" s="19">
        <v>39</v>
      </c>
      <c r="N43" s="37">
        <f t="shared" si="5"/>
        <v>17.180616740088105</v>
      </c>
      <c r="O43" s="19">
        <v>1</v>
      </c>
      <c r="P43" s="37">
        <f t="shared" si="6"/>
        <v>0.44052863436123352</v>
      </c>
      <c r="Q43" s="19">
        <f t="shared" si="0"/>
        <v>217</v>
      </c>
      <c r="R43" s="37">
        <f t="shared" si="7"/>
        <v>95.594713656387668</v>
      </c>
      <c r="S43" s="19">
        <v>10</v>
      </c>
      <c r="T43" s="37">
        <f t="shared" si="8"/>
        <v>4.4052863436123353</v>
      </c>
      <c r="U43" s="18">
        <f t="shared" si="1"/>
        <v>227</v>
      </c>
      <c r="V43" s="17">
        <f t="shared" si="1"/>
        <v>100</v>
      </c>
      <c r="W43" s="39"/>
      <c r="X43" s="18">
        <v>445</v>
      </c>
      <c r="Y43" s="40">
        <f t="shared" si="9"/>
        <v>51.011235955056179</v>
      </c>
    </row>
    <row r="44" spans="2:25" ht="18" customHeight="1">
      <c r="B44" s="123" t="s">
        <v>19</v>
      </c>
      <c r="C44" s="125"/>
      <c r="D44" s="106">
        <v>289</v>
      </c>
      <c r="E44" s="118" t="s">
        <v>27</v>
      </c>
      <c r="F44" s="49"/>
      <c r="G44" s="18">
        <v>88</v>
      </c>
      <c r="H44" s="37">
        <f t="shared" si="2"/>
        <v>23.848238482384822</v>
      </c>
      <c r="I44" s="19">
        <v>165</v>
      </c>
      <c r="J44" s="37">
        <f t="shared" si="3"/>
        <v>44.715447154471541</v>
      </c>
      <c r="K44" s="19">
        <v>16</v>
      </c>
      <c r="L44" s="37">
        <f t="shared" si="4"/>
        <v>4.3360433604336039</v>
      </c>
      <c r="M44" s="19">
        <v>75</v>
      </c>
      <c r="N44" s="37">
        <f t="shared" si="5"/>
        <v>20.325203252032519</v>
      </c>
      <c r="O44" s="19">
        <v>7</v>
      </c>
      <c r="P44" s="37">
        <f t="shared" si="6"/>
        <v>1.8970189701897018</v>
      </c>
      <c r="Q44" s="19">
        <f t="shared" si="0"/>
        <v>351</v>
      </c>
      <c r="R44" s="37">
        <f t="shared" si="7"/>
        <v>95.121951219512198</v>
      </c>
      <c r="S44" s="19">
        <v>18</v>
      </c>
      <c r="T44" s="37">
        <f t="shared" si="8"/>
        <v>4.8780487804878048</v>
      </c>
      <c r="U44" s="18">
        <f t="shared" si="1"/>
        <v>369</v>
      </c>
      <c r="V44" s="17">
        <f t="shared" si="1"/>
        <v>100</v>
      </c>
      <c r="W44" s="39"/>
      <c r="X44" s="18">
        <v>623</v>
      </c>
      <c r="Y44" s="40">
        <f t="shared" si="9"/>
        <v>59.229534510433389</v>
      </c>
    </row>
    <row r="45" spans="2:25" ht="18" customHeight="1">
      <c r="B45" s="123" t="s">
        <v>19</v>
      </c>
      <c r="C45" s="125"/>
      <c r="D45" s="106">
        <v>289</v>
      </c>
      <c r="E45" s="118" t="s">
        <v>33</v>
      </c>
      <c r="F45" s="49"/>
      <c r="G45" s="18">
        <v>122</v>
      </c>
      <c r="H45" s="37">
        <f t="shared" si="2"/>
        <v>49.392712550607285</v>
      </c>
      <c r="I45" s="19">
        <v>85</v>
      </c>
      <c r="J45" s="37">
        <f t="shared" si="3"/>
        <v>34.412955465587039</v>
      </c>
      <c r="K45" s="19">
        <v>7</v>
      </c>
      <c r="L45" s="37">
        <f t="shared" si="4"/>
        <v>2.834008097165992</v>
      </c>
      <c r="M45" s="19">
        <v>18</v>
      </c>
      <c r="N45" s="37">
        <f t="shared" si="5"/>
        <v>7.2874493927125501</v>
      </c>
      <c r="O45" s="19">
        <v>4</v>
      </c>
      <c r="P45" s="37">
        <f t="shared" si="6"/>
        <v>1.6194331983805668</v>
      </c>
      <c r="Q45" s="19">
        <f t="shared" si="0"/>
        <v>236</v>
      </c>
      <c r="R45" s="37">
        <f t="shared" si="7"/>
        <v>95.546558704453446</v>
      </c>
      <c r="S45" s="19">
        <v>11</v>
      </c>
      <c r="T45" s="37">
        <f t="shared" si="8"/>
        <v>4.4534412955465585</v>
      </c>
      <c r="U45" s="18">
        <f t="shared" si="1"/>
        <v>247</v>
      </c>
      <c r="V45" s="17">
        <f t="shared" si="1"/>
        <v>100</v>
      </c>
      <c r="W45" s="39"/>
      <c r="X45" s="18">
        <v>426</v>
      </c>
      <c r="Y45" s="40">
        <f t="shared" si="9"/>
        <v>57.981220657276999</v>
      </c>
    </row>
    <row r="46" spans="2:25" ht="18" customHeight="1">
      <c r="B46" s="123" t="s">
        <v>19</v>
      </c>
      <c r="C46" s="125"/>
      <c r="D46" s="106">
        <v>290</v>
      </c>
      <c r="E46" s="118" t="s">
        <v>27</v>
      </c>
      <c r="F46" s="49"/>
      <c r="G46" s="18">
        <v>28</v>
      </c>
      <c r="H46" s="37">
        <f t="shared" si="2"/>
        <v>41.791044776119399</v>
      </c>
      <c r="I46" s="19">
        <v>26</v>
      </c>
      <c r="J46" s="37">
        <f t="shared" si="3"/>
        <v>38.805970149253731</v>
      </c>
      <c r="K46" s="19">
        <v>0</v>
      </c>
      <c r="L46" s="37">
        <f t="shared" si="4"/>
        <v>0</v>
      </c>
      <c r="M46" s="19">
        <v>8</v>
      </c>
      <c r="N46" s="37">
        <f t="shared" si="5"/>
        <v>11.940298507462686</v>
      </c>
      <c r="O46" s="19">
        <v>1</v>
      </c>
      <c r="P46" s="37">
        <f t="shared" si="6"/>
        <v>1.4925373134328357</v>
      </c>
      <c r="Q46" s="19">
        <f t="shared" si="0"/>
        <v>63</v>
      </c>
      <c r="R46" s="37">
        <f t="shared" si="7"/>
        <v>94.029850746268664</v>
      </c>
      <c r="S46" s="19">
        <v>4</v>
      </c>
      <c r="T46" s="37">
        <f t="shared" si="8"/>
        <v>5.9701492537313428</v>
      </c>
      <c r="U46" s="18">
        <f t="shared" si="1"/>
        <v>67</v>
      </c>
      <c r="V46" s="17">
        <f t="shared" si="1"/>
        <v>100</v>
      </c>
      <c r="W46" s="39"/>
      <c r="X46" s="18">
        <v>124</v>
      </c>
      <c r="Y46" s="40">
        <f t="shared" si="9"/>
        <v>54.032258064516128</v>
      </c>
    </row>
    <row r="47" spans="2:25" ht="18" customHeight="1">
      <c r="B47" s="123" t="s">
        <v>19</v>
      </c>
      <c r="C47" s="125"/>
      <c r="D47" s="106">
        <v>291</v>
      </c>
      <c r="E47" s="118" t="s">
        <v>27</v>
      </c>
      <c r="F47" s="49"/>
      <c r="G47" s="18">
        <v>124</v>
      </c>
      <c r="H47" s="37">
        <f t="shared" si="2"/>
        <v>34.929577464788728</v>
      </c>
      <c r="I47" s="19">
        <v>107</v>
      </c>
      <c r="J47" s="37">
        <f t="shared" si="3"/>
        <v>30.140845070422532</v>
      </c>
      <c r="K47" s="19">
        <v>16</v>
      </c>
      <c r="L47" s="37">
        <f t="shared" si="4"/>
        <v>4.507042253521127</v>
      </c>
      <c r="M47" s="19">
        <v>79</v>
      </c>
      <c r="N47" s="37">
        <f t="shared" si="5"/>
        <v>22.253521126760564</v>
      </c>
      <c r="O47" s="19">
        <v>6</v>
      </c>
      <c r="P47" s="37">
        <f t="shared" si="6"/>
        <v>1.6901408450704223</v>
      </c>
      <c r="Q47" s="19">
        <f t="shared" si="0"/>
        <v>332</v>
      </c>
      <c r="R47" s="37">
        <f t="shared" si="7"/>
        <v>93.521126760563376</v>
      </c>
      <c r="S47" s="19">
        <v>23</v>
      </c>
      <c r="T47" s="37">
        <f t="shared" si="8"/>
        <v>6.4788732394366191</v>
      </c>
      <c r="U47" s="18">
        <f t="shared" si="1"/>
        <v>355</v>
      </c>
      <c r="V47" s="17">
        <f t="shared" si="1"/>
        <v>100</v>
      </c>
      <c r="W47" s="39"/>
      <c r="X47" s="18">
        <v>561</v>
      </c>
      <c r="Y47" s="40">
        <f t="shared" si="9"/>
        <v>63.279857397504458</v>
      </c>
    </row>
    <row r="48" spans="2:25" ht="18" customHeight="1">
      <c r="B48" s="123" t="s">
        <v>19</v>
      </c>
      <c r="C48" s="125"/>
      <c r="D48" s="106">
        <v>291</v>
      </c>
      <c r="E48" s="118" t="s">
        <v>28</v>
      </c>
      <c r="F48" s="49"/>
      <c r="G48" s="18">
        <v>118</v>
      </c>
      <c r="H48" s="37">
        <f t="shared" si="2"/>
        <v>32.328767123287669</v>
      </c>
      <c r="I48" s="19">
        <v>131</v>
      </c>
      <c r="J48" s="37">
        <f t="shared" si="3"/>
        <v>35.890410958904113</v>
      </c>
      <c r="K48" s="19">
        <v>12</v>
      </c>
      <c r="L48" s="37">
        <f t="shared" si="4"/>
        <v>3.2876712328767121</v>
      </c>
      <c r="M48" s="19">
        <v>71</v>
      </c>
      <c r="N48" s="37">
        <f t="shared" si="5"/>
        <v>19.452054794520549</v>
      </c>
      <c r="O48" s="19">
        <v>14</v>
      </c>
      <c r="P48" s="37">
        <f t="shared" si="6"/>
        <v>3.8356164383561646</v>
      </c>
      <c r="Q48" s="19">
        <f t="shared" si="0"/>
        <v>346</v>
      </c>
      <c r="R48" s="37">
        <f t="shared" si="7"/>
        <v>94.794520547945211</v>
      </c>
      <c r="S48" s="19">
        <v>19</v>
      </c>
      <c r="T48" s="37">
        <f t="shared" si="8"/>
        <v>5.2054794520547949</v>
      </c>
      <c r="U48" s="18">
        <f t="shared" si="1"/>
        <v>365</v>
      </c>
      <c r="V48" s="17">
        <f t="shared" si="1"/>
        <v>100</v>
      </c>
      <c r="W48" s="39"/>
      <c r="X48" s="18">
        <v>561</v>
      </c>
      <c r="Y48" s="40">
        <f t="shared" si="9"/>
        <v>65.062388591800357</v>
      </c>
    </row>
    <row r="49" spans="2:25" ht="18" customHeight="1">
      <c r="B49" s="123" t="s">
        <v>19</v>
      </c>
      <c r="C49" s="125"/>
      <c r="D49" s="106">
        <v>292</v>
      </c>
      <c r="E49" s="118" t="s">
        <v>27</v>
      </c>
      <c r="F49" s="49"/>
      <c r="G49" s="18">
        <v>186</v>
      </c>
      <c r="H49" s="37">
        <f t="shared" si="2"/>
        <v>47.570332480818415</v>
      </c>
      <c r="I49" s="19">
        <v>143</v>
      </c>
      <c r="J49" s="37">
        <f t="shared" si="3"/>
        <v>36.572890025575447</v>
      </c>
      <c r="K49" s="19">
        <v>5</v>
      </c>
      <c r="L49" s="37">
        <f t="shared" si="4"/>
        <v>1.2787723785166241</v>
      </c>
      <c r="M49" s="19">
        <v>36</v>
      </c>
      <c r="N49" s="37">
        <f t="shared" si="5"/>
        <v>9.2071611253196934</v>
      </c>
      <c r="O49" s="19">
        <v>3</v>
      </c>
      <c r="P49" s="37">
        <f t="shared" si="6"/>
        <v>0.76726342710997442</v>
      </c>
      <c r="Q49" s="19">
        <f t="shared" si="0"/>
        <v>373</v>
      </c>
      <c r="R49" s="37">
        <f t="shared" si="7"/>
        <v>95.396419437340157</v>
      </c>
      <c r="S49" s="19">
        <v>18</v>
      </c>
      <c r="T49" s="37">
        <f t="shared" si="8"/>
        <v>4.6035805626598467</v>
      </c>
      <c r="U49" s="18">
        <f t="shared" si="1"/>
        <v>391</v>
      </c>
      <c r="V49" s="17">
        <f t="shared" si="1"/>
        <v>100</v>
      </c>
      <c r="W49" s="39"/>
      <c r="X49" s="18">
        <v>545</v>
      </c>
      <c r="Y49" s="40">
        <f t="shared" si="9"/>
        <v>71.743119266055047</v>
      </c>
    </row>
    <row r="50" spans="2:25" ht="18" customHeight="1">
      <c r="B50" s="123" t="s">
        <v>19</v>
      </c>
      <c r="C50" s="125"/>
      <c r="D50" s="106">
        <v>293</v>
      </c>
      <c r="E50" s="118" t="s">
        <v>27</v>
      </c>
      <c r="F50" s="49"/>
      <c r="G50" s="18">
        <v>92</v>
      </c>
      <c r="H50" s="37">
        <f t="shared" si="2"/>
        <v>41.441441441441441</v>
      </c>
      <c r="I50" s="19">
        <v>95</v>
      </c>
      <c r="J50" s="37">
        <f t="shared" si="3"/>
        <v>42.792792792792795</v>
      </c>
      <c r="K50" s="19">
        <v>4</v>
      </c>
      <c r="L50" s="37">
        <f t="shared" si="4"/>
        <v>1.8018018018018018</v>
      </c>
      <c r="M50" s="19">
        <v>15</v>
      </c>
      <c r="N50" s="37">
        <f t="shared" si="5"/>
        <v>6.756756756756757</v>
      </c>
      <c r="O50" s="19">
        <v>6</v>
      </c>
      <c r="P50" s="37">
        <f t="shared" si="6"/>
        <v>2.7027027027027026</v>
      </c>
      <c r="Q50" s="19">
        <f t="shared" si="0"/>
        <v>212</v>
      </c>
      <c r="R50" s="37">
        <f t="shared" si="7"/>
        <v>95.495495495495504</v>
      </c>
      <c r="S50" s="19">
        <v>10</v>
      </c>
      <c r="T50" s="37">
        <f t="shared" si="8"/>
        <v>4.5045045045045047</v>
      </c>
      <c r="U50" s="18">
        <f t="shared" si="1"/>
        <v>222</v>
      </c>
      <c r="V50" s="17">
        <f>SUM(R50,T50)</f>
        <v>100.00000000000001</v>
      </c>
      <c r="W50" s="39"/>
      <c r="X50" s="18">
        <v>355</v>
      </c>
      <c r="Y50" s="40">
        <f t="shared" si="9"/>
        <v>62.535211267605639</v>
      </c>
    </row>
    <row r="51" spans="2:25" ht="18" customHeight="1">
      <c r="B51" s="123" t="s">
        <v>19</v>
      </c>
      <c r="C51" s="125"/>
      <c r="D51" s="106">
        <v>293</v>
      </c>
      <c r="E51" s="118" t="s">
        <v>33</v>
      </c>
      <c r="F51" s="49"/>
      <c r="G51" s="18">
        <v>177</v>
      </c>
      <c r="H51" s="37">
        <f t="shared" si="2"/>
        <v>43.276283618581907</v>
      </c>
      <c r="I51" s="19">
        <v>171</v>
      </c>
      <c r="J51" s="37">
        <f t="shared" si="3"/>
        <v>41.809290953545229</v>
      </c>
      <c r="K51" s="19">
        <v>11</v>
      </c>
      <c r="L51" s="37">
        <f t="shared" si="4"/>
        <v>2.6894865525672369</v>
      </c>
      <c r="M51" s="19">
        <v>24</v>
      </c>
      <c r="N51" s="37">
        <f t="shared" si="5"/>
        <v>5.8679706601466997</v>
      </c>
      <c r="O51" s="19">
        <v>7</v>
      </c>
      <c r="P51" s="37">
        <f t="shared" si="6"/>
        <v>1.7114914425427872</v>
      </c>
      <c r="Q51" s="19">
        <f t="shared" si="0"/>
        <v>390</v>
      </c>
      <c r="R51" s="37">
        <f t="shared" si="7"/>
        <v>95.354523227383865</v>
      </c>
      <c r="S51" s="19">
        <v>19</v>
      </c>
      <c r="T51" s="37">
        <f t="shared" si="8"/>
        <v>4.6454767726161368</v>
      </c>
      <c r="U51" s="18">
        <f t="shared" si="1"/>
        <v>409</v>
      </c>
      <c r="V51" s="17">
        <f t="shared" si="1"/>
        <v>100</v>
      </c>
      <c r="W51" s="39"/>
      <c r="X51" s="18">
        <v>614</v>
      </c>
      <c r="Y51" s="40">
        <f t="shared" si="9"/>
        <v>66.612377850162858</v>
      </c>
    </row>
    <row r="52" spans="2:25" ht="18" customHeight="1">
      <c r="B52" s="123" t="s">
        <v>19</v>
      </c>
      <c r="C52" s="125"/>
      <c r="D52" s="106">
        <v>294</v>
      </c>
      <c r="E52" s="118" t="s">
        <v>27</v>
      </c>
      <c r="F52" s="49"/>
      <c r="G52" s="18">
        <v>47</v>
      </c>
      <c r="H52" s="37">
        <f t="shared" si="2"/>
        <v>47.959183673469383</v>
      </c>
      <c r="I52" s="19">
        <v>26</v>
      </c>
      <c r="J52" s="37">
        <f t="shared" si="3"/>
        <v>26.530612244897959</v>
      </c>
      <c r="K52" s="19">
        <v>2</v>
      </c>
      <c r="L52" s="37">
        <f t="shared" si="4"/>
        <v>2.0408163265306123</v>
      </c>
      <c r="M52" s="19">
        <v>16</v>
      </c>
      <c r="N52" s="37">
        <f t="shared" si="5"/>
        <v>16.326530612244898</v>
      </c>
      <c r="O52" s="19">
        <v>1</v>
      </c>
      <c r="P52" s="37">
        <f t="shared" si="6"/>
        <v>1.0204081632653061</v>
      </c>
      <c r="Q52" s="19">
        <f t="shared" si="0"/>
        <v>92</v>
      </c>
      <c r="R52" s="37">
        <f t="shared" si="7"/>
        <v>93.877551020408163</v>
      </c>
      <c r="S52" s="19">
        <v>6</v>
      </c>
      <c r="T52" s="37">
        <f t="shared" si="8"/>
        <v>6.1224489795918364</v>
      </c>
      <c r="U52" s="18">
        <f t="shared" si="1"/>
        <v>98</v>
      </c>
      <c r="V52" s="17">
        <f t="shared" si="1"/>
        <v>100</v>
      </c>
      <c r="W52" s="39"/>
      <c r="X52" s="18">
        <v>159</v>
      </c>
      <c r="Y52" s="40">
        <f t="shared" si="9"/>
        <v>61.635220125786162</v>
      </c>
    </row>
    <row r="53" spans="2:25" ht="18" customHeight="1">
      <c r="B53" s="123" t="s">
        <v>19</v>
      </c>
      <c r="C53" s="125"/>
      <c r="D53" s="106">
        <v>295</v>
      </c>
      <c r="E53" s="118" t="s">
        <v>27</v>
      </c>
      <c r="F53" s="49"/>
      <c r="G53" s="18">
        <v>97</v>
      </c>
      <c r="H53" s="37">
        <f t="shared" si="2"/>
        <v>32.225913621262457</v>
      </c>
      <c r="I53" s="19">
        <v>102</v>
      </c>
      <c r="J53" s="37">
        <f t="shared" si="3"/>
        <v>33.887043189368768</v>
      </c>
      <c r="K53" s="19">
        <v>17</v>
      </c>
      <c r="L53" s="37">
        <f t="shared" si="4"/>
        <v>5.6478405315614619</v>
      </c>
      <c r="M53" s="19">
        <v>58</v>
      </c>
      <c r="N53" s="37">
        <f t="shared" si="5"/>
        <v>19.269102990033225</v>
      </c>
      <c r="O53" s="19">
        <v>8</v>
      </c>
      <c r="P53" s="37">
        <f t="shared" si="6"/>
        <v>2.6578073089700998</v>
      </c>
      <c r="Q53" s="19">
        <f t="shared" si="0"/>
        <v>282</v>
      </c>
      <c r="R53" s="37">
        <f t="shared" si="7"/>
        <v>93.687707641196013</v>
      </c>
      <c r="S53" s="19">
        <v>19</v>
      </c>
      <c r="T53" s="37">
        <f t="shared" si="8"/>
        <v>6.3122923588039868</v>
      </c>
      <c r="U53" s="18">
        <f t="shared" si="1"/>
        <v>301</v>
      </c>
      <c r="V53" s="17">
        <f t="shared" si="1"/>
        <v>100</v>
      </c>
      <c r="W53" s="39"/>
      <c r="X53" s="18">
        <v>527</v>
      </c>
      <c r="Y53" s="40">
        <f t="shared" si="9"/>
        <v>57.1157495256167</v>
      </c>
    </row>
    <row r="54" spans="2:25" ht="18" customHeight="1">
      <c r="B54" s="123" t="s">
        <v>19</v>
      </c>
      <c r="C54" s="125"/>
      <c r="D54" s="106">
        <v>295</v>
      </c>
      <c r="E54" s="118" t="s">
        <v>28</v>
      </c>
      <c r="F54" s="49"/>
      <c r="G54" s="18">
        <v>123</v>
      </c>
      <c r="H54" s="37">
        <f t="shared" si="2"/>
        <v>40.460526315789473</v>
      </c>
      <c r="I54" s="19">
        <v>74</v>
      </c>
      <c r="J54" s="37">
        <f t="shared" si="3"/>
        <v>24.342105263157894</v>
      </c>
      <c r="K54" s="19">
        <v>25</v>
      </c>
      <c r="L54" s="37">
        <f t="shared" si="4"/>
        <v>8.2236842105263168</v>
      </c>
      <c r="M54" s="19">
        <v>54</v>
      </c>
      <c r="N54" s="37">
        <f t="shared" si="5"/>
        <v>17.763157894736842</v>
      </c>
      <c r="O54" s="19">
        <v>10</v>
      </c>
      <c r="P54" s="37">
        <f t="shared" si="6"/>
        <v>3.2894736842105261</v>
      </c>
      <c r="Q54" s="19">
        <f t="shared" si="0"/>
        <v>286</v>
      </c>
      <c r="R54" s="37">
        <f t="shared" si="7"/>
        <v>94.078947368421055</v>
      </c>
      <c r="S54" s="19">
        <v>18</v>
      </c>
      <c r="T54" s="37">
        <f t="shared" si="8"/>
        <v>5.9210526315789469</v>
      </c>
      <c r="U54" s="18">
        <f t="shared" si="1"/>
        <v>304</v>
      </c>
      <c r="V54" s="17">
        <f t="shared" si="1"/>
        <v>100</v>
      </c>
      <c r="W54" s="39"/>
      <c r="X54" s="18">
        <v>526</v>
      </c>
      <c r="Y54" s="40">
        <f t="shared" si="9"/>
        <v>57.794676806083643</v>
      </c>
    </row>
    <row r="55" spans="2:25" ht="18" customHeight="1">
      <c r="B55" s="123" t="s">
        <v>19</v>
      </c>
      <c r="C55" s="125"/>
      <c r="D55" s="106">
        <v>296</v>
      </c>
      <c r="E55" s="118" t="s">
        <v>27</v>
      </c>
      <c r="F55" s="49"/>
      <c r="G55" s="18">
        <v>126</v>
      </c>
      <c r="H55" s="37">
        <f t="shared" si="2"/>
        <v>29.928741092636578</v>
      </c>
      <c r="I55" s="19">
        <v>156</v>
      </c>
      <c r="J55" s="37">
        <f t="shared" si="3"/>
        <v>37.054631828978621</v>
      </c>
      <c r="K55" s="19">
        <v>10</v>
      </c>
      <c r="L55" s="37">
        <f t="shared" si="4"/>
        <v>2.3752969121140142</v>
      </c>
      <c r="M55" s="19">
        <v>89</v>
      </c>
      <c r="N55" s="37">
        <f t="shared" si="5"/>
        <v>21.140142517814727</v>
      </c>
      <c r="O55" s="19">
        <v>2</v>
      </c>
      <c r="P55" s="37">
        <f t="shared" si="6"/>
        <v>0.47505938242280288</v>
      </c>
      <c r="Q55" s="19">
        <f t="shared" si="0"/>
        <v>383</v>
      </c>
      <c r="R55" s="37">
        <f t="shared" si="7"/>
        <v>90.973871733966746</v>
      </c>
      <c r="S55" s="19">
        <v>38</v>
      </c>
      <c r="T55" s="37">
        <f t="shared" si="8"/>
        <v>9.026128266033254</v>
      </c>
      <c r="U55" s="18">
        <f t="shared" si="1"/>
        <v>421</v>
      </c>
      <c r="V55" s="17">
        <f t="shared" si="1"/>
        <v>100</v>
      </c>
      <c r="W55" s="39"/>
      <c r="X55" s="18">
        <v>636</v>
      </c>
      <c r="Y55" s="40">
        <f t="shared" si="9"/>
        <v>66.19496855345912</v>
      </c>
    </row>
    <row r="56" spans="2:25" ht="18" customHeight="1">
      <c r="B56" s="123" t="s">
        <v>19</v>
      </c>
      <c r="C56" s="125"/>
      <c r="D56" s="106">
        <v>297</v>
      </c>
      <c r="E56" s="118" t="s">
        <v>27</v>
      </c>
      <c r="F56" s="49"/>
      <c r="G56" s="18">
        <v>181</v>
      </c>
      <c r="H56" s="37">
        <f t="shared" si="2"/>
        <v>42.093023255813954</v>
      </c>
      <c r="I56" s="19">
        <v>162</v>
      </c>
      <c r="J56" s="37">
        <f t="shared" si="3"/>
        <v>37.674418604651159</v>
      </c>
      <c r="K56" s="19">
        <v>12</v>
      </c>
      <c r="L56" s="37">
        <f t="shared" si="4"/>
        <v>2.7906976744186047</v>
      </c>
      <c r="M56" s="19">
        <v>46</v>
      </c>
      <c r="N56" s="37">
        <f t="shared" si="5"/>
        <v>10.697674418604651</v>
      </c>
      <c r="O56" s="19">
        <v>2</v>
      </c>
      <c r="P56" s="37">
        <f t="shared" si="6"/>
        <v>0.46511627906976744</v>
      </c>
      <c r="Q56" s="19">
        <f t="shared" si="0"/>
        <v>403</v>
      </c>
      <c r="R56" s="37">
        <f t="shared" si="7"/>
        <v>93.720930232558146</v>
      </c>
      <c r="S56" s="19">
        <v>27</v>
      </c>
      <c r="T56" s="37">
        <f t="shared" si="8"/>
        <v>6.279069767441861</v>
      </c>
      <c r="U56" s="18">
        <f t="shared" si="1"/>
        <v>430</v>
      </c>
      <c r="V56" s="17">
        <f t="shared" si="1"/>
        <v>100</v>
      </c>
      <c r="W56" s="39"/>
      <c r="X56" s="18">
        <v>672</v>
      </c>
      <c r="Y56" s="40">
        <f t="shared" si="9"/>
        <v>63.988095238095234</v>
      </c>
    </row>
    <row r="57" spans="2:25" ht="18" customHeight="1">
      <c r="B57" s="123" t="s">
        <v>19</v>
      </c>
      <c r="C57" s="125"/>
      <c r="D57" s="106">
        <v>298</v>
      </c>
      <c r="E57" s="118" t="s">
        <v>27</v>
      </c>
      <c r="F57" s="49"/>
      <c r="G57" s="18">
        <v>78</v>
      </c>
      <c r="H57" s="37">
        <f t="shared" si="2"/>
        <v>25.827814569536422</v>
      </c>
      <c r="I57" s="19">
        <v>117</v>
      </c>
      <c r="J57" s="37">
        <f t="shared" si="3"/>
        <v>38.741721854304636</v>
      </c>
      <c r="K57" s="19">
        <v>14</v>
      </c>
      <c r="L57" s="37">
        <f t="shared" si="4"/>
        <v>4.6357615894039732</v>
      </c>
      <c r="M57" s="19">
        <v>60</v>
      </c>
      <c r="N57" s="37">
        <f t="shared" si="5"/>
        <v>19.867549668874172</v>
      </c>
      <c r="O57" s="19">
        <v>2</v>
      </c>
      <c r="P57" s="37">
        <f t="shared" si="6"/>
        <v>0.66225165562913912</v>
      </c>
      <c r="Q57" s="19">
        <f t="shared" si="0"/>
        <v>271</v>
      </c>
      <c r="R57" s="37">
        <f t="shared" si="7"/>
        <v>89.735099337748352</v>
      </c>
      <c r="S57" s="19">
        <v>31</v>
      </c>
      <c r="T57" s="37">
        <f t="shared" si="8"/>
        <v>10.264900662251655</v>
      </c>
      <c r="U57" s="18">
        <f t="shared" si="1"/>
        <v>302</v>
      </c>
      <c r="V57" s="17">
        <f t="shared" si="1"/>
        <v>100</v>
      </c>
      <c r="W57" s="39"/>
      <c r="X57" s="18">
        <v>456</v>
      </c>
      <c r="Y57" s="40">
        <f t="shared" si="9"/>
        <v>66.228070175438589</v>
      </c>
    </row>
    <row r="58" spans="2:25" ht="18" customHeight="1">
      <c r="B58" s="123" t="s">
        <v>19</v>
      </c>
      <c r="C58" s="125"/>
      <c r="D58" s="106">
        <v>298</v>
      </c>
      <c r="E58" s="118" t="s">
        <v>28</v>
      </c>
      <c r="F58" s="49"/>
      <c r="G58" s="18">
        <v>100</v>
      </c>
      <c r="H58" s="37">
        <f t="shared" si="2"/>
        <v>34.965034965034967</v>
      </c>
      <c r="I58" s="19">
        <v>90</v>
      </c>
      <c r="J58" s="37">
        <f t="shared" si="3"/>
        <v>31.46853146853147</v>
      </c>
      <c r="K58" s="19">
        <v>13</v>
      </c>
      <c r="L58" s="37">
        <f t="shared" si="4"/>
        <v>4.5454545454545459</v>
      </c>
      <c r="M58" s="19">
        <v>69</v>
      </c>
      <c r="N58" s="37">
        <f t="shared" si="5"/>
        <v>24.125874125874127</v>
      </c>
      <c r="O58" s="19">
        <v>3</v>
      </c>
      <c r="P58" s="37">
        <f t="shared" si="6"/>
        <v>1.048951048951049</v>
      </c>
      <c r="Q58" s="19">
        <f t="shared" si="0"/>
        <v>275</v>
      </c>
      <c r="R58" s="37">
        <f t="shared" si="7"/>
        <v>96.15384615384616</v>
      </c>
      <c r="S58" s="19">
        <v>11</v>
      </c>
      <c r="T58" s="37">
        <f t="shared" si="8"/>
        <v>3.8461538461538463</v>
      </c>
      <c r="U58" s="18">
        <f t="shared" si="1"/>
        <v>286</v>
      </c>
      <c r="V58" s="17">
        <f t="shared" si="1"/>
        <v>100</v>
      </c>
      <c r="W58" s="39"/>
      <c r="X58" s="18">
        <v>456</v>
      </c>
      <c r="Y58" s="40">
        <f t="shared" si="9"/>
        <v>62.719298245614027</v>
      </c>
    </row>
    <row r="59" spans="2:25" ht="18" customHeight="1">
      <c r="B59" s="123" t="s">
        <v>19</v>
      </c>
      <c r="C59" s="125"/>
      <c r="D59" s="106">
        <v>299</v>
      </c>
      <c r="E59" s="118" t="s">
        <v>27</v>
      </c>
      <c r="F59" s="49"/>
      <c r="G59" s="18">
        <v>133</v>
      </c>
      <c r="H59" s="37">
        <f t="shared" si="2"/>
        <v>38.108882521489974</v>
      </c>
      <c r="I59" s="19">
        <v>135</v>
      </c>
      <c r="J59" s="37">
        <f t="shared" si="3"/>
        <v>38.681948424068771</v>
      </c>
      <c r="K59" s="19">
        <v>9</v>
      </c>
      <c r="L59" s="37">
        <f t="shared" si="4"/>
        <v>2.5787965616045847</v>
      </c>
      <c r="M59" s="19">
        <v>51</v>
      </c>
      <c r="N59" s="37">
        <f t="shared" si="5"/>
        <v>14.613180515759314</v>
      </c>
      <c r="O59" s="19">
        <v>3</v>
      </c>
      <c r="P59" s="37">
        <f t="shared" si="6"/>
        <v>0.8595988538681949</v>
      </c>
      <c r="Q59" s="19">
        <f t="shared" si="0"/>
        <v>331</v>
      </c>
      <c r="R59" s="37">
        <f t="shared" si="7"/>
        <v>94.842406876790832</v>
      </c>
      <c r="S59" s="19">
        <v>18</v>
      </c>
      <c r="T59" s="37">
        <f t="shared" si="8"/>
        <v>5.1575931232091694</v>
      </c>
      <c r="U59" s="18">
        <f t="shared" si="1"/>
        <v>349</v>
      </c>
      <c r="V59" s="17">
        <f t="shared" si="1"/>
        <v>100</v>
      </c>
      <c r="W59" s="39"/>
      <c r="X59" s="18">
        <v>487</v>
      </c>
      <c r="Y59" s="40">
        <f t="shared" si="9"/>
        <v>71.663244353182748</v>
      </c>
    </row>
    <row r="60" spans="2:25" ht="18" customHeight="1">
      <c r="B60" s="123" t="s">
        <v>19</v>
      </c>
      <c r="C60" s="125"/>
      <c r="D60" s="106">
        <v>299</v>
      </c>
      <c r="E60" s="118" t="s">
        <v>28</v>
      </c>
      <c r="F60" s="49"/>
      <c r="G60" s="18">
        <v>93</v>
      </c>
      <c r="H60" s="37">
        <f t="shared" si="2"/>
        <v>28.881987577639752</v>
      </c>
      <c r="I60" s="19">
        <v>147</v>
      </c>
      <c r="J60" s="37">
        <f t="shared" si="3"/>
        <v>45.652173913043477</v>
      </c>
      <c r="K60" s="19">
        <v>10</v>
      </c>
      <c r="L60" s="37">
        <f t="shared" si="4"/>
        <v>3.1055900621118013</v>
      </c>
      <c r="M60" s="19">
        <v>44</v>
      </c>
      <c r="N60" s="37">
        <f t="shared" si="5"/>
        <v>13.664596273291925</v>
      </c>
      <c r="O60" s="19">
        <v>2</v>
      </c>
      <c r="P60" s="37">
        <f t="shared" si="6"/>
        <v>0.6211180124223602</v>
      </c>
      <c r="Q60" s="19">
        <f t="shared" si="0"/>
        <v>296</v>
      </c>
      <c r="R60" s="37">
        <f t="shared" si="7"/>
        <v>91.925465838509311</v>
      </c>
      <c r="S60" s="19">
        <v>26</v>
      </c>
      <c r="T60" s="37">
        <f t="shared" si="8"/>
        <v>8.0745341614906838</v>
      </c>
      <c r="U60" s="18">
        <f t="shared" si="1"/>
        <v>322</v>
      </c>
      <c r="V60" s="17">
        <f t="shared" si="1"/>
        <v>100</v>
      </c>
      <c r="W60" s="39"/>
      <c r="X60" s="18">
        <v>486</v>
      </c>
      <c r="Y60" s="40">
        <f t="shared" si="9"/>
        <v>66.255144032921805</v>
      </c>
    </row>
    <row r="61" spans="2:25" ht="18" customHeight="1">
      <c r="B61" s="123" t="s">
        <v>19</v>
      </c>
      <c r="C61" s="125"/>
      <c r="D61" s="106">
        <v>300</v>
      </c>
      <c r="E61" s="118" t="s">
        <v>27</v>
      </c>
      <c r="F61" s="49"/>
      <c r="G61" s="18">
        <v>81</v>
      </c>
      <c r="H61" s="37">
        <f t="shared" si="2"/>
        <v>28.027681660899656</v>
      </c>
      <c r="I61" s="19">
        <v>81</v>
      </c>
      <c r="J61" s="37">
        <f t="shared" si="3"/>
        <v>28.027681660899656</v>
      </c>
      <c r="K61" s="19">
        <v>21</v>
      </c>
      <c r="L61" s="37">
        <f t="shared" si="4"/>
        <v>7.2664359861591699</v>
      </c>
      <c r="M61" s="19">
        <v>76</v>
      </c>
      <c r="N61" s="37">
        <f t="shared" si="5"/>
        <v>26.297577854671278</v>
      </c>
      <c r="O61" s="19">
        <v>9</v>
      </c>
      <c r="P61" s="37">
        <f t="shared" si="6"/>
        <v>3.1141868512110724</v>
      </c>
      <c r="Q61" s="19">
        <f t="shared" si="0"/>
        <v>268</v>
      </c>
      <c r="R61" s="37">
        <f t="shared" si="7"/>
        <v>92.733564013840834</v>
      </c>
      <c r="S61" s="19">
        <v>21</v>
      </c>
      <c r="T61" s="37">
        <f t="shared" si="8"/>
        <v>7.2664359861591699</v>
      </c>
      <c r="U61" s="18">
        <f t="shared" si="1"/>
        <v>289</v>
      </c>
      <c r="V61" s="17">
        <f t="shared" si="1"/>
        <v>100</v>
      </c>
      <c r="W61" s="39"/>
      <c r="X61" s="18">
        <v>435</v>
      </c>
      <c r="Y61" s="40">
        <f t="shared" si="9"/>
        <v>66.436781609195407</v>
      </c>
    </row>
    <row r="62" spans="2:25" ht="18" customHeight="1">
      <c r="B62" s="123" t="s">
        <v>19</v>
      </c>
      <c r="C62" s="125"/>
      <c r="D62" s="106">
        <v>301</v>
      </c>
      <c r="E62" s="118" t="s">
        <v>27</v>
      </c>
      <c r="F62" s="49"/>
      <c r="G62" s="18">
        <v>111</v>
      </c>
      <c r="H62" s="37">
        <f t="shared" si="2"/>
        <v>30.494505494505496</v>
      </c>
      <c r="I62" s="19">
        <v>155</v>
      </c>
      <c r="J62" s="37">
        <f t="shared" si="3"/>
        <v>42.582417582417584</v>
      </c>
      <c r="K62" s="19">
        <v>13</v>
      </c>
      <c r="L62" s="37">
        <f t="shared" si="4"/>
        <v>3.5714285714285712</v>
      </c>
      <c r="M62" s="19">
        <v>67</v>
      </c>
      <c r="N62" s="37">
        <f t="shared" si="5"/>
        <v>18.406593406593409</v>
      </c>
      <c r="O62" s="19">
        <v>2</v>
      </c>
      <c r="P62" s="37">
        <f t="shared" si="6"/>
        <v>0.5494505494505495</v>
      </c>
      <c r="Q62" s="19">
        <f t="shared" si="0"/>
        <v>348</v>
      </c>
      <c r="R62" s="37">
        <f t="shared" si="7"/>
        <v>95.604395604395606</v>
      </c>
      <c r="S62" s="19">
        <v>16</v>
      </c>
      <c r="T62" s="37">
        <f t="shared" si="8"/>
        <v>4.395604395604396</v>
      </c>
      <c r="U62" s="18">
        <f t="shared" si="1"/>
        <v>364</v>
      </c>
      <c r="V62" s="17">
        <f t="shared" si="1"/>
        <v>100</v>
      </c>
      <c r="W62" s="39"/>
      <c r="X62" s="18">
        <v>505</v>
      </c>
      <c r="Y62" s="40">
        <f t="shared" si="9"/>
        <v>72.079207920792072</v>
      </c>
    </row>
    <row r="63" spans="2:25" ht="18" customHeight="1">
      <c r="B63" s="123" t="s">
        <v>19</v>
      </c>
      <c r="C63" s="125"/>
      <c r="D63" s="106">
        <v>301</v>
      </c>
      <c r="E63" s="118" t="s">
        <v>28</v>
      </c>
      <c r="F63" s="49"/>
      <c r="G63" s="18">
        <v>123</v>
      </c>
      <c r="H63" s="37">
        <f t="shared" si="2"/>
        <v>34.94318181818182</v>
      </c>
      <c r="I63" s="19">
        <v>127</v>
      </c>
      <c r="J63" s="37">
        <f t="shared" si="3"/>
        <v>36.079545454545453</v>
      </c>
      <c r="K63" s="19">
        <v>14</v>
      </c>
      <c r="L63" s="37">
        <f t="shared" si="4"/>
        <v>3.9772727272727271</v>
      </c>
      <c r="M63" s="19">
        <v>64</v>
      </c>
      <c r="N63" s="37">
        <f t="shared" si="5"/>
        <v>18.181818181818183</v>
      </c>
      <c r="O63" s="19">
        <v>2</v>
      </c>
      <c r="P63" s="37">
        <f t="shared" si="6"/>
        <v>0.56818181818181823</v>
      </c>
      <c r="Q63" s="19">
        <f t="shared" si="0"/>
        <v>330</v>
      </c>
      <c r="R63" s="37">
        <f t="shared" si="7"/>
        <v>93.75</v>
      </c>
      <c r="S63" s="19">
        <v>22</v>
      </c>
      <c r="T63" s="37">
        <f t="shared" si="8"/>
        <v>6.25</v>
      </c>
      <c r="U63" s="18">
        <f t="shared" si="1"/>
        <v>352</v>
      </c>
      <c r="V63" s="17">
        <f t="shared" si="1"/>
        <v>100</v>
      </c>
      <c r="W63" s="39"/>
      <c r="X63" s="18">
        <v>505</v>
      </c>
      <c r="Y63" s="40">
        <f t="shared" si="9"/>
        <v>69.702970297029694</v>
      </c>
    </row>
    <row r="64" spans="2:25" ht="18" customHeight="1">
      <c r="B64" s="129" t="s">
        <v>19</v>
      </c>
      <c r="C64" s="130"/>
      <c r="D64" s="107">
        <v>302</v>
      </c>
      <c r="E64" s="119" t="s">
        <v>27</v>
      </c>
      <c r="F64" s="49"/>
      <c r="G64" s="20">
        <v>62</v>
      </c>
      <c r="H64" s="41">
        <f t="shared" si="2"/>
        <v>34.831460674157306</v>
      </c>
      <c r="I64" s="21">
        <v>72</v>
      </c>
      <c r="J64" s="41">
        <f t="shared" si="3"/>
        <v>40.449438202247187</v>
      </c>
      <c r="K64" s="21">
        <v>15</v>
      </c>
      <c r="L64" s="41">
        <f t="shared" si="4"/>
        <v>8.4269662921348321</v>
      </c>
      <c r="M64" s="21">
        <v>20</v>
      </c>
      <c r="N64" s="41">
        <f t="shared" si="5"/>
        <v>11.235955056179774</v>
      </c>
      <c r="O64" s="21">
        <v>0</v>
      </c>
      <c r="P64" s="41">
        <f t="shared" si="6"/>
        <v>0</v>
      </c>
      <c r="Q64" s="22">
        <f t="shared" si="0"/>
        <v>169</v>
      </c>
      <c r="R64" s="41">
        <f t="shared" si="7"/>
        <v>94.943820224719104</v>
      </c>
      <c r="S64" s="21">
        <v>9</v>
      </c>
      <c r="T64" s="41">
        <f t="shared" si="8"/>
        <v>5.0561797752808983</v>
      </c>
      <c r="U64" s="23">
        <f t="shared" si="1"/>
        <v>178</v>
      </c>
      <c r="V64" s="24">
        <f t="shared" si="1"/>
        <v>100</v>
      </c>
      <c r="W64" s="39"/>
      <c r="X64" s="20">
        <v>275</v>
      </c>
      <c r="Y64" s="42">
        <f t="shared" si="9"/>
        <v>64.72727272727272</v>
      </c>
    </row>
    <row r="65" spans="2:25" ht="18" customHeight="1" thickBot="1">
      <c r="B65" s="153" t="s">
        <v>19</v>
      </c>
      <c r="C65" s="154"/>
      <c r="D65" s="108">
        <v>490</v>
      </c>
      <c r="E65" s="121" t="s">
        <v>27</v>
      </c>
      <c r="F65" s="49"/>
      <c r="G65" s="31">
        <v>80</v>
      </c>
      <c r="H65" s="44">
        <f t="shared" si="2"/>
        <v>37.037037037037038</v>
      </c>
      <c r="I65" s="29">
        <v>84</v>
      </c>
      <c r="J65" s="44">
        <f t="shared" si="3"/>
        <v>38.888888888888893</v>
      </c>
      <c r="K65" s="29">
        <v>4</v>
      </c>
      <c r="L65" s="44">
        <f t="shared" si="4"/>
        <v>1.8518518518518516</v>
      </c>
      <c r="M65" s="29">
        <v>24</v>
      </c>
      <c r="N65" s="44">
        <f t="shared" si="5"/>
        <v>11.111111111111111</v>
      </c>
      <c r="O65" s="29">
        <v>4</v>
      </c>
      <c r="P65" s="44">
        <f t="shared" si="6"/>
        <v>1.8518518518518516</v>
      </c>
      <c r="Q65" s="29">
        <f t="shared" si="0"/>
        <v>196</v>
      </c>
      <c r="R65" s="44">
        <f t="shared" si="7"/>
        <v>90.740740740740748</v>
      </c>
      <c r="S65" s="29">
        <v>20</v>
      </c>
      <c r="T65" s="44">
        <f t="shared" si="8"/>
        <v>9.2592592592592595</v>
      </c>
      <c r="U65" s="28">
        <f t="shared" si="1"/>
        <v>216</v>
      </c>
      <c r="V65" s="32">
        <f t="shared" si="1"/>
        <v>100</v>
      </c>
      <c r="W65" s="39"/>
      <c r="X65" s="31">
        <v>297</v>
      </c>
      <c r="Y65" s="45">
        <f t="shared" si="9"/>
        <v>72.727272727272734</v>
      </c>
    </row>
    <row r="66" spans="2:25" ht="5.0999999999999996" customHeight="1">
      <c r="B66" s="33"/>
      <c r="C66" s="33"/>
      <c r="D66" s="33"/>
      <c r="E66" s="33"/>
      <c r="F66" s="46"/>
      <c r="G66" s="33"/>
      <c r="H66" s="46"/>
      <c r="I66" s="33"/>
      <c r="J66" s="47"/>
      <c r="K66" s="33"/>
      <c r="L66" s="46"/>
      <c r="M66" s="33"/>
      <c r="N66" s="46"/>
      <c r="O66" s="33"/>
      <c r="P66" s="46"/>
      <c r="Q66" s="33"/>
      <c r="R66" s="46"/>
      <c r="S66" s="33"/>
      <c r="T66" s="46"/>
      <c r="U66" s="33"/>
      <c r="V66" s="46"/>
      <c r="W66" s="46"/>
      <c r="X66" s="33"/>
      <c r="Y66" s="46"/>
    </row>
    <row r="67" spans="2:25" ht="5.0999999999999996" customHeight="1" thickBot="1">
      <c r="B67" s="33"/>
      <c r="C67" s="33"/>
      <c r="D67" s="33"/>
      <c r="E67" s="33"/>
      <c r="F67" s="46"/>
      <c r="G67" s="33"/>
      <c r="H67" s="46"/>
      <c r="I67" s="33"/>
      <c r="J67" s="46"/>
      <c r="K67" s="33"/>
      <c r="L67" s="46"/>
      <c r="M67" s="33"/>
      <c r="N67" s="46"/>
      <c r="O67" s="33"/>
      <c r="P67" s="46"/>
      <c r="Q67" s="33"/>
      <c r="R67" s="46"/>
      <c r="S67" s="33"/>
      <c r="T67" s="46"/>
      <c r="U67" s="33"/>
      <c r="V67" s="46"/>
      <c r="W67" s="46"/>
      <c r="X67" s="33"/>
      <c r="Y67" s="46"/>
    </row>
    <row r="68" spans="2:25" ht="18.75" thickTop="1" thickBot="1">
      <c r="B68" s="126" t="s">
        <v>23</v>
      </c>
      <c r="C68" s="127"/>
      <c r="D68" s="127"/>
      <c r="E68" s="128"/>
      <c r="F68" s="85"/>
      <c r="G68" s="87">
        <f>SUM(G11:G67)</f>
        <v>6672</v>
      </c>
      <c r="H68" s="88">
        <f>G68/U68*100</f>
        <v>38.252493980048158</v>
      </c>
      <c r="I68" s="89">
        <f>SUM(I11:I67)</f>
        <v>6732</v>
      </c>
      <c r="J68" s="88">
        <f>I68/U68*100</f>
        <v>38.596491228070171</v>
      </c>
      <c r="K68" s="89">
        <f>SUM(K11:K67)</f>
        <v>507</v>
      </c>
      <c r="L68" s="88">
        <f>K68/U68*100</f>
        <v>2.9067767457860336</v>
      </c>
      <c r="M68" s="89">
        <f>SUM(M11:M67)</f>
        <v>2219</v>
      </c>
      <c r="N68" s="88">
        <f>M68/U68*100</f>
        <v>12.722164889347551</v>
      </c>
      <c r="O68" s="89">
        <f>SUM(O11:O67)</f>
        <v>286</v>
      </c>
      <c r="P68" s="88">
        <f>O68/U68*100</f>
        <v>1.6397202155716089</v>
      </c>
      <c r="Q68" s="89">
        <f>SUM(Q11:Q67)</f>
        <v>16416</v>
      </c>
      <c r="R68" s="88">
        <f>Q68/U68*100</f>
        <v>94.117647058823522</v>
      </c>
      <c r="S68" s="89">
        <f>SUM(S11:S67)</f>
        <v>1026</v>
      </c>
      <c r="T68" s="88">
        <f>S68/U68*100</f>
        <v>5.8823529411764701</v>
      </c>
      <c r="U68" s="89">
        <f>SUM(U11:U67)</f>
        <v>17442</v>
      </c>
      <c r="V68" s="90">
        <f>SUM(R68,T68)</f>
        <v>99.999999999999986</v>
      </c>
      <c r="W68" s="69"/>
      <c r="X68" s="87">
        <f>SUM(X11:X66)</f>
        <v>27026</v>
      </c>
      <c r="Y68" s="90">
        <f>U68/X68*100</f>
        <v>64.537852438392662</v>
      </c>
    </row>
    <row r="69" spans="2:25" ht="15.75" thickTop="1">
      <c r="B69" s="7"/>
      <c r="C69" s="7"/>
      <c r="D69" s="7"/>
      <c r="E69" s="7"/>
    </row>
    <row r="70" spans="2:25" ht="18" thickBot="1">
      <c r="B70" s="71" t="s">
        <v>21</v>
      </c>
      <c r="C70" s="72"/>
      <c r="D70" s="72"/>
      <c r="E70" s="72"/>
      <c r="G70" s="76">
        <v>30</v>
      </c>
    </row>
    <row r="71" spans="2:25" ht="18" thickTop="1">
      <c r="B71" s="73" t="s">
        <v>22</v>
      </c>
      <c r="C71" s="74"/>
      <c r="D71" s="74"/>
      <c r="E71" s="74"/>
      <c r="G71" s="75">
        <f>COUNTA(D11:D65)</f>
        <v>55</v>
      </c>
    </row>
  </sheetData>
  <mergeCells count="71">
    <mergeCell ref="Q7:Y7"/>
    <mergeCell ref="D8:D9"/>
    <mergeCell ref="E8:E9"/>
    <mergeCell ref="B11:C11"/>
    <mergeCell ref="B12:C12"/>
    <mergeCell ref="B13:C13"/>
    <mergeCell ref="B14:C14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B15:C15"/>
    <mergeCell ref="B16:C16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63:C63"/>
    <mergeCell ref="B64:C64"/>
    <mergeCell ref="B65:C65"/>
    <mergeCell ref="B68:E68"/>
    <mergeCell ref="B60:C60"/>
    <mergeCell ref="B61:C61"/>
    <mergeCell ref="B62:C62"/>
    <mergeCell ref="B59:C59"/>
    <mergeCell ref="B58:C58"/>
    <mergeCell ref="B57:C57"/>
    <mergeCell ref="B56:C56"/>
    <mergeCell ref="B55:C55"/>
    <mergeCell ref="B52:C52"/>
    <mergeCell ref="B53:C53"/>
    <mergeCell ref="B54:C54"/>
    <mergeCell ref="B45:C45"/>
    <mergeCell ref="B44:C44"/>
    <mergeCell ref="B51:C51"/>
    <mergeCell ref="B50:C50"/>
    <mergeCell ref="B49:C49"/>
    <mergeCell ref="B48:C48"/>
    <mergeCell ref="B47:C47"/>
    <mergeCell ref="B46:C46"/>
    <mergeCell ref="B43:C43"/>
    <mergeCell ref="B42:C42"/>
    <mergeCell ref="B41:C41"/>
    <mergeCell ref="B40:C40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4"/>
  <sheetViews>
    <sheetView showWhiteSpace="0" zoomScale="110" zoomScaleNormal="110" workbookViewId="0">
      <selection activeCell="X48" sqref="X48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6.570312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166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Q7" s="152" t="s">
        <v>167</v>
      </c>
      <c r="R7" s="152"/>
      <c r="S7" s="152"/>
      <c r="T7" s="152"/>
      <c r="U7" s="152"/>
      <c r="V7" s="152"/>
      <c r="W7" s="152"/>
      <c r="X7" s="152"/>
      <c r="Y7" s="152"/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20</v>
      </c>
      <c r="C11" s="166"/>
      <c r="D11" s="109">
        <v>359</v>
      </c>
      <c r="E11" s="116" t="s">
        <v>27</v>
      </c>
      <c r="F11" s="48"/>
      <c r="G11" s="9">
        <v>93</v>
      </c>
      <c r="H11" s="55">
        <f>G11/U11*100</f>
        <v>30</v>
      </c>
      <c r="I11" s="10">
        <v>170</v>
      </c>
      <c r="J11" s="55">
        <f>I11/U11*100</f>
        <v>54.838709677419352</v>
      </c>
      <c r="K11" s="10">
        <v>4</v>
      </c>
      <c r="L11" s="55">
        <f>K11/U11*100</f>
        <v>1.2903225806451613</v>
      </c>
      <c r="M11" s="10">
        <v>15</v>
      </c>
      <c r="N11" s="55">
        <f>M11/U11*100</f>
        <v>4.838709677419355</v>
      </c>
      <c r="O11" s="10">
        <v>25</v>
      </c>
      <c r="P11" s="55">
        <f>O11/U11*100</f>
        <v>8.064516129032258</v>
      </c>
      <c r="Q11" s="10">
        <f t="shared" ref="Q11:Q44" si="0">SUM(G11,I11,K11,M11,O11)</f>
        <v>307</v>
      </c>
      <c r="R11" s="55">
        <f>Q11/U11*100</f>
        <v>99.032258064516128</v>
      </c>
      <c r="S11" s="10">
        <v>3</v>
      </c>
      <c r="T11" s="55">
        <f>S11/U11*100</f>
        <v>0.967741935483871</v>
      </c>
      <c r="U11" s="9">
        <f t="shared" ref="U11:V43" si="1">SUM(Q11,S11)</f>
        <v>310</v>
      </c>
      <c r="V11" s="50">
        <f t="shared" si="1"/>
        <v>100</v>
      </c>
      <c r="W11" s="35"/>
      <c r="X11" s="9">
        <v>390</v>
      </c>
      <c r="Y11" s="36">
        <f>U11/X11*100</f>
        <v>79.487179487179489</v>
      </c>
    </row>
    <row r="12" spans="1:26" ht="18" customHeight="1">
      <c r="B12" s="156" t="s">
        <v>20</v>
      </c>
      <c r="C12" s="165"/>
      <c r="D12" s="110">
        <v>359</v>
      </c>
      <c r="E12" s="117" t="s">
        <v>28</v>
      </c>
      <c r="F12" s="48"/>
      <c r="G12" s="12">
        <v>117</v>
      </c>
      <c r="H12" s="56">
        <f>G12/U12*100</f>
        <v>37.987012987012989</v>
      </c>
      <c r="I12" s="13">
        <v>142</v>
      </c>
      <c r="J12" s="56">
        <f>I12/U12*100</f>
        <v>46.103896103896105</v>
      </c>
      <c r="K12" s="13">
        <v>7</v>
      </c>
      <c r="L12" s="56">
        <f>K12/U12*100</f>
        <v>2.2727272727272729</v>
      </c>
      <c r="M12" s="13">
        <v>18</v>
      </c>
      <c r="N12" s="56">
        <f>M12/U12*100</f>
        <v>5.8441558441558437</v>
      </c>
      <c r="O12" s="13">
        <v>15</v>
      </c>
      <c r="P12" s="56">
        <f>O12/U12*100</f>
        <v>4.8701298701298708</v>
      </c>
      <c r="Q12" s="13">
        <f t="shared" si="0"/>
        <v>299</v>
      </c>
      <c r="R12" s="56">
        <f>Q12/U12*100</f>
        <v>97.077922077922068</v>
      </c>
      <c r="S12" s="13">
        <v>9</v>
      </c>
      <c r="T12" s="56">
        <f>S12/U12*100</f>
        <v>2.9220779220779218</v>
      </c>
      <c r="U12" s="12">
        <f t="shared" si="1"/>
        <v>308</v>
      </c>
      <c r="V12" s="51">
        <f t="shared" si="1"/>
        <v>99.999999999999986</v>
      </c>
      <c r="W12" s="35"/>
      <c r="X12" s="12">
        <v>390</v>
      </c>
      <c r="Y12" s="38">
        <f t="shared" ref="Y12:Y43" si="2">U12/X12*100</f>
        <v>78.974358974358978</v>
      </c>
    </row>
    <row r="13" spans="1:26" ht="18" customHeight="1">
      <c r="B13" s="123" t="s">
        <v>20</v>
      </c>
      <c r="C13" s="124"/>
      <c r="D13" s="106">
        <v>360</v>
      </c>
      <c r="E13" s="118" t="s">
        <v>27</v>
      </c>
      <c r="F13" s="49"/>
      <c r="G13" s="15">
        <v>147</v>
      </c>
      <c r="H13" s="56">
        <f t="shared" ref="H13:H43" si="3">G13/U13*100</f>
        <v>35.679611650485441</v>
      </c>
      <c r="I13" s="16">
        <v>176</v>
      </c>
      <c r="J13" s="56">
        <f t="shared" ref="J13:J44" si="4">I13/U13*100</f>
        <v>42.718446601941743</v>
      </c>
      <c r="K13" s="16">
        <v>17</v>
      </c>
      <c r="L13" s="56">
        <f t="shared" ref="L13:L44" si="5">K13/U13*100</f>
        <v>4.1262135922330101</v>
      </c>
      <c r="M13" s="16">
        <v>11</v>
      </c>
      <c r="N13" s="56">
        <f t="shared" ref="N13:N44" si="6">M13/U13*100</f>
        <v>2.6699029126213589</v>
      </c>
      <c r="O13" s="16">
        <v>47</v>
      </c>
      <c r="P13" s="56">
        <f t="shared" ref="P13:P44" si="7">O13/U13*100</f>
        <v>11.407766990291263</v>
      </c>
      <c r="Q13" s="16">
        <f t="shared" si="0"/>
        <v>398</v>
      </c>
      <c r="R13" s="56">
        <f t="shared" ref="R13:R44" si="8">Q13/U13*100</f>
        <v>96.601941747572823</v>
      </c>
      <c r="S13" s="16">
        <v>14</v>
      </c>
      <c r="T13" s="56">
        <f t="shared" ref="T13:T44" si="9">S13/U13*100</f>
        <v>3.3980582524271843</v>
      </c>
      <c r="U13" s="15">
        <f t="shared" si="1"/>
        <v>412</v>
      </c>
      <c r="V13" s="52">
        <f t="shared" si="1"/>
        <v>100.00000000000001</v>
      </c>
      <c r="W13" s="39"/>
      <c r="X13" s="18">
        <v>568</v>
      </c>
      <c r="Y13" s="40">
        <f t="shared" si="2"/>
        <v>72.535211267605632</v>
      </c>
    </row>
    <row r="14" spans="1:26" ht="18" customHeight="1">
      <c r="B14" s="123" t="s">
        <v>20</v>
      </c>
      <c r="C14" s="124"/>
      <c r="D14" s="106">
        <v>360</v>
      </c>
      <c r="E14" s="118" t="s">
        <v>28</v>
      </c>
      <c r="F14" s="49"/>
      <c r="G14" s="59">
        <v>155</v>
      </c>
      <c r="H14" s="60">
        <f t="shared" si="3"/>
        <v>39.042821158690174</v>
      </c>
      <c r="I14" s="61">
        <v>165</v>
      </c>
      <c r="J14" s="60">
        <f t="shared" si="4"/>
        <v>41.561712846347611</v>
      </c>
      <c r="K14" s="61">
        <v>14</v>
      </c>
      <c r="L14" s="60">
        <f t="shared" si="5"/>
        <v>3.5264483627204033</v>
      </c>
      <c r="M14" s="61">
        <v>13</v>
      </c>
      <c r="N14" s="60">
        <f t="shared" si="6"/>
        <v>3.2745591939546599</v>
      </c>
      <c r="O14" s="61">
        <v>33</v>
      </c>
      <c r="P14" s="60">
        <f t="shared" si="7"/>
        <v>8.3123425692695214</v>
      </c>
      <c r="Q14" s="61">
        <f t="shared" si="0"/>
        <v>380</v>
      </c>
      <c r="R14" s="60">
        <f t="shared" si="8"/>
        <v>95.71788413098237</v>
      </c>
      <c r="S14" s="61">
        <v>17</v>
      </c>
      <c r="T14" s="60">
        <f t="shared" si="9"/>
        <v>4.2821158690176322</v>
      </c>
      <c r="U14" s="59">
        <f t="shared" si="1"/>
        <v>397</v>
      </c>
      <c r="V14" s="62">
        <f t="shared" si="1"/>
        <v>100</v>
      </c>
      <c r="W14" s="39"/>
      <c r="X14" s="18">
        <v>568</v>
      </c>
      <c r="Y14" s="40">
        <f t="shared" si="2"/>
        <v>69.894366197183103</v>
      </c>
    </row>
    <row r="15" spans="1:26" ht="18" customHeight="1">
      <c r="B15" s="123" t="s">
        <v>20</v>
      </c>
      <c r="C15" s="124"/>
      <c r="D15" s="106">
        <v>362</v>
      </c>
      <c r="E15" s="118" t="s">
        <v>27</v>
      </c>
      <c r="F15" s="49"/>
      <c r="G15" s="15">
        <v>86</v>
      </c>
      <c r="H15" s="63">
        <f t="shared" si="3"/>
        <v>33.076923076923073</v>
      </c>
      <c r="I15" s="16">
        <v>79</v>
      </c>
      <c r="J15" s="63">
        <f t="shared" si="4"/>
        <v>30.384615384615383</v>
      </c>
      <c r="K15" s="16">
        <v>15</v>
      </c>
      <c r="L15" s="63">
        <f t="shared" si="5"/>
        <v>5.7692307692307692</v>
      </c>
      <c r="M15" s="16">
        <v>11</v>
      </c>
      <c r="N15" s="63">
        <f t="shared" si="6"/>
        <v>4.2307692307692308</v>
      </c>
      <c r="O15" s="16">
        <v>45</v>
      </c>
      <c r="P15" s="63">
        <f t="shared" si="7"/>
        <v>17.307692307692307</v>
      </c>
      <c r="Q15" s="16">
        <f t="shared" si="0"/>
        <v>236</v>
      </c>
      <c r="R15" s="63">
        <f t="shared" si="8"/>
        <v>90.769230769230774</v>
      </c>
      <c r="S15" s="16">
        <v>24</v>
      </c>
      <c r="T15" s="63">
        <f t="shared" si="9"/>
        <v>9.2307692307692317</v>
      </c>
      <c r="U15" s="15">
        <f t="shared" si="1"/>
        <v>260</v>
      </c>
      <c r="V15" s="52">
        <f t="shared" si="1"/>
        <v>100</v>
      </c>
      <c r="W15" s="39"/>
      <c r="X15" s="18">
        <v>370</v>
      </c>
      <c r="Y15" s="40">
        <f t="shared" si="2"/>
        <v>70.270270270270274</v>
      </c>
    </row>
    <row r="16" spans="1:26" ht="18" customHeight="1">
      <c r="B16" s="123" t="s">
        <v>20</v>
      </c>
      <c r="C16" s="124"/>
      <c r="D16" s="106">
        <v>362</v>
      </c>
      <c r="E16" s="118" t="s">
        <v>33</v>
      </c>
      <c r="F16" s="49"/>
      <c r="G16" s="15">
        <v>55</v>
      </c>
      <c r="H16" s="56">
        <f t="shared" si="3"/>
        <v>19.713261648745519</v>
      </c>
      <c r="I16" s="16">
        <v>132</v>
      </c>
      <c r="J16" s="56">
        <f t="shared" si="4"/>
        <v>47.311827956989248</v>
      </c>
      <c r="K16" s="16">
        <v>8</v>
      </c>
      <c r="L16" s="56">
        <f t="shared" si="5"/>
        <v>2.8673835125448028</v>
      </c>
      <c r="M16" s="16">
        <v>51</v>
      </c>
      <c r="N16" s="56">
        <f t="shared" si="6"/>
        <v>18.27956989247312</v>
      </c>
      <c r="O16" s="16">
        <v>7</v>
      </c>
      <c r="P16" s="56">
        <f t="shared" si="7"/>
        <v>2.5089605734767026</v>
      </c>
      <c r="Q16" s="16">
        <f t="shared" si="0"/>
        <v>253</v>
      </c>
      <c r="R16" s="56">
        <f t="shared" si="8"/>
        <v>90.681003584229387</v>
      </c>
      <c r="S16" s="16">
        <v>26</v>
      </c>
      <c r="T16" s="56">
        <f t="shared" si="9"/>
        <v>9.3189964157706093</v>
      </c>
      <c r="U16" s="15">
        <f t="shared" si="1"/>
        <v>279</v>
      </c>
      <c r="V16" s="52">
        <f t="shared" si="1"/>
        <v>100</v>
      </c>
      <c r="W16" s="39"/>
      <c r="X16" s="18">
        <v>409</v>
      </c>
      <c r="Y16" s="40">
        <f t="shared" si="2"/>
        <v>68.215158924205383</v>
      </c>
    </row>
    <row r="17" spans="2:25" ht="18" customHeight="1">
      <c r="B17" s="123" t="s">
        <v>20</v>
      </c>
      <c r="C17" s="124"/>
      <c r="D17" s="106">
        <v>413</v>
      </c>
      <c r="E17" s="118" t="s">
        <v>33</v>
      </c>
      <c r="F17" s="49"/>
      <c r="G17" s="18">
        <v>36</v>
      </c>
      <c r="H17" s="56">
        <f t="shared" si="3"/>
        <v>37.894736842105267</v>
      </c>
      <c r="I17" s="19">
        <v>49</v>
      </c>
      <c r="J17" s="56">
        <f t="shared" si="4"/>
        <v>51.578947368421055</v>
      </c>
      <c r="K17" s="19">
        <v>0</v>
      </c>
      <c r="L17" s="56">
        <f t="shared" si="5"/>
        <v>0</v>
      </c>
      <c r="M17" s="19">
        <v>0</v>
      </c>
      <c r="N17" s="56">
        <f t="shared" si="6"/>
        <v>0</v>
      </c>
      <c r="O17" s="19">
        <v>5</v>
      </c>
      <c r="P17" s="56">
        <f t="shared" si="7"/>
        <v>5.2631578947368416</v>
      </c>
      <c r="Q17" s="19">
        <f t="shared" si="0"/>
        <v>90</v>
      </c>
      <c r="R17" s="56">
        <f t="shared" si="8"/>
        <v>94.73684210526315</v>
      </c>
      <c r="S17" s="19">
        <v>5</v>
      </c>
      <c r="T17" s="56">
        <f t="shared" si="9"/>
        <v>5.2631578947368416</v>
      </c>
      <c r="U17" s="18">
        <f t="shared" si="1"/>
        <v>95</v>
      </c>
      <c r="V17" s="52">
        <f t="shared" si="1"/>
        <v>99.999999999999986</v>
      </c>
      <c r="W17" s="39"/>
      <c r="X17" s="18">
        <v>116</v>
      </c>
      <c r="Y17" s="40">
        <f t="shared" si="2"/>
        <v>81.896551724137936</v>
      </c>
    </row>
    <row r="18" spans="2:25" ht="18" customHeight="1">
      <c r="B18" s="123" t="s">
        <v>20</v>
      </c>
      <c r="C18" s="124"/>
      <c r="D18" s="106">
        <v>414</v>
      </c>
      <c r="E18" s="118" t="s">
        <v>27</v>
      </c>
      <c r="F18" s="49"/>
      <c r="G18" s="18">
        <v>69</v>
      </c>
      <c r="H18" s="56">
        <f t="shared" si="3"/>
        <v>40.116279069767444</v>
      </c>
      <c r="I18" s="19">
        <v>77</v>
      </c>
      <c r="J18" s="56">
        <f t="shared" si="4"/>
        <v>44.767441860465119</v>
      </c>
      <c r="K18" s="19">
        <v>6</v>
      </c>
      <c r="L18" s="56">
        <f t="shared" si="5"/>
        <v>3.4883720930232558</v>
      </c>
      <c r="M18" s="19">
        <v>11</v>
      </c>
      <c r="N18" s="56">
        <f t="shared" si="6"/>
        <v>6.395348837209303</v>
      </c>
      <c r="O18" s="19">
        <v>5</v>
      </c>
      <c r="P18" s="56">
        <f t="shared" si="7"/>
        <v>2.9069767441860463</v>
      </c>
      <c r="Q18" s="19">
        <f t="shared" si="0"/>
        <v>168</v>
      </c>
      <c r="R18" s="56">
        <f t="shared" si="8"/>
        <v>97.674418604651152</v>
      </c>
      <c r="S18" s="19">
        <v>4</v>
      </c>
      <c r="T18" s="56">
        <f t="shared" si="9"/>
        <v>2.3255813953488373</v>
      </c>
      <c r="U18" s="18">
        <f t="shared" si="1"/>
        <v>172</v>
      </c>
      <c r="V18" s="52">
        <f t="shared" si="1"/>
        <v>99.999999999999986</v>
      </c>
      <c r="W18" s="39"/>
      <c r="X18" s="18">
        <v>220</v>
      </c>
      <c r="Y18" s="40">
        <f t="shared" si="2"/>
        <v>78.181818181818187</v>
      </c>
    </row>
    <row r="19" spans="2:25" ht="18" customHeight="1">
      <c r="B19" s="123" t="s">
        <v>20</v>
      </c>
      <c r="C19" s="124"/>
      <c r="D19" s="106">
        <v>415</v>
      </c>
      <c r="E19" s="118" t="s">
        <v>27</v>
      </c>
      <c r="F19" s="49"/>
      <c r="G19" s="59">
        <v>247</v>
      </c>
      <c r="H19" s="60">
        <f t="shared" si="3"/>
        <v>44.107142857142854</v>
      </c>
      <c r="I19" s="61">
        <v>224</v>
      </c>
      <c r="J19" s="60">
        <f t="shared" si="4"/>
        <v>40</v>
      </c>
      <c r="K19" s="61">
        <v>13</v>
      </c>
      <c r="L19" s="60">
        <f t="shared" si="5"/>
        <v>2.3214285714285716</v>
      </c>
      <c r="M19" s="61">
        <v>21</v>
      </c>
      <c r="N19" s="60">
        <f t="shared" si="6"/>
        <v>3.75</v>
      </c>
      <c r="O19" s="61">
        <v>33</v>
      </c>
      <c r="P19" s="60">
        <f t="shared" si="7"/>
        <v>5.8928571428571423</v>
      </c>
      <c r="Q19" s="61">
        <f t="shared" si="0"/>
        <v>538</v>
      </c>
      <c r="R19" s="60">
        <f t="shared" si="8"/>
        <v>96.071428571428569</v>
      </c>
      <c r="S19" s="61">
        <v>22</v>
      </c>
      <c r="T19" s="60">
        <f t="shared" si="9"/>
        <v>3.9285714285714284</v>
      </c>
      <c r="U19" s="59">
        <f t="shared" si="1"/>
        <v>560</v>
      </c>
      <c r="V19" s="62">
        <f t="shared" si="1"/>
        <v>100</v>
      </c>
      <c r="W19" s="39"/>
      <c r="X19" s="18">
        <v>738</v>
      </c>
      <c r="Y19" s="40">
        <f t="shared" si="2"/>
        <v>75.88075880758808</v>
      </c>
    </row>
    <row r="20" spans="2:25" ht="18" customHeight="1">
      <c r="B20" s="123" t="s">
        <v>20</v>
      </c>
      <c r="C20" s="124"/>
      <c r="D20" s="106">
        <v>415</v>
      </c>
      <c r="E20" s="118" t="s">
        <v>33</v>
      </c>
      <c r="F20" s="49"/>
      <c r="G20" s="18">
        <v>208</v>
      </c>
      <c r="H20" s="63">
        <f t="shared" si="3"/>
        <v>36.74911660777385</v>
      </c>
      <c r="I20" s="19">
        <v>229</v>
      </c>
      <c r="J20" s="63">
        <f t="shared" si="4"/>
        <v>40.459363957597169</v>
      </c>
      <c r="K20" s="19">
        <v>23</v>
      </c>
      <c r="L20" s="63">
        <f t="shared" si="5"/>
        <v>4.0636042402826851</v>
      </c>
      <c r="M20" s="19">
        <v>41</v>
      </c>
      <c r="N20" s="63">
        <f t="shared" si="6"/>
        <v>7.2438162544169611</v>
      </c>
      <c r="O20" s="19">
        <v>38</v>
      </c>
      <c r="P20" s="63">
        <f t="shared" si="7"/>
        <v>6.7137809187279158</v>
      </c>
      <c r="Q20" s="19">
        <f t="shared" si="0"/>
        <v>539</v>
      </c>
      <c r="R20" s="63">
        <f t="shared" si="8"/>
        <v>95.229681978798581</v>
      </c>
      <c r="S20" s="19">
        <v>27</v>
      </c>
      <c r="T20" s="63">
        <f t="shared" si="9"/>
        <v>4.7703180212014136</v>
      </c>
      <c r="U20" s="18">
        <f t="shared" si="1"/>
        <v>566</v>
      </c>
      <c r="V20" s="52">
        <f t="shared" si="1"/>
        <v>100</v>
      </c>
      <c r="W20" s="39"/>
      <c r="X20" s="18">
        <v>737</v>
      </c>
      <c r="Y20" s="40">
        <f t="shared" si="2"/>
        <v>76.797829036635008</v>
      </c>
    </row>
    <row r="21" spans="2:25" ht="18" customHeight="1">
      <c r="B21" s="123" t="s">
        <v>20</v>
      </c>
      <c r="C21" s="124"/>
      <c r="D21" s="106">
        <v>416</v>
      </c>
      <c r="E21" s="118" t="s">
        <v>27</v>
      </c>
      <c r="F21" s="49"/>
      <c r="G21" s="18">
        <v>49</v>
      </c>
      <c r="H21" s="56">
        <f t="shared" si="3"/>
        <v>42.241379310344826</v>
      </c>
      <c r="I21" s="19">
        <v>32</v>
      </c>
      <c r="J21" s="56">
        <f t="shared" si="4"/>
        <v>27.586206896551722</v>
      </c>
      <c r="K21" s="19">
        <v>7</v>
      </c>
      <c r="L21" s="56">
        <f t="shared" si="5"/>
        <v>6.0344827586206895</v>
      </c>
      <c r="M21" s="19">
        <v>10</v>
      </c>
      <c r="N21" s="56">
        <f t="shared" si="6"/>
        <v>8.6206896551724146</v>
      </c>
      <c r="O21" s="19">
        <v>11</v>
      </c>
      <c r="P21" s="56">
        <f t="shared" si="7"/>
        <v>9.4827586206896548</v>
      </c>
      <c r="Q21" s="19">
        <f t="shared" si="0"/>
        <v>109</v>
      </c>
      <c r="R21" s="56">
        <f t="shared" si="8"/>
        <v>93.965517241379317</v>
      </c>
      <c r="S21" s="19">
        <v>7</v>
      </c>
      <c r="T21" s="56">
        <f t="shared" si="9"/>
        <v>6.0344827586206895</v>
      </c>
      <c r="U21" s="18">
        <f t="shared" si="1"/>
        <v>116</v>
      </c>
      <c r="V21" s="52">
        <f t="shared" si="1"/>
        <v>100</v>
      </c>
      <c r="W21" s="39"/>
      <c r="X21" s="18">
        <v>153</v>
      </c>
      <c r="Y21" s="40">
        <f t="shared" si="2"/>
        <v>75.816993464052288</v>
      </c>
    </row>
    <row r="22" spans="2:25" ht="18" customHeight="1">
      <c r="B22" s="123" t="s">
        <v>20</v>
      </c>
      <c r="C22" s="124"/>
      <c r="D22" s="106">
        <v>417</v>
      </c>
      <c r="E22" s="118" t="s">
        <v>27</v>
      </c>
      <c r="F22" s="49"/>
      <c r="G22" s="18">
        <v>190</v>
      </c>
      <c r="H22" s="63">
        <f t="shared" si="3"/>
        <v>41.214750542299349</v>
      </c>
      <c r="I22" s="19">
        <v>180</v>
      </c>
      <c r="J22" s="63">
        <f t="shared" si="4"/>
        <v>39.045553145336228</v>
      </c>
      <c r="K22" s="19">
        <v>5</v>
      </c>
      <c r="L22" s="63">
        <f t="shared" si="5"/>
        <v>1.0845986984815619</v>
      </c>
      <c r="M22" s="19">
        <v>37</v>
      </c>
      <c r="N22" s="63">
        <f t="shared" si="6"/>
        <v>8.026030368763557</v>
      </c>
      <c r="O22" s="19">
        <v>26</v>
      </c>
      <c r="P22" s="63">
        <f t="shared" si="7"/>
        <v>5.6399132321041208</v>
      </c>
      <c r="Q22" s="19">
        <f t="shared" si="0"/>
        <v>438</v>
      </c>
      <c r="R22" s="63">
        <f t="shared" si="8"/>
        <v>95.010845986984819</v>
      </c>
      <c r="S22" s="19">
        <v>23</v>
      </c>
      <c r="T22" s="63">
        <f t="shared" si="9"/>
        <v>4.9891540130151846</v>
      </c>
      <c r="U22" s="18">
        <f t="shared" si="1"/>
        <v>461</v>
      </c>
      <c r="V22" s="52">
        <f t="shared" si="1"/>
        <v>100</v>
      </c>
      <c r="W22" s="39"/>
      <c r="X22" s="18">
        <v>706</v>
      </c>
      <c r="Y22" s="40">
        <f t="shared" si="2"/>
        <v>65.297450424929181</v>
      </c>
    </row>
    <row r="23" spans="2:25" ht="18" customHeight="1">
      <c r="B23" s="123" t="s">
        <v>20</v>
      </c>
      <c r="C23" s="124"/>
      <c r="D23" s="106">
        <v>417</v>
      </c>
      <c r="E23" s="118" t="s">
        <v>28</v>
      </c>
      <c r="F23" s="49"/>
      <c r="G23" s="18">
        <v>206</v>
      </c>
      <c r="H23" s="56">
        <f>G23/U23*100</f>
        <v>44.880174291938992</v>
      </c>
      <c r="I23" s="19">
        <v>181</v>
      </c>
      <c r="J23" s="56">
        <f t="shared" si="4"/>
        <v>39.433551198257085</v>
      </c>
      <c r="K23" s="19">
        <v>4</v>
      </c>
      <c r="L23" s="56">
        <f t="shared" si="5"/>
        <v>0.8714596949891068</v>
      </c>
      <c r="M23" s="19">
        <v>34</v>
      </c>
      <c r="N23" s="56">
        <f t="shared" si="6"/>
        <v>7.4074074074074066</v>
      </c>
      <c r="O23" s="19">
        <v>17</v>
      </c>
      <c r="P23" s="56">
        <f t="shared" si="7"/>
        <v>3.7037037037037033</v>
      </c>
      <c r="Q23" s="19">
        <f t="shared" si="0"/>
        <v>442</v>
      </c>
      <c r="R23" s="56">
        <f t="shared" si="8"/>
        <v>96.296296296296291</v>
      </c>
      <c r="S23" s="19">
        <v>17</v>
      </c>
      <c r="T23" s="56">
        <f t="shared" si="9"/>
        <v>3.7037037037037033</v>
      </c>
      <c r="U23" s="18">
        <f t="shared" si="1"/>
        <v>459</v>
      </c>
      <c r="V23" s="52">
        <f t="shared" si="1"/>
        <v>100</v>
      </c>
      <c r="W23" s="39"/>
      <c r="X23" s="18">
        <v>706</v>
      </c>
      <c r="Y23" s="40">
        <f t="shared" si="2"/>
        <v>65.014164305949009</v>
      </c>
    </row>
    <row r="24" spans="2:25" ht="18" customHeight="1">
      <c r="B24" s="123" t="s">
        <v>20</v>
      </c>
      <c r="C24" s="124"/>
      <c r="D24" s="106">
        <v>417</v>
      </c>
      <c r="E24" s="118" t="s">
        <v>29</v>
      </c>
      <c r="F24" s="49"/>
      <c r="G24" s="18">
        <v>204</v>
      </c>
      <c r="H24" s="56">
        <f t="shared" si="3"/>
        <v>45.333333333333329</v>
      </c>
      <c r="I24" s="19">
        <v>145</v>
      </c>
      <c r="J24" s="56">
        <f t="shared" si="4"/>
        <v>32.222222222222221</v>
      </c>
      <c r="K24" s="19">
        <v>8</v>
      </c>
      <c r="L24" s="56">
        <f t="shared" si="5"/>
        <v>1.7777777777777777</v>
      </c>
      <c r="M24" s="19">
        <v>21</v>
      </c>
      <c r="N24" s="56">
        <f t="shared" si="6"/>
        <v>4.666666666666667</v>
      </c>
      <c r="O24" s="19">
        <v>46</v>
      </c>
      <c r="P24" s="56">
        <f t="shared" si="7"/>
        <v>10.222222222222223</v>
      </c>
      <c r="Q24" s="19">
        <f t="shared" si="0"/>
        <v>424</v>
      </c>
      <c r="R24" s="56">
        <f t="shared" si="8"/>
        <v>94.222222222222214</v>
      </c>
      <c r="S24" s="19">
        <v>26</v>
      </c>
      <c r="T24" s="56">
        <f t="shared" si="9"/>
        <v>5.7777777777777777</v>
      </c>
      <c r="U24" s="18">
        <f t="shared" si="1"/>
        <v>450</v>
      </c>
      <c r="V24" s="52">
        <f t="shared" si="1"/>
        <v>99.999999999999986</v>
      </c>
      <c r="W24" s="39"/>
      <c r="X24" s="18">
        <v>706</v>
      </c>
      <c r="Y24" s="40">
        <f t="shared" si="2"/>
        <v>63.73937677053825</v>
      </c>
    </row>
    <row r="25" spans="2:25" ht="18" customHeight="1">
      <c r="B25" s="123" t="s">
        <v>20</v>
      </c>
      <c r="C25" s="124"/>
      <c r="D25" s="106">
        <v>417</v>
      </c>
      <c r="E25" s="118" t="s">
        <v>30</v>
      </c>
      <c r="F25" s="49"/>
      <c r="G25" s="18">
        <v>158</v>
      </c>
      <c r="H25" s="56">
        <f t="shared" si="3"/>
        <v>36.155606407322658</v>
      </c>
      <c r="I25" s="19">
        <v>188</v>
      </c>
      <c r="J25" s="56">
        <f t="shared" si="4"/>
        <v>43.020594965675059</v>
      </c>
      <c r="K25" s="19">
        <v>8</v>
      </c>
      <c r="L25" s="56">
        <f t="shared" si="5"/>
        <v>1.8306636155606408</v>
      </c>
      <c r="M25" s="19">
        <v>31</v>
      </c>
      <c r="N25" s="56">
        <f t="shared" si="6"/>
        <v>7.0938215102974826</v>
      </c>
      <c r="O25" s="19">
        <v>24</v>
      </c>
      <c r="P25" s="56">
        <f t="shared" si="7"/>
        <v>5.4919908466819223</v>
      </c>
      <c r="Q25" s="19">
        <f t="shared" si="0"/>
        <v>409</v>
      </c>
      <c r="R25" s="56">
        <f t="shared" si="8"/>
        <v>93.592677345537751</v>
      </c>
      <c r="S25" s="19">
        <v>28</v>
      </c>
      <c r="T25" s="56">
        <f t="shared" si="9"/>
        <v>6.4073226544622424</v>
      </c>
      <c r="U25" s="18">
        <f t="shared" si="1"/>
        <v>437</v>
      </c>
      <c r="V25" s="52">
        <f t="shared" si="1"/>
        <v>100</v>
      </c>
      <c r="W25" s="39"/>
      <c r="X25" s="18">
        <v>705</v>
      </c>
      <c r="Y25" s="40">
        <f t="shared" si="2"/>
        <v>61.98581560283688</v>
      </c>
    </row>
    <row r="26" spans="2:25" ht="18" customHeight="1">
      <c r="B26" s="123" t="s">
        <v>20</v>
      </c>
      <c r="C26" s="124"/>
      <c r="D26" s="106">
        <v>417</v>
      </c>
      <c r="E26" s="118" t="s">
        <v>33</v>
      </c>
      <c r="F26" s="49"/>
      <c r="G26" s="18">
        <v>78</v>
      </c>
      <c r="H26" s="56">
        <f t="shared" si="3"/>
        <v>31.707317073170731</v>
      </c>
      <c r="I26" s="19">
        <v>137</v>
      </c>
      <c r="J26" s="56">
        <f t="shared" si="4"/>
        <v>55.691056910569102</v>
      </c>
      <c r="K26" s="19">
        <v>2</v>
      </c>
      <c r="L26" s="56">
        <f t="shared" si="5"/>
        <v>0.81300813008130091</v>
      </c>
      <c r="M26" s="19">
        <v>12</v>
      </c>
      <c r="N26" s="56">
        <f t="shared" si="6"/>
        <v>4.8780487804878048</v>
      </c>
      <c r="O26" s="19">
        <v>4</v>
      </c>
      <c r="P26" s="56">
        <f t="shared" si="7"/>
        <v>1.6260162601626018</v>
      </c>
      <c r="Q26" s="19">
        <f t="shared" si="0"/>
        <v>233</v>
      </c>
      <c r="R26" s="56">
        <f t="shared" si="8"/>
        <v>94.715447154471548</v>
      </c>
      <c r="S26" s="19">
        <v>13</v>
      </c>
      <c r="T26" s="56">
        <f t="shared" si="9"/>
        <v>5.2845528455284558</v>
      </c>
      <c r="U26" s="18">
        <f t="shared" si="1"/>
        <v>246</v>
      </c>
      <c r="V26" s="52">
        <f t="shared" si="1"/>
        <v>100</v>
      </c>
      <c r="W26" s="39"/>
      <c r="X26" s="18">
        <v>303</v>
      </c>
      <c r="Y26" s="40">
        <f t="shared" si="2"/>
        <v>81.188118811881196</v>
      </c>
    </row>
    <row r="27" spans="2:25" ht="18" customHeight="1">
      <c r="B27" s="123" t="s">
        <v>20</v>
      </c>
      <c r="C27" s="124"/>
      <c r="D27" s="106">
        <v>417</v>
      </c>
      <c r="E27" s="118" t="s">
        <v>39</v>
      </c>
      <c r="F27" s="49"/>
      <c r="G27" s="18">
        <v>10</v>
      </c>
      <c r="H27" s="56">
        <f t="shared" si="3"/>
        <v>29.411764705882355</v>
      </c>
      <c r="I27" s="19">
        <v>16</v>
      </c>
      <c r="J27" s="56">
        <f t="shared" si="4"/>
        <v>47.058823529411761</v>
      </c>
      <c r="K27" s="19">
        <v>0</v>
      </c>
      <c r="L27" s="56">
        <f t="shared" si="5"/>
        <v>0</v>
      </c>
      <c r="M27" s="19">
        <v>6</v>
      </c>
      <c r="N27" s="56">
        <f t="shared" si="6"/>
        <v>17.647058823529413</v>
      </c>
      <c r="O27" s="19">
        <v>2</v>
      </c>
      <c r="P27" s="56">
        <f t="shared" si="7"/>
        <v>5.8823529411764701</v>
      </c>
      <c r="Q27" s="19">
        <f t="shared" si="0"/>
        <v>34</v>
      </c>
      <c r="R27" s="56">
        <f t="shared" si="8"/>
        <v>100</v>
      </c>
      <c r="S27" s="19">
        <v>0</v>
      </c>
      <c r="T27" s="56">
        <f t="shared" si="9"/>
        <v>0</v>
      </c>
      <c r="U27" s="18">
        <f t="shared" si="1"/>
        <v>34</v>
      </c>
      <c r="V27" s="52">
        <f t="shared" si="1"/>
        <v>100</v>
      </c>
      <c r="W27" s="39"/>
      <c r="X27" s="18">
        <v>250</v>
      </c>
      <c r="Y27" s="40">
        <f t="shared" si="2"/>
        <v>13.600000000000001</v>
      </c>
    </row>
    <row r="28" spans="2:25" ht="18" customHeight="1">
      <c r="B28" s="123" t="s">
        <v>20</v>
      </c>
      <c r="C28" s="124"/>
      <c r="D28" s="106">
        <v>418</v>
      </c>
      <c r="E28" s="118" t="s">
        <v>27</v>
      </c>
      <c r="F28" s="49"/>
      <c r="G28" s="18">
        <v>40</v>
      </c>
      <c r="H28" s="56">
        <f t="shared" si="3"/>
        <v>48.192771084337352</v>
      </c>
      <c r="I28" s="19">
        <v>30</v>
      </c>
      <c r="J28" s="56">
        <f t="shared" si="4"/>
        <v>36.144578313253014</v>
      </c>
      <c r="K28" s="19">
        <v>5</v>
      </c>
      <c r="L28" s="56">
        <f t="shared" si="5"/>
        <v>6.024096385542169</v>
      </c>
      <c r="M28" s="19">
        <v>6</v>
      </c>
      <c r="N28" s="56">
        <f t="shared" si="6"/>
        <v>7.2289156626506017</v>
      </c>
      <c r="O28" s="19">
        <v>1</v>
      </c>
      <c r="P28" s="56">
        <f t="shared" si="7"/>
        <v>1.2048192771084338</v>
      </c>
      <c r="Q28" s="19">
        <f t="shared" si="0"/>
        <v>82</v>
      </c>
      <c r="R28" s="56">
        <f t="shared" si="8"/>
        <v>98.795180722891558</v>
      </c>
      <c r="S28" s="19">
        <v>1</v>
      </c>
      <c r="T28" s="56">
        <f t="shared" si="9"/>
        <v>1.2048192771084338</v>
      </c>
      <c r="U28" s="18">
        <f t="shared" si="1"/>
        <v>83</v>
      </c>
      <c r="V28" s="52">
        <f t="shared" si="1"/>
        <v>99.999999999999986</v>
      </c>
      <c r="W28" s="39"/>
      <c r="X28" s="18">
        <v>116</v>
      </c>
      <c r="Y28" s="40">
        <f t="shared" si="2"/>
        <v>71.551724137931032</v>
      </c>
    </row>
    <row r="29" spans="2:25" ht="18" customHeight="1">
      <c r="B29" s="123" t="s">
        <v>20</v>
      </c>
      <c r="C29" s="124"/>
      <c r="D29" s="106">
        <v>419</v>
      </c>
      <c r="E29" s="118" t="s">
        <v>27</v>
      </c>
      <c r="F29" s="49"/>
      <c r="G29" s="18">
        <v>88</v>
      </c>
      <c r="H29" s="63">
        <f t="shared" si="3"/>
        <v>36.363636363636367</v>
      </c>
      <c r="I29" s="19">
        <v>93</v>
      </c>
      <c r="J29" s="63">
        <f t="shared" si="4"/>
        <v>38.429752066115704</v>
      </c>
      <c r="K29" s="19">
        <v>15</v>
      </c>
      <c r="L29" s="63">
        <f t="shared" si="5"/>
        <v>6.1983471074380168</v>
      </c>
      <c r="M29" s="19">
        <v>29</v>
      </c>
      <c r="N29" s="63">
        <f t="shared" si="6"/>
        <v>11.983471074380166</v>
      </c>
      <c r="O29" s="19">
        <v>4</v>
      </c>
      <c r="P29" s="63">
        <f t="shared" si="7"/>
        <v>1.6528925619834711</v>
      </c>
      <c r="Q29" s="19">
        <f t="shared" si="0"/>
        <v>229</v>
      </c>
      <c r="R29" s="63">
        <f t="shared" si="8"/>
        <v>94.628099173553721</v>
      </c>
      <c r="S29" s="19">
        <v>13</v>
      </c>
      <c r="T29" s="63">
        <f t="shared" si="9"/>
        <v>5.3719008264462813</v>
      </c>
      <c r="U29" s="18">
        <f t="shared" si="1"/>
        <v>242</v>
      </c>
      <c r="V29" s="52">
        <f t="shared" si="1"/>
        <v>100</v>
      </c>
      <c r="W29" s="39"/>
      <c r="X29" s="18">
        <v>368</v>
      </c>
      <c r="Y29" s="40">
        <f t="shared" si="2"/>
        <v>65.760869565217391</v>
      </c>
    </row>
    <row r="30" spans="2:25" ht="18" customHeight="1">
      <c r="B30" s="123" t="s">
        <v>20</v>
      </c>
      <c r="C30" s="124"/>
      <c r="D30" s="106">
        <v>420</v>
      </c>
      <c r="E30" s="118" t="s">
        <v>27</v>
      </c>
      <c r="F30" s="49"/>
      <c r="G30" s="18">
        <v>31</v>
      </c>
      <c r="H30" s="56">
        <f t="shared" si="3"/>
        <v>16.402116402116402</v>
      </c>
      <c r="I30" s="19">
        <v>41</v>
      </c>
      <c r="J30" s="56">
        <f t="shared" si="4"/>
        <v>21.693121693121693</v>
      </c>
      <c r="K30" s="19">
        <v>78</v>
      </c>
      <c r="L30" s="56">
        <f t="shared" si="5"/>
        <v>41.269841269841265</v>
      </c>
      <c r="M30" s="19">
        <v>19</v>
      </c>
      <c r="N30" s="56">
        <f t="shared" si="6"/>
        <v>10.052910052910052</v>
      </c>
      <c r="O30" s="19">
        <v>7</v>
      </c>
      <c r="P30" s="56">
        <f t="shared" si="7"/>
        <v>3.7037037037037033</v>
      </c>
      <c r="Q30" s="19">
        <f t="shared" si="0"/>
        <v>176</v>
      </c>
      <c r="R30" s="56">
        <f t="shared" si="8"/>
        <v>93.121693121693113</v>
      </c>
      <c r="S30" s="19">
        <v>13</v>
      </c>
      <c r="T30" s="56">
        <f t="shared" si="9"/>
        <v>6.8783068783068781</v>
      </c>
      <c r="U30" s="18">
        <f t="shared" si="1"/>
        <v>189</v>
      </c>
      <c r="V30" s="52">
        <f t="shared" si="1"/>
        <v>99.999999999999986</v>
      </c>
      <c r="W30" s="39"/>
      <c r="X30" s="18">
        <v>237</v>
      </c>
      <c r="Y30" s="40">
        <f t="shared" si="2"/>
        <v>79.74683544303798</v>
      </c>
    </row>
    <row r="31" spans="2:25" ht="18" customHeight="1">
      <c r="B31" s="123" t="s">
        <v>20</v>
      </c>
      <c r="C31" s="124"/>
      <c r="D31" s="106">
        <v>421</v>
      </c>
      <c r="E31" s="118" t="s">
        <v>27</v>
      </c>
      <c r="F31" s="49"/>
      <c r="G31" s="18">
        <v>147</v>
      </c>
      <c r="H31" s="56">
        <f t="shared" si="3"/>
        <v>41.525423728813557</v>
      </c>
      <c r="I31" s="19">
        <v>127</v>
      </c>
      <c r="J31" s="56">
        <f t="shared" si="4"/>
        <v>35.875706214689266</v>
      </c>
      <c r="K31" s="19">
        <v>9</v>
      </c>
      <c r="L31" s="56">
        <f t="shared" si="5"/>
        <v>2.5423728813559325</v>
      </c>
      <c r="M31" s="19">
        <v>49</v>
      </c>
      <c r="N31" s="56">
        <f t="shared" si="6"/>
        <v>13.841807909604519</v>
      </c>
      <c r="O31" s="19">
        <v>3</v>
      </c>
      <c r="P31" s="56">
        <f t="shared" si="7"/>
        <v>0.84745762711864403</v>
      </c>
      <c r="Q31" s="19">
        <f t="shared" si="0"/>
        <v>335</v>
      </c>
      <c r="R31" s="56">
        <f t="shared" si="8"/>
        <v>94.632768361581924</v>
      </c>
      <c r="S31" s="19">
        <v>19</v>
      </c>
      <c r="T31" s="56">
        <f t="shared" si="9"/>
        <v>5.3672316384180787</v>
      </c>
      <c r="U31" s="18">
        <f t="shared" si="1"/>
        <v>354</v>
      </c>
      <c r="V31" s="52">
        <f t="shared" si="1"/>
        <v>100</v>
      </c>
      <c r="W31" s="39"/>
      <c r="X31" s="18">
        <v>506</v>
      </c>
      <c r="Y31" s="40">
        <f t="shared" si="2"/>
        <v>69.960474308300391</v>
      </c>
    </row>
    <row r="32" spans="2:25" ht="18" customHeight="1">
      <c r="B32" s="123" t="s">
        <v>20</v>
      </c>
      <c r="C32" s="124"/>
      <c r="D32" s="106">
        <v>421</v>
      </c>
      <c r="E32" s="118" t="s">
        <v>28</v>
      </c>
      <c r="F32" s="49"/>
      <c r="G32" s="18">
        <v>161</v>
      </c>
      <c r="H32" s="56">
        <f t="shared" si="3"/>
        <v>43.989071038251367</v>
      </c>
      <c r="I32" s="19">
        <v>89</v>
      </c>
      <c r="J32" s="56">
        <f t="shared" si="4"/>
        <v>24.316939890710383</v>
      </c>
      <c r="K32" s="19">
        <v>13</v>
      </c>
      <c r="L32" s="56">
        <f t="shared" si="5"/>
        <v>3.5519125683060109</v>
      </c>
      <c r="M32" s="19">
        <v>77</v>
      </c>
      <c r="N32" s="56">
        <f t="shared" si="6"/>
        <v>21.038251366120221</v>
      </c>
      <c r="O32" s="19">
        <v>5</v>
      </c>
      <c r="P32" s="56">
        <f t="shared" si="7"/>
        <v>1.3661202185792349</v>
      </c>
      <c r="Q32" s="19">
        <f t="shared" si="0"/>
        <v>345</v>
      </c>
      <c r="R32" s="56">
        <f t="shared" si="8"/>
        <v>94.262295081967224</v>
      </c>
      <c r="S32" s="19">
        <v>21</v>
      </c>
      <c r="T32" s="56">
        <f t="shared" si="9"/>
        <v>5.7377049180327866</v>
      </c>
      <c r="U32" s="18">
        <f t="shared" si="1"/>
        <v>366</v>
      </c>
      <c r="V32" s="52">
        <f t="shared" si="1"/>
        <v>100.00000000000001</v>
      </c>
      <c r="W32" s="39"/>
      <c r="X32" s="18">
        <v>506</v>
      </c>
      <c r="Y32" s="40">
        <f t="shared" si="2"/>
        <v>72.332015810276687</v>
      </c>
    </row>
    <row r="33" spans="2:25" ht="18" customHeight="1">
      <c r="B33" s="123" t="s">
        <v>20</v>
      </c>
      <c r="C33" s="124"/>
      <c r="D33" s="106">
        <v>421</v>
      </c>
      <c r="E33" s="118" t="s">
        <v>29</v>
      </c>
      <c r="F33" s="49"/>
      <c r="G33" s="59">
        <v>161</v>
      </c>
      <c r="H33" s="60">
        <f t="shared" si="3"/>
        <v>43.989071038251367</v>
      </c>
      <c r="I33" s="61">
        <v>89</v>
      </c>
      <c r="J33" s="60">
        <f t="shared" si="4"/>
        <v>24.316939890710383</v>
      </c>
      <c r="K33" s="61">
        <v>13</v>
      </c>
      <c r="L33" s="60">
        <f t="shared" si="5"/>
        <v>3.5519125683060109</v>
      </c>
      <c r="M33" s="61">
        <v>77</v>
      </c>
      <c r="N33" s="60">
        <f t="shared" si="6"/>
        <v>21.038251366120221</v>
      </c>
      <c r="O33" s="61">
        <v>5</v>
      </c>
      <c r="P33" s="60">
        <f t="shared" si="7"/>
        <v>1.3661202185792349</v>
      </c>
      <c r="Q33" s="61">
        <f t="shared" si="0"/>
        <v>345</v>
      </c>
      <c r="R33" s="60">
        <f t="shared" si="8"/>
        <v>94.262295081967224</v>
      </c>
      <c r="S33" s="61">
        <v>21</v>
      </c>
      <c r="T33" s="60">
        <f t="shared" si="9"/>
        <v>5.7377049180327866</v>
      </c>
      <c r="U33" s="59">
        <f t="shared" si="1"/>
        <v>366</v>
      </c>
      <c r="V33" s="62">
        <f t="shared" si="1"/>
        <v>100.00000000000001</v>
      </c>
      <c r="W33" s="39"/>
      <c r="X33" s="18">
        <v>506</v>
      </c>
      <c r="Y33" s="40">
        <f t="shared" si="2"/>
        <v>72.332015810276687</v>
      </c>
    </row>
    <row r="34" spans="2:25" ht="18" customHeight="1">
      <c r="B34" s="123" t="s">
        <v>20</v>
      </c>
      <c r="C34" s="124"/>
      <c r="D34" s="106">
        <v>422</v>
      </c>
      <c r="E34" s="118" t="s">
        <v>27</v>
      </c>
      <c r="F34" s="49"/>
      <c r="G34" s="18">
        <v>44</v>
      </c>
      <c r="H34" s="56">
        <f t="shared" si="3"/>
        <v>17.813765182186234</v>
      </c>
      <c r="I34" s="19">
        <v>61</v>
      </c>
      <c r="J34" s="56">
        <f t="shared" si="4"/>
        <v>24.696356275303643</v>
      </c>
      <c r="K34" s="19">
        <v>12</v>
      </c>
      <c r="L34" s="56">
        <f t="shared" si="5"/>
        <v>4.8582995951417001</v>
      </c>
      <c r="M34" s="19">
        <v>97</v>
      </c>
      <c r="N34" s="56">
        <f t="shared" si="6"/>
        <v>39.271255060728741</v>
      </c>
      <c r="O34" s="19">
        <v>6</v>
      </c>
      <c r="P34" s="56">
        <f t="shared" si="7"/>
        <v>2.42914979757085</v>
      </c>
      <c r="Q34" s="19">
        <f t="shared" si="0"/>
        <v>220</v>
      </c>
      <c r="R34" s="56">
        <f t="shared" si="8"/>
        <v>89.068825910931167</v>
      </c>
      <c r="S34" s="19">
        <v>27</v>
      </c>
      <c r="T34" s="56">
        <f t="shared" si="9"/>
        <v>10.931174089068826</v>
      </c>
      <c r="U34" s="18">
        <f t="shared" si="1"/>
        <v>247</v>
      </c>
      <c r="V34" s="52">
        <f t="shared" si="1"/>
        <v>100</v>
      </c>
      <c r="W34" s="39"/>
      <c r="X34" s="18">
        <v>390</v>
      </c>
      <c r="Y34" s="40">
        <f t="shared" si="2"/>
        <v>63.333333333333329</v>
      </c>
    </row>
    <row r="35" spans="2:25" ht="18" customHeight="1">
      <c r="B35" s="123" t="s">
        <v>20</v>
      </c>
      <c r="C35" s="124"/>
      <c r="D35" s="106">
        <v>422</v>
      </c>
      <c r="E35" s="118" t="s">
        <v>28</v>
      </c>
      <c r="F35" s="49"/>
      <c r="G35" s="18">
        <v>48</v>
      </c>
      <c r="H35" s="56">
        <f t="shared" si="3"/>
        <v>19.672131147540984</v>
      </c>
      <c r="I35" s="19">
        <v>104</v>
      </c>
      <c r="J35" s="56">
        <f t="shared" si="4"/>
        <v>42.622950819672127</v>
      </c>
      <c r="K35" s="19">
        <v>4</v>
      </c>
      <c r="L35" s="56">
        <f t="shared" si="5"/>
        <v>1.639344262295082</v>
      </c>
      <c r="M35" s="19">
        <v>55</v>
      </c>
      <c r="N35" s="56">
        <f t="shared" si="6"/>
        <v>22.540983606557376</v>
      </c>
      <c r="O35" s="19">
        <v>20</v>
      </c>
      <c r="P35" s="56">
        <f t="shared" si="7"/>
        <v>8.1967213114754092</v>
      </c>
      <c r="Q35" s="19">
        <f t="shared" si="0"/>
        <v>231</v>
      </c>
      <c r="R35" s="56">
        <f t="shared" si="8"/>
        <v>94.672131147540981</v>
      </c>
      <c r="S35" s="19">
        <v>13</v>
      </c>
      <c r="T35" s="56">
        <f t="shared" si="9"/>
        <v>5.3278688524590159</v>
      </c>
      <c r="U35" s="18">
        <f t="shared" si="1"/>
        <v>244</v>
      </c>
      <c r="V35" s="52">
        <f t="shared" si="1"/>
        <v>100</v>
      </c>
      <c r="W35" s="39"/>
      <c r="X35" s="18">
        <v>390</v>
      </c>
      <c r="Y35" s="40">
        <f t="shared" si="2"/>
        <v>62.564102564102562</v>
      </c>
    </row>
    <row r="36" spans="2:25" ht="18" customHeight="1">
      <c r="B36" s="123" t="s">
        <v>20</v>
      </c>
      <c r="C36" s="124"/>
      <c r="D36" s="106">
        <v>423</v>
      </c>
      <c r="E36" s="118" t="s">
        <v>27</v>
      </c>
      <c r="F36" s="49"/>
      <c r="G36" s="18">
        <v>100</v>
      </c>
      <c r="H36" s="56">
        <f t="shared" si="3"/>
        <v>55.555555555555557</v>
      </c>
      <c r="I36" s="19">
        <v>56</v>
      </c>
      <c r="J36" s="56">
        <f t="shared" si="4"/>
        <v>31.111111111111111</v>
      </c>
      <c r="K36" s="19">
        <v>0</v>
      </c>
      <c r="L36" s="56">
        <f t="shared" si="5"/>
        <v>0</v>
      </c>
      <c r="M36" s="19">
        <v>10</v>
      </c>
      <c r="N36" s="56">
        <f t="shared" si="6"/>
        <v>5.5555555555555554</v>
      </c>
      <c r="O36" s="19">
        <v>1</v>
      </c>
      <c r="P36" s="56">
        <f t="shared" si="7"/>
        <v>0.55555555555555558</v>
      </c>
      <c r="Q36" s="19">
        <f t="shared" si="0"/>
        <v>167</v>
      </c>
      <c r="R36" s="56">
        <f t="shared" si="8"/>
        <v>92.777777777777786</v>
      </c>
      <c r="S36" s="19">
        <v>13</v>
      </c>
      <c r="T36" s="56">
        <f t="shared" si="9"/>
        <v>7.2222222222222214</v>
      </c>
      <c r="U36" s="18">
        <f t="shared" si="1"/>
        <v>180</v>
      </c>
      <c r="V36" s="52">
        <f t="shared" si="1"/>
        <v>100</v>
      </c>
      <c r="W36" s="39"/>
      <c r="X36" s="18">
        <v>218</v>
      </c>
      <c r="Y36" s="40">
        <f t="shared" si="2"/>
        <v>82.568807339449549</v>
      </c>
    </row>
    <row r="37" spans="2:25" ht="18" customHeight="1">
      <c r="B37" s="123" t="s">
        <v>20</v>
      </c>
      <c r="C37" s="124"/>
      <c r="D37" s="106">
        <v>424</v>
      </c>
      <c r="E37" s="118" t="s">
        <v>27</v>
      </c>
      <c r="F37" s="49"/>
      <c r="G37" s="59">
        <v>105</v>
      </c>
      <c r="H37" s="60">
        <f t="shared" si="3"/>
        <v>40.384615384615387</v>
      </c>
      <c r="I37" s="61">
        <v>91</v>
      </c>
      <c r="J37" s="60">
        <f t="shared" si="4"/>
        <v>35</v>
      </c>
      <c r="K37" s="61">
        <v>8</v>
      </c>
      <c r="L37" s="60">
        <f t="shared" si="5"/>
        <v>3.0769230769230771</v>
      </c>
      <c r="M37" s="61">
        <v>34</v>
      </c>
      <c r="N37" s="60">
        <f t="shared" si="6"/>
        <v>13.076923076923078</v>
      </c>
      <c r="O37" s="61">
        <v>3</v>
      </c>
      <c r="P37" s="60">
        <f t="shared" si="7"/>
        <v>1.153846153846154</v>
      </c>
      <c r="Q37" s="61">
        <f t="shared" si="0"/>
        <v>241</v>
      </c>
      <c r="R37" s="60">
        <f t="shared" si="8"/>
        <v>92.692307692307693</v>
      </c>
      <c r="S37" s="61">
        <v>19</v>
      </c>
      <c r="T37" s="60">
        <f t="shared" si="9"/>
        <v>7.3076923076923084</v>
      </c>
      <c r="U37" s="59">
        <f t="shared" si="1"/>
        <v>260</v>
      </c>
      <c r="V37" s="62">
        <f t="shared" si="1"/>
        <v>100</v>
      </c>
      <c r="W37" s="39"/>
      <c r="X37" s="18">
        <v>402</v>
      </c>
      <c r="Y37" s="40">
        <f t="shared" si="2"/>
        <v>64.676616915422898</v>
      </c>
    </row>
    <row r="38" spans="2:25" ht="18" customHeight="1">
      <c r="B38" s="123" t="s">
        <v>20</v>
      </c>
      <c r="C38" s="124"/>
      <c r="D38" s="106">
        <v>425</v>
      </c>
      <c r="E38" s="118" t="s">
        <v>27</v>
      </c>
      <c r="F38" s="49"/>
      <c r="G38" s="18">
        <v>80</v>
      </c>
      <c r="H38" s="56">
        <f t="shared" si="3"/>
        <v>33.057851239669425</v>
      </c>
      <c r="I38" s="19">
        <v>105</v>
      </c>
      <c r="J38" s="56">
        <f t="shared" si="4"/>
        <v>43.388429752066116</v>
      </c>
      <c r="K38" s="19">
        <v>26</v>
      </c>
      <c r="L38" s="56">
        <f t="shared" si="5"/>
        <v>10.743801652892563</v>
      </c>
      <c r="M38" s="19">
        <v>3</v>
      </c>
      <c r="N38" s="56">
        <f t="shared" si="6"/>
        <v>1.2396694214876034</v>
      </c>
      <c r="O38" s="19">
        <v>13</v>
      </c>
      <c r="P38" s="56">
        <f t="shared" si="7"/>
        <v>5.3719008264462813</v>
      </c>
      <c r="Q38" s="19">
        <f t="shared" si="0"/>
        <v>227</v>
      </c>
      <c r="R38" s="56">
        <f t="shared" si="8"/>
        <v>93.801652892561975</v>
      </c>
      <c r="S38" s="19">
        <v>15</v>
      </c>
      <c r="T38" s="56">
        <f t="shared" si="9"/>
        <v>6.1983471074380168</v>
      </c>
      <c r="U38" s="18">
        <f t="shared" si="1"/>
        <v>242</v>
      </c>
      <c r="V38" s="52">
        <f t="shared" si="1"/>
        <v>99.999999999999986</v>
      </c>
      <c r="W38" s="39"/>
      <c r="X38" s="18">
        <v>431</v>
      </c>
      <c r="Y38" s="40">
        <f t="shared" si="2"/>
        <v>56.148491879350345</v>
      </c>
    </row>
    <row r="39" spans="2:25" ht="18" customHeight="1">
      <c r="B39" s="123" t="s">
        <v>20</v>
      </c>
      <c r="C39" s="124"/>
      <c r="D39" s="106">
        <v>425</v>
      </c>
      <c r="E39" s="118" t="s">
        <v>28</v>
      </c>
      <c r="F39" s="49"/>
      <c r="G39" s="18">
        <v>104</v>
      </c>
      <c r="H39" s="63">
        <f t="shared" si="3"/>
        <v>39.24528301886793</v>
      </c>
      <c r="I39" s="19">
        <v>109</v>
      </c>
      <c r="J39" s="63">
        <f t="shared" si="4"/>
        <v>41.132075471698116</v>
      </c>
      <c r="K39" s="19">
        <v>20</v>
      </c>
      <c r="L39" s="63">
        <f t="shared" si="5"/>
        <v>7.5471698113207548</v>
      </c>
      <c r="M39" s="19">
        <v>11</v>
      </c>
      <c r="N39" s="63">
        <f t="shared" si="6"/>
        <v>4.1509433962264151</v>
      </c>
      <c r="O39" s="19">
        <v>14</v>
      </c>
      <c r="P39" s="63">
        <f t="shared" si="7"/>
        <v>5.2830188679245289</v>
      </c>
      <c r="Q39" s="19">
        <f t="shared" si="0"/>
        <v>258</v>
      </c>
      <c r="R39" s="63">
        <f t="shared" si="8"/>
        <v>97.35849056603773</v>
      </c>
      <c r="S39" s="19">
        <v>7</v>
      </c>
      <c r="T39" s="63">
        <f t="shared" si="9"/>
        <v>2.6415094339622645</v>
      </c>
      <c r="U39" s="18">
        <f t="shared" si="1"/>
        <v>265</v>
      </c>
      <c r="V39" s="52">
        <f t="shared" si="1"/>
        <v>100</v>
      </c>
      <c r="W39" s="39"/>
      <c r="X39" s="18">
        <v>430</v>
      </c>
      <c r="Y39" s="40">
        <f t="shared" si="2"/>
        <v>61.627906976744185</v>
      </c>
    </row>
    <row r="40" spans="2:25" ht="18" customHeight="1">
      <c r="B40" s="123" t="s">
        <v>20</v>
      </c>
      <c r="C40" s="124"/>
      <c r="D40" s="106">
        <v>426</v>
      </c>
      <c r="E40" s="118" t="s">
        <v>27</v>
      </c>
      <c r="F40" s="49"/>
      <c r="G40" s="59">
        <v>126</v>
      </c>
      <c r="H40" s="60">
        <f t="shared" si="3"/>
        <v>35.393258426966291</v>
      </c>
      <c r="I40" s="61">
        <v>119</v>
      </c>
      <c r="J40" s="60">
        <f t="shared" si="4"/>
        <v>33.426966292134829</v>
      </c>
      <c r="K40" s="61">
        <v>15</v>
      </c>
      <c r="L40" s="60">
        <f t="shared" si="5"/>
        <v>4.213483146067416</v>
      </c>
      <c r="M40" s="61">
        <v>64</v>
      </c>
      <c r="N40" s="60">
        <f t="shared" si="6"/>
        <v>17.977528089887642</v>
      </c>
      <c r="O40" s="61">
        <v>8</v>
      </c>
      <c r="P40" s="60">
        <f t="shared" si="7"/>
        <v>2.2471910112359552</v>
      </c>
      <c r="Q40" s="61">
        <f t="shared" si="0"/>
        <v>332</v>
      </c>
      <c r="R40" s="60">
        <f t="shared" si="8"/>
        <v>93.258426966292134</v>
      </c>
      <c r="S40" s="61">
        <v>24</v>
      </c>
      <c r="T40" s="60">
        <f t="shared" si="9"/>
        <v>6.7415730337078648</v>
      </c>
      <c r="U40" s="59">
        <f t="shared" si="1"/>
        <v>356</v>
      </c>
      <c r="V40" s="62">
        <f t="shared" si="1"/>
        <v>100</v>
      </c>
      <c r="W40" s="39"/>
      <c r="X40" s="18">
        <v>475</v>
      </c>
      <c r="Y40" s="40">
        <f t="shared" si="2"/>
        <v>74.94736842105263</v>
      </c>
    </row>
    <row r="41" spans="2:25" ht="18" customHeight="1">
      <c r="B41" s="123" t="s">
        <v>20</v>
      </c>
      <c r="C41" s="124"/>
      <c r="D41" s="106">
        <v>426</v>
      </c>
      <c r="E41" s="118" t="s">
        <v>33</v>
      </c>
      <c r="F41" s="49"/>
      <c r="G41" s="18">
        <v>203</v>
      </c>
      <c r="H41" s="56">
        <f t="shared" si="3"/>
        <v>48.915662650602407</v>
      </c>
      <c r="I41" s="19">
        <v>120</v>
      </c>
      <c r="J41" s="56">
        <f t="shared" si="4"/>
        <v>28.915662650602407</v>
      </c>
      <c r="K41" s="19">
        <v>11</v>
      </c>
      <c r="L41" s="56">
        <f t="shared" si="5"/>
        <v>2.6506024096385543</v>
      </c>
      <c r="M41" s="19">
        <v>39</v>
      </c>
      <c r="N41" s="56">
        <f t="shared" si="6"/>
        <v>9.3975903614457827</v>
      </c>
      <c r="O41" s="19">
        <v>20</v>
      </c>
      <c r="P41" s="56">
        <f t="shared" si="7"/>
        <v>4.8192771084337354</v>
      </c>
      <c r="Q41" s="19">
        <f t="shared" si="0"/>
        <v>393</v>
      </c>
      <c r="R41" s="56">
        <f t="shared" si="8"/>
        <v>94.698795180722897</v>
      </c>
      <c r="S41" s="19">
        <v>22</v>
      </c>
      <c r="T41" s="56">
        <f t="shared" si="9"/>
        <v>5.3012048192771086</v>
      </c>
      <c r="U41" s="18">
        <f t="shared" si="1"/>
        <v>415</v>
      </c>
      <c r="V41" s="52">
        <f t="shared" si="1"/>
        <v>100</v>
      </c>
      <c r="W41" s="39"/>
      <c r="X41" s="18">
        <v>628</v>
      </c>
      <c r="Y41" s="40">
        <f t="shared" si="2"/>
        <v>66.082802547770697</v>
      </c>
    </row>
    <row r="42" spans="2:25" ht="18" customHeight="1">
      <c r="B42" s="123" t="s">
        <v>20</v>
      </c>
      <c r="C42" s="124"/>
      <c r="D42" s="106">
        <v>426</v>
      </c>
      <c r="E42" s="118" t="s">
        <v>34</v>
      </c>
      <c r="F42" s="49"/>
      <c r="G42" s="18">
        <v>175</v>
      </c>
      <c r="H42" s="56">
        <f t="shared" si="3"/>
        <v>41.866028708133975</v>
      </c>
      <c r="I42" s="19">
        <v>118</v>
      </c>
      <c r="J42" s="56">
        <f t="shared" si="4"/>
        <v>28.229665071770331</v>
      </c>
      <c r="K42" s="19">
        <v>8</v>
      </c>
      <c r="L42" s="56">
        <f t="shared" si="5"/>
        <v>1.9138755980861244</v>
      </c>
      <c r="M42" s="19">
        <v>67</v>
      </c>
      <c r="N42" s="56">
        <f t="shared" si="6"/>
        <v>16.028708133971293</v>
      </c>
      <c r="O42" s="19">
        <v>15</v>
      </c>
      <c r="P42" s="56">
        <f t="shared" si="7"/>
        <v>3.5885167464114831</v>
      </c>
      <c r="Q42" s="19">
        <f t="shared" si="0"/>
        <v>383</v>
      </c>
      <c r="R42" s="56">
        <f t="shared" si="8"/>
        <v>91.626794258373195</v>
      </c>
      <c r="S42" s="19">
        <v>35</v>
      </c>
      <c r="T42" s="56">
        <f t="shared" si="9"/>
        <v>8.3732057416267942</v>
      </c>
      <c r="U42" s="18">
        <f t="shared" si="1"/>
        <v>418</v>
      </c>
      <c r="V42" s="52">
        <f t="shared" si="1"/>
        <v>99.999999999999986</v>
      </c>
      <c r="W42" s="39"/>
      <c r="X42" s="18">
        <v>627</v>
      </c>
      <c r="Y42" s="40">
        <f t="shared" si="2"/>
        <v>66.666666666666657</v>
      </c>
    </row>
    <row r="43" spans="2:25" ht="18" customHeight="1">
      <c r="B43" s="123" t="s">
        <v>20</v>
      </c>
      <c r="C43" s="124"/>
      <c r="D43" s="106">
        <v>427</v>
      </c>
      <c r="E43" s="118" t="s">
        <v>27</v>
      </c>
      <c r="F43" s="49"/>
      <c r="G43" s="18">
        <v>116</v>
      </c>
      <c r="H43" s="56">
        <f t="shared" si="3"/>
        <v>31.351351351351354</v>
      </c>
      <c r="I43" s="19">
        <v>168</v>
      </c>
      <c r="J43" s="56">
        <f t="shared" si="4"/>
        <v>45.405405405405411</v>
      </c>
      <c r="K43" s="19">
        <v>28</v>
      </c>
      <c r="L43" s="56">
        <f t="shared" si="5"/>
        <v>7.5675675675675684</v>
      </c>
      <c r="M43" s="19">
        <v>33</v>
      </c>
      <c r="N43" s="56">
        <f t="shared" si="6"/>
        <v>8.9189189189189193</v>
      </c>
      <c r="O43" s="19">
        <v>2</v>
      </c>
      <c r="P43" s="56">
        <f t="shared" si="7"/>
        <v>0.54054054054054057</v>
      </c>
      <c r="Q43" s="19">
        <f t="shared" si="0"/>
        <v>347</v>
      </c>
      <c r="R43" s="56">
        <f t="shared" si="8"/>
        <v>93.783783783783775</v>
      </c>
      <c r="S43" s="19">
        <v>23</v>
      </c>
      <c r="T43" s="56">
        <f t="shared" si="9"/>
        <v>6.2162162162162167</v>
      </c>
      <c r="U43" s="18">
        <f t="shared" si="1"/>
        <v>370</v>
      </c>
      <c r="V43" s="52">
        <f t="shared" si="1"/>
        <v>99.999999999999986</v>
      </c>
      <c r="W43" s="39"/>
      <c r="X43" s="18">
        <v>574</v>
      </c>
      <c r="Y43" s="40">
        <f t="shared" si="2"/>
        <v>64.459930313588856</v>
      </c>
    </row>
    <row r="44" spans="2:25" ht="18" customHeight="1" thickBot="1">
      <c r="B44" s="153" t="s">
        <v>20</v>
      </c>
      <c r="C44" s="167"/>
      <c r="D44" s="108">
        <v>427</v>
      </c>
      <c r="E44" s="121" t="s">
        <v>28</v>
      </c>
      <c r="F44" s="49"/>
      <c r="G44" s="28">
        <v>90</v>
      </c>
      <c r="H44" s="58">
        <f>G44/U44*100</f>
        <v>25.714285714285712</v>
      </c>
      <c r="I44" s="29">
        <v>173</v>
      </c>
      <c r="J44" s="58">
        <f t="shared" si="4"/>
        <v>49.428571428571431</v>
      </c>
      <c r="K44" s="29">
        <v>14</v>
      </c>
      <c r="L44" s="58">
        <f t="shared" si="5"/>
        <v>4</v>
      </c>
      <c r="M44" s="29">
        <v>39</v>
      </c>
      <c r="N44" s="58">
        <f t="shared" si="6"/>
        <v>11.142857142857142</v>
      </c>
      <c r="O44" s="29">
        <v>10</v>
      </c>
      <c r="P44" s="58">
        <f t="shared" si="7"/>
        <v>2.8571428571428572</v>
      </c>
      <c r="Q44" s="30">
        <f t="shared" si="0"/>
        <v>326</v>
      </c>
      <c r="R44" s="58">
        <f t="shared" si="8"/>
        <v>93.142857142857139</v>
      </c>
      <c r="S44" s="29">
        <v>24</v>
      </c>
      <c r="T44" s="58">
        <f t="shared" si="9"/>
        <v>6.8571428571428577</v>
      </c>
      <c r="U44" s="31">
        <f t="shared" ref="U44:V44" si="10">SUM(Q44,S44)</f>
        <v>350</v>
      </c>
      <c r="V44" s="54">
        <f t="shared" si="10"/>
        <v>100</v>
      </c>
      <c r="W44" s="39"/>
      <c r="X44" s="28">
        <v>573</v>
      </c>
      <c r="Y44" s="45">
        <f>U44/X44*100</f>
        <v>61.082024432809781</v>
      </c>
    </row>
    <row r="45" spans="2:25" ht="5.0999999999999996" customHeight="1">
      <c r="B45" s="33" t="s">
        <v>14</v>
      </c>
      <c r="C45" s="33"/>
      <c r="D45" s="33"/>
      <c r="E45" s="33"/>
      <c r="F45" s="46"/>
      <c r="G45" s="33"/>
      <c r="H45" s="46"/>
      <c r="I45" s="33"/>
      <c r="J45" s="47"/>
      <c r="K45" s="33"/>
      <c r="L45" s="46"/>
      <c r="M45" s="33"/>
      <c r="N45" s="46"/>
      <c r="O45" s="33"/>
      <c r="P45" s="46"/>
      <c r="Q45" s="33"/>
      <c r="R45" s="46"/>
      <c r="S45" s="33"/>
      <c r="T45" s="46"/>
      <c r="U45" s="33"/>
      <c r="V45" s="46"/>
      <c r="W45" s="46"/>
      <c r="X45" s="33"/>
      <c r="Y45" s="46"/>
    </row>
    <row r="46" spans="2:25" ht="5.0999999999999996" customHeight="1" thickBot="1">
      <c r="B46" s="33"/>
      <c r="C46" s="33"/>
      <c r="D46" s="33"/>
      <c r="E46" s="33"/>
      <c r="F46" s="46"/>
      <c r="G46" s="33"/>
      <c r="H46" s="46"/>
      <c r="I46" s="33"/>
      <c r="J46" s="46"/>
      <c r="K46" s="33"/>
      <c r="L46" s="46"/>
      <c r="M46" s="33"/>
      <c r="N46" s="46"/>
      <c r="O46" s="33"/>
      <c r="P46" s="46"/>
      <c r="Q46" s="33"/>
      <c r="R46" s="46"/>
      <c r="S46" s="33"/>
      <c r="T46" s="46"/>
      <c r="U46" s="33"/>
      <c r="V46" s="46"/>
      <c r="W46" s="46"/>
      <c r="X46" s="33"/>
      <c r="Y46" s="46"/>
    </row>
    <row r="47" spans="2:25" ht="18.75" thickTop="1" thickBot="1">
      <c r="B47" s="126" t="s">
        <v>23</v>
      </c>
      <c r="C47" s="127"/>
      <c r="D47" s="127"/>
      <c r="E47" s="128"/>
      <c r="F47" s="85"/>
      <c r="G47" s="87">
        <f>SUM(G11:G46)</f>
        <v>3927</v>
      </c>
      <c r="H47" s="92">
        <f>G47/U47*100</f>
        <v>37.367970311161862</v>
      </c>
      <c r="I47" s="89">
        <f>SUM(I11:I46)</f>
        <v>4015</v>
      </c>
      <c r="J47" s="92">
        <f>I47/U47*100</f>
        <v>38.205347797126272</v>
      </c>
      <c r="K47" s="89">
        <f>SUM(K11:K46)</f>
        <v>420</v>
      </c>
      <c r="L47" s="92">
        <f>K47/U47*100</f>
        <v>3.9965743648301459</v>
      </c>
      <c r="M47" s="89">
        <f>SUM(M11:M46)</f>
        <v>1052</v>
      </c>
      <c r="N47" s="92">
        <f>M47/U47*100</f>
        <v>10.010467218574554</v>
      </c>
      <c r="O47" s="89">
        <f>SUM(O11:O46)</f>
        <v>520</v>
      </c>
      <c r="P47" s="92">
        <f>O47/U47*100</f>
        <v>4.9481396897897039</v>
      </c>
      <c r="Q47" s="89">
        <f>SUM(Q11:Q46)</f>
        <v>9934</v>
      </c>
      <c r="R47" s="92">
        <v>94.528000000000006</v>
      </c>
      <c r="S47" s="89">
        <f>SUM(S11:S46)</f>
        <v>575</v>
      </c>
      <c r="T47" s="92">
        <f>S47/U47*100</f>
        <v>5.4715006185174619</v>
      </c>
      <c r="U47" s="89">
        <f>SUM(U11:U46)</f>
        <v>10509</v>
      </c>
      <c r="V47" s="93">
        <f>SUM(R47,T47)</f>
        <v>99.999500618517473</v>
      </c>
      <c r="W47" s="69"/>
      <c r="X47" s="87">
        <f>SUM(X9:X44)</f>
        <v>15412</v>
      </c>
      <c r="Y47" s="90">
        <f>U47/X47*100</f>
        <v>68.187126914092914</v>
      </c>
    </row>
    <row r="48" spans="2:25" ht="15.75" thickTop="1">
      <c r="B48" s="7"/>
      <c r="C48" s="7"/>
      <c r="D48" s="7"/>
      <c r="E48" s="7"/>
    </row>
    <row r="49" spans="2:25" ht="18" thickBot="1">
      <c r="B49" s="71" t="s">
        <v>21</v>
      </c>
      <c r="C49" s="72"/>
      <c r="D49" s="72"/>
      <c r="E49" s="72"/>
      <c r="G49" s="76">
        <v>18</v>
      </c>
    </row>
    <row r="50" spans="2:25" ht="18" thickTop="1">
      <c r="B50" s="73" t="s">
        <v>22</v>
      </c>
      <c r="C50" s="74"/>
      <c r="D50" s="74"/>
      <c r="E50" s="74"/>
      <c r="G50" s="75">
        <f>COUNTA(D11:D44)</f>
        <v>34</v>
      </c>
    </row>
    <row r="51" spans="2:25">
      <c r="B51" s="7"/>
      <c r="C51" s="7"/>
      <c r="D51" s="7"/>
      <c r="E51" s="7"/>
    </row>
    <row r="52" spans="2:25">
      <c r="B52" s="7"/>
      <c r="C52" s="7"/>
      <c r="D52" s="7"/>
      <c r="E52" s="7"/>
    </row>
    <row r="54" spans="2:25" ht="15.75">
      <c r="B54" s="64"/>
      <c r="C54" s="122" t="s">
        <v>183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</sheetData>
  <mergeCells count="50">
    <mergeCell ref="B44:C44"/>
    <mergeCell ref="B47:E47"/>
    <mergeCell ref="B38:C38"/>
    <mergeCell ref="B39:C39"/>
    <mergeCell ref="B40:C40"/>
    <mergeCell ref="B41:C41"/>
    <mergeCell ref="B42:C42"/>
    <mergeCell ref="B43:C43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B14:C14"/>
    <mergeCell ref="B12:C12"/>
    <mergeCell ref="B11:C11"/>
    <mergeCell ref="B15:C15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Q7:Y7"/>
    <mergeCell ref="D8:D9"/>
    <mergeCell ref="E8:E9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7"/>
  <sheetViews>
    <sheetView showWhiteSpace="0" zoomScale="110" zoomScaleNormal="110" workbookViewId="0">
      <selection activeCell="X85" sqref="X85"/>
    </sheetView>
  </sheetViews>
  <sheetFormatPr baseColWidth="10" defaultRowHeight="15"/>
  <cols>
    <col min="1" max="1" width="3.28515625" customWidth="1"/>
    <col min="2" max="3" width="8.28515625" customWidth="1"/>
    <col min="4" max="4" width="10.28515625" customWidth="1"/>
    <col min="5" max="5" width="9.7109375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157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52" t="s">
        <v>167</v>
      </c>
      <c r="S7" s="152"/>
      <c r="T7" s="152"/>
      <c r="U7" s="152"/>
      <c r="V7" s="152"/>
      <c r="W7" s="152"/>
      <c r="X7" s="152"/>
      <c r="Y7" s="152"/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70"/>
      <c r="V10" s="70"/>
    </row>
    <row r="11" spans="1:26" ht="18" customHeight="1">
      <c r="B11" s="157" t="s">
        <v>11</v>
      </c>
      <c r="C11" s="166"/>
      <c r="D11" s="109">
        <v>147</v>
      </c>
      <c r="E11" s="94" t="s">
        <v>27</v>
      </c>
      <c r="F11" s="48"/>
      <c r="G11" s="9">
        <v>125</v>
      </c>
      <c r="H11" s="34">
        <f>G11/U11*100</f>
        <v>23.540489642184557</v>
      </c>
      <c r="I11" s="10">
        <v>258</v>
      </c>
      <c r="J11" s="34">
        <f>I11/U11*100</f>
        <v>48.587570621468927</v>
      </c>
      <c r="K11" s="10">
        <v>39</v>
      </c>
      <c r="L11" s="34">
        <f>K11/U11*100</f>
        <v>7.3446327683615822</v>
      </c>
      <c r="M11" s="10">
        <v>41</v>
      </c>
      <c r="N11" s="34">
        <f>M11/U11*100</f>
        <v>7.7212806026365346</v>
      </c>
      <c r="O11" s="10">
        <v>42</v>
      </c>
      <c r="P11" s="34">
        <f>O11/U11*100</f>
        <v>7.9096045197740121</v>
      </c>
      <c r="Q11" s="10">
        <f t="shared" ref="Q11:Q81" si="0">SUM(G11,I11,K11,M11,O11)</f>
        <v>505</v>
      </c>
      <c r="R11" s="34">
        <f>Q11/U11*100</f>
        <v>95.10357815442562</v>
      </c>
      <c r="S11" s="10">
        <v>26</v>
      </c>
      <c r="T11" s="34">
        <f>S11/U11*100</f>
        <v>4.8964218455743875</v>
      </c>
      <c r="U11" s="9">
        <f t="shared" ref="U11:V81" si="1">SUM(Q11,S11)</f>
        <v>531</v>
      </c>
      <c r="V11" s="11">
        <f t="shared" si="1"/>
        <v>100</v>
      </c>
      <c r="W11" s="35"/>
      <c r="X11" s="9">
        <v>682</v>
      </c>
      <c r="Y11" s="36">
        <f>U11/X11*100</f>
        <v>77.859237536656892</v>
      </c>
    </row>
    <row r="12" spans="1:26" ht="18" customHeight="1">
      <c r="B12" s="156" t="s">
        <v>11</v>
      </c>
      <c r="C12" s="165"/>
      <c r="D12" s="110">
        <v>147</v>
      </c>
      <c r="E12" s="95" t="s">
        <v>28</v>
      </c>
      <c r="F12" s="48"/>
      <c r="G12" s="12">
        <v>110</v>
      </c>
      <c r="H12" s="37">
        <f>G12/U12*100</f>
        <v>20.33271719038817</v>
      </c>
      <c r="I12" s="13">
        <v>314</v>
      </c>
      <c r="J12" s="37">
        <f>I12/U12*100</f>
        <v>58.040665434380777</v>
      </c>
      <c r="K12" s="13">
        <v>19</v>
      </c>
      <c r="L12" s="37">
        <f>K12/U12*100</f>
        <v>3.512014787430684</v>
      </c>
      <c r="M12" s="13">
        <v>34</v>
      </c>
      <c r="N12" s="37">
        <f>M12/U12*100</f>
        <v>6.2846580406654349</v>
      </c>
      <c r="O12" s="13">
        <v>43</v>
      </c>
      <c r="P12" s="37">
        <f>O12/U12*100</f>
        <v>7.9482439926062849</v>
      </c>
      <c r="Q12" s="13">
        <f t="shared" si="0"/>
        <v>520</v>
      </c>
      <c r="R12" s="37">
        <f>Q12/U12*100</f>
        <v>96.118299445471351</v>
      </c>
      <c r="S12" s="13">
        <v>21</v>
      </c>
      <c r="T12" s="37">
        <f>S12/U12*100</f>
        <v>3.8817005545286505</v>
      </c>
      <c r="U12" s="12">
        <f t="shared" si="1"/>
        <v>541</v>
      </c>
      <c r="V12" s="14">
        <f t="shared" si="1"/>
        <v>100</v>
      </c>
      <c r="W12" s="35"/>
      <c r="X12" s="12">
        <v>681</v>
      </c>
      <c r="Y12" s="38">
        <f t="shared" ref="Y12:Y81" si="2">U12/X12*100</f>
        <v>79.441997063142438</v>
      </c>
    </row>
    <row r="13" spans="1:26" ht="18" customHeight="1">
      <c r="B13" s="156" t="s">
        <v>11</v>
      </c>
      <c r="C13" s="165"/>
      <c r="D13" s="106">
        <v>148</v>
      </c>
      <c r="E13" s="96" t="s">
        <v>27</v>
      </c>
      <c r="F13" s="49"/>
      <c r="G13" s="15">
        <v>65</v>
      </c>
      <c r="H13" s="37">
        <f t="shared" ref="H13:H81" si="3">G13/U13*100</f>
        <v>16.624040920716112</v>
      </c>
      <c r="I13" s="16">
        <v>218</v>
      </c>
      <c r="J13" s="37">
        <f t="shared" ref="J13:J81" si="4">I13/U13*100</f>
        <v>55.754475703324815</v>
      </c>
      <c r="K13" s="16">
        <v>21</v>
      </c>
      <c r="L13" s="37">
        <f t="shared" ref="L13:L81" si="5">K13/U13*100</f>
        <v>5.3708439897698215</v>
      </c>
      <c r="M13" s="16">
        <v>38</v>
      </c>
      <c r="N13" s="37">
        <f t="shared" ref="N13:N81" si="6">M13/U13*100</f>
        <v>9.7186700767263421</v>
      </c>
      <c r="O13" s="16">
        <v>34</v>
      </c>
      <c r="P13" s="37">
        <f t="shared" ref="P13:P81" si="7">O13/U13*100</f>
        <v>8.695652173913043</v>
      </c>
      <c r="Q13" s="16">
        <f t="shared" si="0"/>
        <v>376</v>
      </c>
      <c r="R13" s="37">
        <f t="shared" ref="R13:R81" si="8">Q13/U13*100</f>
        <v>96.163682864450124</v>
      </c>
      <c r="S13" s="16">
        <v>15</v>
      </c>
      <c r="T13" s="37">
        <f t="shared" ref="T13:T81" si="9">S13/U13*100</f>
        <v>3.8363171355498724</v>
      </c>
      <c r="U13" s="15">
        <f t="shared" si="1"/>
        <v>391</v>
      </c>
      <c r="V13" s="17">
        <f t="shared" si="1"/>
        <v>100</v>
      </c>
      <c r="W13" s="39"/>
      <c r="X13" s="18">
        <v>515</v>
      </c>
      <c r="Y13" s="40">
        <f t="shared" si="2"/>
        <v>75.922330097087382</v>
      </c>
    </row>
    <row r="14" spans="1:26" ht="18" customHeight="1">
      <c r="B14" s="156" t="s">
        <v>11</v>
      </c>
      <c r="C14" s="165"/>
      <c r="D14" s="106">
        <v>148</v>
      </c>
      <c r="E14" s="96" t="s">
        <v>28</v>
      </c>
      <c r="F14" s="49"/>
      <c r="G14" s="18">
        <v>103</v>
      </c>
      <c r="H14" s="37">
        <f t="shared" si="3"/>
        <v>26.142131979695431</v>
      </c>
      <c r="I14" s="19">
        <v>202</v>
      </c>
      <c r="J14" s="37">
        <f t="shared" si="4"/>
        <v>51.26903553299492</v>
      </c>
      <c r="K14" s="19">
        <v>14</v>
      </c>
      <c r="L14" s="37">
        <f t="shared" si="5"/>
        <v>3.5532994923857872</v>
      </c>
      <c r="M14" s="19">
        <v>27</v>
      </c>
      <c r="N14" s="37">
        <f t="shared" si="6"/>
        <v>6.8527918781725887</v>
      </c>
      <c r="O14" s="19">
        <v>39</v>
      </c>
      <c r="P14" s="37">
        <f t="shared" si="7"/>
        <v>9.8984771573604071</v>
      </c>
      <c r="Q14" s="19">
        <f t="shared" si="0"/>
        <v>385</v>
      </c>
      <c r="R14" s="37">
        <f t="shared" si="8"/>
        <v>97.71573604060913</v>
      </c>
      <c r="S14" s="19">
        <v>9</v>
      </c>
      <c r="T14" s="37">
        <f t="shared" si="9"/>
        <v>2.2842639593908629</v>
      </c>
      <c r="U14" s="18">
        <f t="shared" si="1"/>
        <v>394</v>
      </c>
      <c r="V14" s="17">
        <f t="shared" si="1"/>
        <v>100</v>
      </c>
      <c r="W14" s="39"/>
      <c r="X14" s="18">
        <v>515</v>
      </c>
      <c r="Y14" s="40">
        <f t="shared" si="2"/>
        <v>76.504854368932044</v>
      </c>
    </row>
    <row r="15" spans="1:26" ht="18" customHeight="1">
      <c r="B15" s="156" t="s">
        <v>11</v>
      </c>
      <c r="C15" s="165"/>
      <c r="D15" s="106">
        <v>149</v>
      </c>
      <c r="E15" s="96" t="s">
        <v>27</v>
      </c>
      <c r="F15" s="49"/>
      <c r="G15" s="15">
        <v>82</v>
      </c>
      <c r="H15" s="37">
        <f t="shared" si="3"/>
        <v>18.594104308390023</v>
      </c>
      <c r="I15" s="16">
        <v>266</v>
      </c>
      <c r="J15" s="37">
        <f t="shared" si="4"/>
        <v>60.317460317460316</v>
      </c>
      <c r="K15" s="16">
        <v>12</v>
      </c>
      <c r="L15" s="37">
        <f t="shared" si="5"/>
        <v>2.7210884353741496</v>
      </c>
      <c r="M15" s="16">
        <v>25</v>
      </c>
      <c r="N15" s="37">
        <f t="shared" si="6"/>
        <v>5.6689342403628125</v>
      </c>
      <c r="O15" s="16">
        <v>41</v>
      </c>
      <c r="P15" s="37">
        <f t="shared" si="7"/>
        <v>9.2970521541950113</v>
      </c>
      <c r="Q15" s="16">
        <f t="shared" si="0"/>
        <v>426</v>
      </c>
      <c r="R15" s="37">
        <f t="shared" si="8"/>
        <v>96.598639455782305</v>
      </c>
      <c r="S15" s="16">
        <v>15</v>
      </c>
      <c r="T15" s="37">
        <f t="shared" si="9"/>
        <v>3.4013605442176873</v>
      </c>
      <c r="U15" s="15">
        <f t="shared" si="1"/>
        <v>441</v>
      </c>
      <c r="V15" s="17">
        <f t="shared" si="1"/>
        <v>99.999999999999986</v>
      </c>
      <c r="W15" s="39"/>
      <c r="X15" s="18">
        <v>517</v>
      </c>
      <c r="Y15" s="40">
        <f t="shared" si="2"/>
        <v>85.299806576402332</v>
      </c>
    </row>
    <row r="16" spans="1:26" ht="18" customHeight="1">
      <c r="B16" s="156" t="s">
        <v>11</v>
      </c>
      <c r="C16" s="165"/>
      <c r="D16" s="106">
        <v>149</v>
      </c>
      <c r="E16" s="96" t="s">
        <v>28</v>
      </c>
      <c r="F16" s="49"/>
      <c r="G16" s="15">
        <v>82</v>
      </c>
      <c r="H16" s="37">
        <f t="shared" si="3"/>
        <v>20.048899755501225</v>
      </c>
      <c r="I16" s="16">
        <v>232</v>
      </c>
      <c r="J16" s="37">
        <f t="shared" si="4"/>
        <v>56.723716381418086</v>
      </c>
      <c r="K16" s="16">
        <v>14</v>
      </c>
      <c r="L16" s="37">
        <f t="shared" si="5"/>
        <v>3.4229828850855744</v>
      </c>
      <c r="M16" s="16">
        <v>35</v>
      </c>
      <c r="N16" s="37">
        <f t="shared" si="6"/>
        <v>8.5574572127139366</v>
      </c>
      <c r="O16" s="16">
        <v>26</v>
      </c>
      <c r="P16" s="37">
        <f t="shared" si="7"/>
        <v>6.3569682151589246</v>
      </c>
      <c r="Q16" s="16">
        <f t="shared" si="0"/>
        <v>389</v>
      </c>
      <c r="R16" s="37">
        <f t="shared" si="8"/>
        <v>95.110024449877756</v>
      </c>
      <c r="S16" s="16">
        <v>20</v>
      </c>
      <c r="T16" s="37">
        <f t="shared" si="9"/>
        <v>4.8899755501222497</v>
      </c>
      <c r="U16" s="15">
        <f t="shared" si="1"/>
        <v>409</v>
      </c>
      <c r="V16" s="17">
        <f t="shared" si="1"/>
        <v>100</v>
      </c>
      <c r="W16" s="39"/>
      <c r="X16" s="18">
        <v>516</v>
      </c>
      <c r="Y16" s="40">
        <f t="shared" si="2"/>
        <v>79.263565891472865</v>
      </c>
    </row>
    <row r="17" spans="2:25" ht="18" customHeight="1">
      <c r="B17" s="156" t="s">
        <v>11</v>
      </c>
      <c r="C17" s="165"/>
      <c r="D17" s="106">
        <v>150</v>
      </c>
      <c r="E17" s="96" t="s">
        <v>27</v>
      </c>
      <c r="F17" s="49"/>
      <c r="G17" s="18">
        <v>54</v>
      </c>
      <c r="H17" s="37">
        <f t="shared" si="3"/>
        <v>17.647058823529413</v>
      </c>
      <c r="I17" s="19">
        <v>162</v>
      </c>
      <c r="J17" s="37">
        <f t="shared" si="4"/>
        <v>52.941176470588239</v>
      </c>
      <c r="K17" s="19">
        <v>15</v>
      </c>
      <c r="L17" s="37">
        <f t="shared" si="5"/>
        <v>4.9019607843137258</v>
      </c>
      <c r="M17" s="19">
        <v>15</v>
      </c>
      <c r="N17" s="37">
        <f t="shared" si="6"/>
        <v>4.9019607843137258</v>
      </c>
      <c r="O17" s="19">
        <v>44</v>
      </c>
      <c r="P17" s="37">
        <f t="shared" si="7"/>
        <v>14.37908496732026</v>
      </c>
      <c r="Q17" s="19">
        <f t="shared" si="0"/>
        <v>290</v>
      </c>
      <c r="R17" s="37">
        <f t="shared" si="8"/>
        <v>94.77124183006535</v>
      </c>
      <c r="S17" s="19">
        <v>16</v>
      </c>
      <c r="T17" s="37">
        <f t="shared" si="9"/>
        <v>5.2287581699346406</v>
      </c>
      <c r="U17" s="18">
        <f t="shared" si="1"/>
        <v>306</v>
      </c>
      <c r="V17" s="17">
        <f t="shared" si="1"/>
        <v>99.999999999999986</v>
      </c>
      <c r="W17" s="39"/>
      <c r="X17" s="18">
        <v>377</v>
      </c>
      <c r="Y17" s="40">
        <f t="shared" si="2"/>
        <v>81.167108753315659</v>
      </c>
    </row>
    <row r="18" spans="2:25" ht="18" customHeight="1">
      <c r="B18" s="156" t="s">
        <v>11</v>
      </c>
      <c r="C18" s="165"/>
      <c r="D18" s="106">
        <v>150</v>
      </c>
      <c r="E18" s="96" t="s">
        <v>28</v>
      </c>
      <c r="F18" s="49"/>
      <c r="G18" s="18">
        <v>69</v>
      </c>
      <c r="H18" s="37">
        <f t="shared" si="3"/>
        <v>23.154362416107382</v>
      </c>
      <c r="I18" s="19">
        <v>167</v>
      </c>
      <c r="J18" s="37">
        <f t="shared" si="4"/>
        <v>56.040268456375841</v>
      </c>
      <c r="K18" s="19">
        <v>5</v>
      </c>
      <c r="L18" s="37">
        <f t="shared" si="5"/>
        <v>1.6778523489932886</v>
      </c>
      <c r="M18" s="19">
        <v>25</v>
      </c>
      <c r="N18" s="37">
        <f t="shared" si="6"/>
        <v>8.3892617449664435</v>
      </c>
      <c r="O18" s="19">
        <v>24</v>
      </c>
      <c r="P18" s="37">
        <f t="shared" si="7"/>
        <v>8.0536912751677843</v>
      </c>
      <c r="Q18" s="19">
        <f t="shared" si="0"/>
        <v>290</v>
      </c>
      <c r="R18" s="37">
        <f t="shared" si="8"/>
        <v>97.31543624161074</v>
      </c>
      <c r="S18" s="19">
        <v>8</v>
      </c>
      <c r="T18" s="37">
        <f t="shared" si="9"/>
        <v>2.6845637583892619</v>
      </c>
      <c r="U18" s="18">
        <f t="shared" si="1"/>
        <v>298</v>
      </c>
      <c r="V18" s="17">
        <f t="shared" si="1"/>
        <v>100</v>
      </c>
      <c r="W18" s="39"/>
      <c r="X18" s="18">
        <v>377</v>
      </c>
      <c r="Y18" s="40">
        <f t="shared" si="2"/>
        <v>79.045092838196283</v>
      </c>
    </row>
    <row r="19" spans="2:25" ht="18" customHeight="1">
      <c r="B19" s="156" t="s">
        <v>11</v>
      </c>
      <c r="C19" s="165"/>
      <c r="D19" s="106">
        <v>151</v>
      </c>
      <c r="E19" s="96" t="s">
        <v>27</v>
      </c>
      <c r="F19" s="49"/>
      <c r="G19" s="18">
        <v>108</v>
      </c>
      <c r="H19" s="37">
        <f t="shared" si="3"/>
        <v>17.618270799347471</v>
      </c>
      <c r="I19" s="19">
        <v>351</v>
      </c>
      <c r="J19" s="37">
        <f t="shared" si="4"/>
        <v>57.259380097879287</v>
      </c>
      <c r="K19" s="19">
        <v>20</v>
      </c>
      <c r="L19" s="37">
        <f t="shared" si="5"/>
        <v>3.2626427406199019</v>
      </c>
      <c r="M19" s="19">
        <v>57</v>
      </c>
      <c r="N19" s="37">
        <f t="shared" si="6"/>
        <v>9.2985318107667201</v>
      </c>
      <c r="O19" s="19">
        <v>61</v>
      </c>
      <c r="P19" s="37">
        <f t="shared" si="7"/>
        <v>9.9510603588907003</v>
      </c>
      <c r="Q19" s="19">
        <f t="shared" si="0"/>
        <v>597</v>
      </c>
      <c r="R19" s="37">
        <f t="shared" si="8"/>
        <v>97.389885807504072</v>
      </c>
      <c r="S19" s="19">
        <v>16</v>
      </c>
      <c r="T19" s="37">
        <f t="shared" si="9"/>
        <v>2.6101141924959217</v>
      </c>
      <c r="U19" s="18">
        <f t="shared" si="1"/>
        <v>613</v>
      </c>
      <c r="V19" s="17">
        <f t="shared" si="1"/>
        <v>100</v>
      </c>
      <c r="W19" s="39"/>
      <c r="X19" s="18">
        <v>745</v>
      </c>
      <c r="Y19" s="40">
        <f t="shared" si="2"/>
        <v>82.281879194630875</v>
      </c>
    </row>
    <row r="20" spans="2:25" ht="18" customHeight="1">
      <c r="B20" s="156" t="s">
        <v>11</v>
      </c>
      <c r="C20" s="165"/>
      <c r="D20" s="106">
        <v>151</v>
      </c>
      <c r="E20" s="96" t="s">
        <v>39</v>
      </c>
      <c r="F20" s="49"/>
      <c r="G20" s="18">
        <v>3</v>
      </c>
      <c r="H20" s="37">
        <f t="shared" si="3"/>
        <v>16.666666666666664</v>
      </c>
      <c r="I20" s="19">
        <v>9</v>
      </c>
      <c r="J20" s="37">
        <f t="shared" si="4"/>
        <v>50</v>
      </c>
      <c r="K20" s="19">
        <v>0</v>
      </c>
      <c r="L20" s="37">
        <f t="shared" si="5"/>
        <v>0</v>
      </c>
      <c r="M20" s="19">
        <v>2</v>
      </c>
      <c r="N20" s="37">
        <f t="shared" si="6"/>
        <v>11.111111111111111</v>
      </c>
      <c r="O20" s="19">
        <v>4</v>
      </c>
      <c r="P20" s="37">
        <f t="shared" si="7"/>
        <v>22.222222222222221</v>
      </c>
      <c r="Q20" s="19">
        <f t="shared" si="0"/>
        <v>18</v>
      </c>
      <c r="R20" s="37">
        <f t="shared" si="8"/>
        <v>100</v>
      </c>
      <c r="S20" s="19">
        <v>0</v>
      </c>
      <c r="T20" s="37">
        <f t="shared" si="9"/>
        <v>0</v>
      </c>
      <c r="U20" s="18">
        <f t="shared" si="1"/>
        <v>18</v>
      </c>
      <c r="V20" s="17">
        <f t="shared" si="1"/>
        <v>100</v>
      </c>
      <c r="W20" s="39"/>
      <c r="X20" s="18">
        <v>250</v>
      </c>
      <c r="Y20" s="40">
        <f t="shared" si="2"/>
        <v>7.1999999999999993</v>
      </c>
    </row>
    <row r="21" spans="2:25" ht="18" customHeight="1">
      <c r="B21" s="156" t="s">
        <v>11</v>
      </c>
      <c r="C21" s="165"/>
      <c r="D21" s="106">
        <v>152</v>
      </c>
      <c r="E21" s="96" t="s">
        <v>27</v>
      </c>
      <c r="F21" s="49"/>
      <c r="G21" s="18">
        <v>76</v>
      </c>
      <c r="H21" s="37">
        <f t="shared" si="3"/>
        <v>19.487179487179489</v>
      </c>
      <c r="I21" s="19">
        <v>232</v>
      </c>
      <c r="J21" s="37">
        <f t="shared" si="4"/>
        <v>59.487179487179489</v>
      </c>
      <c r="K21" s="19">
        <v>12</v>
      </c>
      <c r="L21" s="37">
        <f t="shared" si="5"/>
        <v>3.0769230769230771</v>
      </c>
      <c r="M21" s="19">
        <v>24</v>
      </c>
      <c r="N21" s="37">
        <f t="shared" si="6"/>
        <v>6.1538461538461542</v>
      </c>
      <c r="O21" s="19">
        <v>29</v>
      </c>
      <c r="P21" s="37">
        <f t="shared" si="7"/>
        <v>7.4358974358974361</v>
      </c>
      <c r="Q21" s="19">
        <f t="shared" si="0"/>
        <v>373</v>
      </c>
      <c r="R21" s="37">
        <f t="shared" si="8"/>
        <v>95.641025641025649</v>
      </c>
      <c r="S21" s="19">
        <v>17</v>
      </c>
      <c r="T21" s="37">
        <f t="shared" si="9"/>
        <v>4.3589743589743586</v>
      </c>
      <c r="U21" s="18">
        <f t="shared" si="1"/>
        <v>390</v>
      </c>
      <c r="V21" s="17">
        <f t="shared" si="1"/>
        <v>100.00000000000001</v>
      </c>
      <c r="W21" s="39"/>
      <c r="X21" s="18">
        <v>504</v>
      </c>
      <c r="Y21" s="40">
        <f t="shared" si="2"/>
        <v>77.38095238095238</v>
      </c>
    </row>
    <row r="22" spans="2:25" ht="18" customHeight="1">
      <c r="B22" s="156" t="s">
        <v>11</v>
      </c>
      <c r="C22" s="165"/>
      <c r="D22" s="106">
        <v>152</v>
      </c>
      <c r="E22" s="96" t="s">
        <v>28</v>
      </c>
      <c r="F22" s="49"/>
      <c r="G22" s="18">
        <v>72</v>
      </c>
      <c r="H22" s="37">
        <f t="shared" si="3"/>
        <v>17.647058823529413</v>
      </c>
      <c r="I22" s="19">
        <v>246</v>
      </c>
      <c r="J22" s="37">
        <f t="shared" si="4"/>
        <v>60.294117647058819</v>
      </c>
      <c r="K22" s="19">
        <v>13</v>
      </c>
      <c r="L22" s="37">
        <f t="shared" si="5"/>
        <v>3.1862745098039214</v>
      </c>
      <c r="M22" s="19">
        <v>18</v>
      </c>
      <c r="N22" s="37">
        <f t="shared" si="6"/>
        <v>4.4117647058823533</v>
      </c>
      <c r="O22" s="19">
        <v>42</v>
      </c>
      <c r="P22" s="37">
        <f t="shared" si="7"/>
        <v>10.294117647058822</v>
      </c>
      <c r="Q22" s="19">
        <f t="shared" si="0"/>
        <v>391</v>
      </c>
      <c r="R22" s="37">
        <f t="shared" si="8"/>
        <v>95.833333333333343</v>
      </c>
      <c r="S22" s="19">
        <v>17</v>
      </c>
      <c r="T22" s="37">
        <f t="shared" si="9"/>
        <v>4.1666666666666661</v>
      </c>
      <c r="U22" s="18">
        <f t="shared" si="1"/>
        <v>408</v>
      </c>
      <c r="V22" s="17">
        <f t="shared" si="1"/>
        <v>100.00000000000001</v>
      </c>
      <c r="W22" s="39"/>
      <c r="X22" s="18">
        <v>503</v>
      </c>
      <c r="Y22" s="40">
        <f t="shared" si="2"/>
        <v>81.113320079522865</v>
      </c>
    </row>
    <row r="23" spans="2:25" ht="18" customHeight="1">
      <c r="B23" s="156" t="s">
        <v>11</v>
      </c>
      <c r="C23" s="165"/>
      <c r="D23" s="106">
        <v>153</v>
      </c>
      <c r="E23" s="96" t="s">
        <v>27</v>
      </c>
      <c r="F23" s="49"/>
      <c r="G23" s="18">
        <v>67</v>
      </c>
      <c r="H23" s="37">
        <f>G23/U23*100</f>
        <v>17.585301837270343</v>
      </c>
      <c r="I23" s="19">
        <v>220</v>
      </c>
      <c r="J23" s="37">
        <f t="shared" si="4"/>
        <v>57.742782152230973</v>
      </c>
      <c r="K23" s="19">
        <v>19</v>
      </c>
      <c r="L23" s="37">
        <f t="shared" si="5"/>
        <v>4.9868766404199478</v>
      </c>
      <c r="M23" s="19">
        <v>22</v>
      </c>
      <c r="N23" s="37">
        <f t="shared" si="6"/>
        <v>5.7742782152230969</v>
      </c>
      <c r="O23" s="19">
        <v>36</v>
      </c>
      <c r="P23" s="37">
        <f t="shared" si="7"/>
        <v>9.4488188976377945</v>
      </c>
      <c r="Q23" s="19">
        <f t="shared" si="0"/>
        <v>364</v>
      </c>
      <c r="R23" s="37">
        <f t="shared" si="8"/>
        <v>95.538057742782158</v>
      </c>
      <c r="S23" s="19">
        <v>17</v>
      </c>
      <c r="T23" s="37">
        <f t="shared" si="9"/>
        <v>4.4619422572178475</v>
      </c>
      <c r="U23" s="18">
        <f t="shared" si="1"/>
        <v>381</v>
      </c>
      <c r="V23" s="17">
        <f t="shared" si="1"/>
        <v>100</v>
      </c>
      <c r="W23" s="39"/>
      <c r="X23" s="18">
        <v>485</v>
      </c>
      <c r="Y23" s="40">
        <f t="shared" si="2"/>
        <v>78.55670103092784</v>
      </c>
    </row>
    <row r="24" spans="2:25" ht="18" customHeight="1">
      <c r="B24" s="156" t="s">
        <v>11</v>
      </c>
      <c r="C24" s="165"/>
      <c r="D24" s="106">
        <v>153</v>
      </c>
      <c r="E24" s="96" t="s">
        <v>28</v>
      </c>
      <c r="F24" s="49"/>
      <c r="G24" s="18">
        <v>80</v>
      </c>
      <c r="H24" s="37">
        <f t="shared" si="3"/>
        <v>20.356234096692109</v>
      </c>
      <c r="I24" s="19">
        <v>203</v>
      </c>
      <c r="J24" s="37">
        <f t="shared" si="4"/>
        <v>51.653944020356235</v>
      </c>
      <c r="K24" s="19">
        <v>7</v>
      </c>
      <c r="L24" s="37">
        <f t="shared" si="5"/>
        <v>1.7811704834605597</v>
      </c>
      <c r="M24" s="19">
        <v>33</v>
      </c>
      <c r="N24" s="37">
        <f t="shared" si="6"/>
        <v>8.3969465648854964</v>
      </c>
      <c r="O24" s="19">
        <v>54</v>
      </c>
      <c r="P24" s="37">
        <f t="shared" si="7"/>
        <v>13.740458015267176</v>
      </c>
      <c r="Q24" s="19">
        <f t="shared" si="0"/>
        <v>377</v>
      </c>
      <c r="R24" s="37">
        <f t="shared" si="8"/>
        <v>95.928753180661573</v>
      </c>
      <c r="S24" s="19">
        <v>16</v>
      </c>
      <c r="T24" s="37">
        <f t="shared" si="9"/>
        <v>4.0712468193384224</v>
      </c>
      <c r="U24" s="18">
        <f t="shared" si="1"/>
        <v>393</v>
      </c>
      <c r="V24" s="17">
        <f t="shared" si="1"/>
        <v>100</v>
      </c>
      <c r="W24" s="39"/>
      <c r="X24" s="18">
        <v>484</v>
      </c>
      <c r="Y24" s="40">
        <f t="shared" si="2"/>
        <v>81.198347107438025</v>
      </c>
    </row>
    <row r="25" spans="2:25" ht="18" customHeight="1">
      <c r="B25" s="156" t="s">
        <v>11</v>
      </c>
      <c r="C25" s="165"/>
      <c r="D25" s="106">
        <v>154</v>
      </c>
      <c r="E25" s="96" t="s">
        <v>27</v>
      </c>
      <c r="F25" s="49"/>
      <c r="G25" s="18">
        <v>107</v>
      </c>
      <c r="H25" s="37">
        <f t="shared" si="3"/>
        <v>19.525547445255476</v>
      </c>
      <c r="I25" s="19">
        <v>295</v>
      </c>
      <c r="J25" s="37">
        <f t="shared" si="4"/>
        <v>53.832116788321173</v>
      </c>
      <c r="K25" s="19">
        <v>17</v>
      </c>
      <c r="L25" s="37">
        <f t="shared" si="5"/>
        <v>3.1021897810218979</v>
      </c>
      <c r="M25" s="19">
        <v>34</v>
      </c>
      <c r="N25" s="37">
        <f t="shared" si="6"/>
        <v>6.2043795620437958</v>
      </c>
      <c r="O25" s="19">
        <v>81</v>
      </c>
      <c r="P25" s="37">
        <f t="shared" si="7"/>
        <v>14.78102189781022</v>
      </c>
      <c r="Q25" s="19">
        <f t="shared" si="0"/>
        <v>534</v>
      </c>
      <c r="R25" s="37">
        <f t="shared" si="8"/>
        <v>97.445255474452551</v>
      </c>
      <c r="S25" s="19">
        <v>14</v>
      </c>
      <c r="T25" s="37">
        <f t="shared" si="9"/>
        <v>2.5547445255474455</v>
      </c>
      <c r="U25" s="18">
        <f t="shared" si="1"/>
        <v>548</v>
      </c>
      <c r="V25" s="17">
        <f t="shared" si="1"/>
        <v>100</v>
      </c>
      <c r="W25" s="39"/>
      <c r="X25" s="18">
        <v>737</v>
      </c>
      <c r="Y25" s="40">
        <f t="shared" si="2"/>
        <v>74.355495251017629</v>
      </c>
    </row>
    <row r="26" spans="2:25" ht="18" customHeight="1">
      <c r="B26" s="156" t="s">
        <v>11</v>
      </c>
      <c r="C26" s="165"/>
      <c r="D26" s="106">
        <v>154</v>
      </c>
      <c r="E26" s="96" t="s">
        <v>28</v>
      </c>
      <c r="F26" s="49"/>
      <c r="G26" s="18">
        <v>95</v>
      </c>
      <c r="H26" s="37">
        <f t="shared" si="3"/>
        <v>17.924528301886792</v>
      </c>
      <c r="I26" s="19">
        <v>308</v>
      </c>
      <c r="J26" s="37">
        <f t="shared" si="4"/>
        <v>58.113207547169807</v>
      </c>
      <c r="K26" s="19">
        <v>12</v>
      </c>
      <c r="L26" s="37">
        <f t="shared" si="5"/>
        <v>2.2641509433962264</v>
      </c>
      <c r="M26" s="19">
        <v>34</v>
      </c>
      <c r="N26" s="37">
        <f t="shared" si="6"/>
        <v>6.4150943396226419</v>
      </c>
      <c r="O26" s="19">
        <v>63</v>
      </c>
      <c r="P26" s="37">
        <f t="shared" si="7"/>
        <v>11.886792452830189</v>
      </c>
      <c r="Q26" s="19">
        <f t="shared" si="0"/>
        <v>512</v>
      </c>
      <c r="R26" s="37">
        <f t="shared" si="8"/>
        <v>96.603773584905667</v>
      </c>
      <c r="S26" s="19">
        <v>18</v>
      </c>
      <c r="T26" s="37">
        <f t="shared" si="9"/>
        <v>3.3962264150943398</v>
      </c>
      <c r="U26" s="18">
        <f t="shared" si="1"/>
        <v>530</v>
      </c>
      <c r="V26" s="17">
        <f t="shared" si="1"/>
        <v>100</v>
      </c>
      <c r="W26" s="39"/>
      <c r="X26" s="18">
        <v>736</v>
      </c>
      <c r="Y26" s="40">
        <f t="shared" si="2"/>
        <v>72.010869565217391</v>
      </c>
    </row>
    <row r="27" spans="2:25" ht="18" customHeight="1">
      <c r="B27" s="156" t="s">
        <v>11</v>
      </c>
      <c r="C27" s="165"/>
      <c r="D27" s="106">
        <v>155</v>
      </c>
      <c r="E27" s="96" t="s">
        <v>27</v>
      </c>
      <c r="F27" s="49"/>
      <c r="G27" s="18">
        <v>57</v>
      </c>
      <c r="H27" s="37">
        <f t="shared" si="3"/>
        <v>12.258064516129032</v>
      </c>
      <c r="I27" s="19">
        <v>286</v>
      </c>
      <c r="J27" s="37">
        <f t="shared" si="4"/>
        <v>61.505376344086024</v>
      </c>
      <c r="K27" s="19">
        <v>21</v>
      </c>
      <c r="L27" s="37">
        <f t="shared" si="5"/>
        <v>4.5161290322580641</v>
      </c>
      <c r="M27" s="19">
        <v>42</v>
      </c>
      <c r="N27" s="37">
        <f t="shared" si="6"/>
        <v>9.0322580645161281</v>
      </c>
      <c r="O27" s="19">
        <v>52</v>
      </c>
      <c r="P27" s="37">
        <f t="shared" si="7"/>
        <v>11.182795698924732</v>
      </c>
      <c r="Q27" s="19">
        <f t="shared" si="0"/>
        <v>458</v>
      </c>
      <c r="R27" s="37">
        <f t="shared" si="8"/>
        <v>98.494623655913983</v>
      </c>
      <c r="S27" s="19">
        <v>7</v>
      </c>
      <c r="T27" s="37">
        <f t="shared" si="9"/>
        <v>1.5053763440860215</v>
      </c>
      <c r="U27" s="18">
        <f t="shared" si="1"/>
        <v>465</v>
      </c>
      <c r="V27" s="17">
        <f t="shared" si="1"/>
        <v>100</v>
      </c>
      <c r="W27" s="39"/>
      <c r="X27" s="18">
        <v>608</v>
      </c>
      <c r="Y27" s="40">
        <f t="shared" si="2"/>
        <v>76.48026315789474</v>
      </c>
    </row>
    <row r="28" spans="2:25" ht="18" customHeight="1">
      <c r="B28" s="156" t="s">
        <v>11</v>
      </c>
      <c r="C28" s="165"/>
      <c r="D28" s="106">
        <v>155</v>
      </c>
      <c r="E28" s="96" t="s">
        <v>28</v>
      </c>
      <c r="F28" s="49"/>
      <c r="G28" s="18">
        <v>81</v>
      </c>
      <c r="H28" s="37">
        <f t="shared" si="3"/>
        <v>16.981132075471699</v>
      </c>
      <c r="I28" s="19">
        <v>260</v>
      </c>
      <c r="J28" s="37">
        <f t="shared" si="4"/>
        <v>54.507337526205447</v>
      </c>
      <c r="K28" s="19">
        <v>25</v>
      </c>
      <c r="L28" s="37">
        <f t="shared" si="5"/>
        <v>5.2410901467505235</v>
      </c>
      <c r="M28" s="19">
        <v>24</v>
      </c>
      <c r="N28" s="37">
        <f t="shared" si="6"/>
        <v>5.0314465408805038</v>
      </c>
      <c r="O28" s="19">
        <v>68</v>
      </c>
      <c r="P28" s="37">
        <f t="shared" si="7"/>
        <v>14.255765199161424</v>
      </c>
      <c r="Q28" s="19">
        <f t="shared" si="0"/>
        <v>458</v>
      </c>
      <c r="R28" s="37">
        <f t="shared" si="8"/>
        <v>96.016771488469601</v>
      </c>
      <c r="S28" s="19">
        <v>19</v>
      </c>
      <c r="T28" s="37">
        <f t="shared" si="9"/>
        <v>3.9832285115303985</v>
      </c>
      <c r="U28" s="18">
        <f t="shared" si="1"/>
        <v>477</v>
      </c>
      <c r="V28" s="17">
        <f t="shared" si="1"/>
        <v>100</v>
      </c>
      <c r="W28" s="39"/>
      <c r="X28" s="18">
        <v>608</v>
      </c>
      <c r="Y28" s="40">
        <f t="shared" si="2"/>
        <v>78.453947368421055</v>
      </c>
    </row>
    <row r="29" spans="2:25" ht="18" customHeight="1">
      <c r="B29" s="156" t="s">
        <v>11</v>
      </c>
      <c r="C29" s="165"/>
      <c r="D29" s="106">
        <v>156</v>
      </c>
      <c r="E29" s="96" t="s">
        <v>27</v>
      </c>
      <c r="F29" s="49"/>
      <c r="G29" s="18">
        <v>65</v>
      </c>
      <c r="H29" s="37">
        <f t="shared" si="3"/>
        <v>23.214285714285715</v>
      </c>
      <c r="I29" s="19">
        <v>163</v>
      </c>
      <c r="J29" s="37">
        <f t="shared" si="4"/>
        <v>58.214285714285715</v>
      </c>
      <c r="K29" s="19">
        <v>9</v>
      </c>
      <c r="L29" s="37">
        <f t="shared" si="5"/>
        <v>3.214285714285714</v>
      </c>
      <c r="M29" s="19">
        <v>19</v>
      </c>
      <c r="N29" s="37">
        <f t="shared" si="6"/>
        <v>6.7857142857142856</v>
      </c>
      <c r="O29" s="19">
        <v>13</v>
      </c>
      <c r="P29" s="37">
        <f t="shared" si="7"/>
        <v>4.6428571428571432</v>
      </c>
      <c r="Q29" s="19">
        <f t="shared" si="0"/>
        <v>269</v>
      </c>
      <c r="R29" s="37">
        <f t="shared" si="8"/>
        <v>96.071428571428569</v>
      </c>
      <c r="S29" s="19">
        <v>11</v>
      </c>
      <c r="T29" s="37">
        <f t="shared" si="9"/>
        <v>3.9285714285714284</v>
      </c>
      <c r="U29" s="18">
        <f t="shared" si="1"/>
        <v>280</v>
      </c>
      <c r="V29" s="17">
        <f t="shared" si="1"/>
        <v>100</v>
      </c>
      <c r="W29" s="39"/>
      <c r="X29" s="18">
        <v>381</v>
      </c>
      <c r="Y29" s="40">
        <f t="shared" si="2"/>
        <v>73.490813648293965</v>
      </c>
    </row>
    <row r="30" spans="2:25" ht="18" customHeight="1">
      <c r="B30" s="156" t="s">
        <v>11</v>
      </c>
      <c r="C30" s="165"/>
      <c r="D30" s="106">
        <v>156</v>
      </c>
      <c r="E30" s="96" t="s">
        <v>28</v>
      </c>
      <c r="F30" s="49"/>
      <c r="G30" s="18">
        <v>67</v>
      </c>
      <c r="H30" s="37">
        <f t="shared" si="3"/>
        <v>24.363636363636363</v>
      </c>
      <c r="I30" s="19">
        <v>147</v>
      </c>
      <c r="J30" s="37">
        <f t="shared" si="4"/>
        <v>53.454545454545453</v>
      </c>
      <c r="K30" s="19">
        <v>7</v>
      </c>
      <c r="L30" s="37">
        <f t="shared" si="5"/>
        <v>2.5454545454545454</v>
      </c>
      <c r="M30" s="19">
        <v>16</v>
      </c>
      <c r="N30" s="37">
        <f t="shared" si="6"/>
        <v>5.8181818181818183</v>
      </c>
      <c r="O30" s="19">
        <v>21</v>
      </c>
      <c r="P30" s="37">
        <f t="shared" si="7"/>
        <v>7.6363636363636367</v>
      </c>
      <c r="Q30" s="19">
        <f t="shared" si="0"/>
        <v>258</v>
      </c>
      <c r="R30" s="37">
        <f t="shared" si="8"/>
        <v>93.818181818181827</v>
      </c>
      <c r="S30" s="19">
        <v>17</v>
      </c>
      <c r="T30" s="37">
        <f t="shared" si="9"/>
        <v>6.1818181818181817</v>
      </c>
      <c r="U30" s="18">
        <f t="shared" si="1"/>
        <v>275</v>
      </c>
      <c r="V30" s="17">
        <f t="shared" si="1"/>
        <v>100.00000000000001</v>
      </c>
      <c r="W30" s="39"/>
      <c r="X30" s="18">
        <v>381</v>
      </c>
      <c r="Y30" s="40">
        <f t="shared" si="2"/>
        <v>72.178477690288716</v>
      </c>
    </row>
    <row r="31" spans="2:25" ht="18" customHeight="1">
      <c r="B31" s="156" t="s">
        <v>11</v>
      </c>
      <c r="C31" s="165"/>
      <c r="D31" s="106">
        <v>157</v>
      </c>
      <c r="E31" s="96" t="s">
        <v>27</v>
      </c>
      <c r="F31" s="49"/>
      <c r="G31" s="18">
        <v>73</v>
      </c>
      <c r="H31" s="37">
        <f t="shared" si="3"/>
        <v>13.825757575757574</v>
      </c>
      <c r="I31" s="19">
        <v>383</v>
      </c>
      <c r="J31" s="37">
        <f t="shared" si="4"/>
        <v>72.537878787878782</v>
      </c>
      <c r="K31" s="19">
        <v>23</v>
      </c>
      <c r="L31" s="37">
        <f t="shared" si="5"/>
        <v>4.3560606060606064</v>
      </c>
      <c r="M31" s="19">
        <v>13</v>
      </c>
      <c r="N31" s="37">
        <f t="shared" si="6"/>
        <v>2.4621212121212119</v>
      </c>
      <c r="O31" s="19">
        <v>21</v>
      </c>
      <c r="P31" s="37">
        <f t="shared" si="7"/>
        <v>3.9772727272727271</v>
      </c>
      <c r="Q31" s="19">
        <f t="shared" si="0"/>
        <v>513</v>
      </c>
      <c r="R31" s="37">
        <f t="shared" si="8"/>
        <v>97.159090909090907</v>
      </c>
      <c r="S31" s="19">
        <v>15</v>
      </c>
      <c r="T31" s="37">
        <f t="shared" si="9"/>
        <v>2.8409090909090908</v>
      </c>
      <c r="U31" s="18">
        <f t="shared" si="1"/>
        <v>528</v>
      </c>
      <c r="V31" s="17">
        <f t="shared" si="1"/>
        <v>100</v>
      </c>
      <c r="W31" s="39"/>
      <c r="X31" s="18">
        <v>632</v>
      </c>
      <c r="Y31" s="40">
        <f t="shared" si="2"/>
        <v>83.544303797468359</v>
      </c>
    </row>
    <row r="32" spans="2:25" ht="18" customHeight="1">
      <c r="B32" s="156" t="s">
        <v>11</v>
      </c>
      <c r="C32" s="165"/>
      <c r="D32" s="106">
        <v>158</v>
      </c>
      <c r="E32" s="96" t="s">
        <v>27</v>
      </c>
      <c r="F32" s="49"/>
      <c r="G32" s="18">
        <v>82</v>
      </c>
      <c r="H32" s="37">
        <f t="shared" si="3"/>
        <v>12.44309559939302</v>
      </c>
      <c r="I32" s="19">
        <v>468</v>
      </c>
      <c r="J32" s="37">
        <f t="shared" si="4"/>
        <v>71.016691957511384</v>
      </c>
      <c r="K32" s="19">
        <v>20</v>
      </c>
      <c r="L32" s="37">
        <f t="shared" si="5"/>
        <v>3.0349013657056148</v>
      </c>
      <c r="M32" s="19">
        <v>24</v>
      </c>
      <c r="N32" s="37">
        <f t="shared" si="6"/>
        <v>3.6418816388467374</v>
      </c>
      <c r="O32" s="19">
        <v>41</v>
      </c>
      <c r="P32" s="37">
        <f t="shared" si="7"/>
        <v>6.2215477996965101</v>
      </c>
      <c r="Q32" s="19">
        <f t="shared" si="0"/>
        <v>635</v>
      </c>
      <c r="R32" s="37">
        <f t="shared" si="8"/>
        <v>96.358118361153259</v>
      </c>
      <c r="S32" s="19">
        <v>24</v>
      </c>
      <c r="T32" s="37">
        <f t="shared" si="9"/>
        <v>3.6418816388467374</v>
      </c>
      <c r="U32" s="18">
        <f t="shared" si="1"/>
        <v>659</v>
      </c>
      <c r="V32" s="17">
        <f t="shared" si="1"/>
        <v>100</v>
      </c>
      <c r="W32" s="39"/>
      <c r="X32" s="18">
        <v>741</v>
      </c>
      <c r="Y32" s="40">
        <f t="shared" si="2"/>
        <v>88.933873144399456</v>
      </c>
    </row>
    <row r="33" spans="2:25" ht="18" customHeight="1">
      <c r="B33" s="156" t="s">
        <v>11</v>
      </c>
      <c r="C33" s="165"/>
      <c r="D33" s="106">
        <v>159</v>
      </c>
      <c r="E33" s="96" t="s">
        <v>27</v>
      </c>
      <c r="F33" s="49"/>
      <c r="G33" s="18">
        <v>83</v>
      </c>
      <c r="H33" s="37">
        <f t="shared" si="3"/>
        <v>28.135593220338983</v>
      </c>
      <c r="I33" s="19">
        <v>175</v>
      </c>
      <c r="J33" s="37">
        <f t="shared" si="4"/>
        <v>59.322033898305079</v>
      </c>
      <c r="K33" s="19">
        <v>6</v>
      </c>
      <c r="L33" s="37">
        <f t="shared" si="5"/>
        <v>2.0338983050847457</v>
      </c>
      <c r="M33" s="19">
        <v>8</v>
      </c>
      <c r="N33" s="37">
        <f t="shared" si="6"/>
        <v>2.7118644067796609</v>
      </c>
      <c r="O33" s="19">
        <v>19</v>
      </c>
      <c r="P33" s="37">
        <f t="shared" si="7"/>
        <v>6.4406779661016946</v>
      </c>
      <c r="Q33" s="19">
        <f t="shared" si="0"/>
        <v>291</v>
      </c>
      <c r="R33" s="37">
        <f t="shared" si="8"/>
        <v>98.644067796610173</v>
      </c>
      <c r="S33" s="19">
        <v>4</v>
      </c>
      <c r="T33" s="37">
        <f t="shared" si="9"/>
        <v>1.3559322033898304</v>
      </c>
      <c r="U33" s="18">
        <f t="shared" si="1"/>
        <v>295</v>
      </c>
      <c r="V33" s="17">
        <f t="shared" si="1"/>
        <v>100</v>
      </c>
      <c r="W33" s="39"/>
      <c r="X33" s="18">
        <v>379</v>
      </c>
      <c r="Y33" s="40">
        <f t="shared" si="2"/>
        <v>77.836411609498683</v>
      </c>
    </row>
    <row r="34" spans="2:25" ht="18" customHeight="1">
      <c r="B34" s="156" t="s">
        <v>11</v>
      </c>
      <c r="C34" s="165"/>
      <c r="D34" s="106">
        <v>159</v>
      </c>
      <c r="E34" s="96" t="s">
        <v>28</v>
      </c>
      <c r="F34" s="49"/>
      <c r="G34" s="18">
        <v>72</v>
      </c>
      <c r="H34" s="37">
        <f t="shared" si="3"/>
        <v>24.827586206896552</v>
      </c>
      <c r="I34" s="19">
        <v>165</v>
      </c>
      <c r="J34" s="37">
        <f t="shared" si="4"/>
        <v>56.896551724137936</v>
      </c>
      <c r="K34" s="19">
        <v>8</v>
      </c>
      <c r="L34" s="37">
        <f t="shared" si="5"/>
        <v>2.7586206896551726</v>
      </c>
      <c r="M34" s="19">
        <v>3</v>
      </c>
      <c r="N34" s="37">
        <f t="shared" si="6"/>
        <v>1.0344827586206897</v>
      </c>
      <c r="O34" s="19">
        <v>30</v>
      </c>
      <c r="P34" s="37">
        <f t="shared" si="7"/>
        <v>10.344827586206897</v>
      </c>
      <c r="Q34" s="19">
        <f t="shared" si="0"/>
        <v>278</v>
      </c>
      <c r="R34" s="37">
        <f t="shared" si="8"/>
        <v>95.862068965517238</v>
      </c>
      <c r="S34" s="19">
        <v>12</v>
      </c>
      <c r="T34" s="37">
        <f t="shared" si="9"/>
        <v>4.1379310344827589</v>
      </c>
      <c r="U34" s="18">
        <f t="shared" si="1"/>
        <v>290</v>
      </c>
      <c r="V34" s="17">
        <f t="shared" si="1"/>
        <v>100</v>
      </c>
      <c r="W34" s="39"/>
      <c r="X34" s="18">
        <v>379</v>
      </c>
      <c r="Y34" s="40">
        <f t="shared" si="2"/>
        <v>76.517150395778373</v>
      </c>
    </row>
    <row r="35" spans="2:25" ht="18" customHeight="1">
      <c r="B35" s="156" t="s">
        <v>11</v>
      </c>
      <c r="C35" s="165"/>
      <c r="D35" s="106">
        <v>160</v>
      </c>
      <c r="E35" s="96" t="s">
        <v>27</v>
      </c>
      <c r="F35" s="49"/>
      <c r="G35" s="18">
        <v>185</v>
      </c>
      <c r="H35" s="37">
        <f t="shared" si="3"/>
        <v>31.569965870307165</v>
      </c>
      <c r="I35" s="19">
        <v>299</v>
      </c>
      <c r="J35" s="37">
        <f t="shared" si="4"/>
        <v>51.023890784982939</v>
      </c>
      <c r="K35" s="19">
        <v>18</v>
      </c>
      <c r="L35" s="37">
        <f t="shared" si="5"/>
        <v>3.0716723549488054</v>
      </c>
      <c r="M35" s="19">
        <v>18</v>
      </c>
      <c r="N35" s="37">
        <f t="shared" si="6"/>
        <v>3.0716723549488054</v>
      </c>
      <c r="O35" s="19">
        <v>46</v>
      </c>
      <c r="P35" s="37">
        <f t="shared" si="7"/>
        <v>7.8498293515358366</v>
      </c>
      <c r="Q35" s="19">
        <f t="shared" si="0"/>
        <v>566</v>
      </c>
      <c r="R35" s="37">
        <f t="shared" si="8"/>
        <v>96.587030716723561</v>
      </c>
      <c r="S35" s="19">
        <v>20</v>
      </c>
      <c r="T35" s="37">
        <f t="shared" si="9"/>
        <v>3.4129692832764507</v>
      </c>
      <c r="U35" s="18">
        <f t="shared" si="1"/>
        <v>586</v>
      </c>
      <c r="V35" s="17">
        <f t="shared" si="1"/>
        <v>100.00000000000001</v>
      </c>
      <c r="W35" s="39"/>
      <c r="X35" s="18">
        <v>730</v>
      </c>
      <c r="Y35" s="40">
        <f t="shared" si="2"/>
        <v>80.273972602739732</v>
      </c>
    </row>
    <row r="36" spans="2:25" ht="18" customHeight="1">
      <c r="B36" s="156" t="s">
        <v>11</v>
      </c>
      <c r="C36" s="165"/>
      <c r="D36" s="106">
        <v>161</v>
      </c>
      <c r="E36" s="96" t="s">
        <v>27</v>
      </c>
      <c r="F36" s="49"/>
      <c r="G36" s="18">
        <v>90</v>
      </c>
      <c r="H36" s="37">
        <f t="shared" si="3"/>
        <v>29.220779220779221</v>
      </c>
      <c r="I36" s="19">
        <v>171</v>
      </c>
      <c r="J36" s="37">
        <f t="shared" si="4"/>
        <v>55.519480519480524</v>
      </c>
      <c r="K36" s="19">
        <v>8</v>
      </c>
      <c r="L36" s="37">
        <f t="shared" si="5"/>
        <v>2.5974025974025974</v>
      </c>
      <c r="M36" s="19">
        <v>11</v>
      </c>
      <c r="N36" s="37">
        <f t="shared" si="6"/>
        <v>3.5714285714285712</v>
      </c>
      <c r="O36" s="19">
        <v>19</v>
      </c>
      <c r="P36" s="37">
        <f t="shared" si="7"/>
        <v>6.1688311688311686</v>
      </c>
      <c r="Q36" s="19">
        <f t="shared" si="0"/>
        <v>299</v>
      </c>
      <c r="R36" s="37">
        <f t="shared" si="8"/>
        <v>97.077922077922068</v>
      </c>
      <c r="S36" s="19">
        <v>9</v>
      </c>
      <c r="T36" s="37">
        <f t="shared" si="9"/>
        <v>2.9220779220779218</v>
      </c>
      <c r="U36" s="18">
        <f t="shared" si="1"/>
        <v>308</v>
      </c>
      <c r="V36" s="17">
        <f t="shared" si="1"/>
        <v>99.999999999999986</v>
      </c>
      <c r="W36" s="39"/>
      <c r="X36" s="18">
        <v>407</v>
      </c>
      <c r="Y36" s="40">
        <f t="shared" si="2"/>
        <v>75.675675675675677</v>
      </c>
    </row>
    <row r="37" spans="2:25" ht="18" customHeight="1">
      <c r="B37" s="156" t="s">
        <v>11</v>
      </c>
      <c r="C37" s="165"/>
      <c r="D37" s="106">
        <v>161</v>
      </c>
      <c r="E37" s="96" t="s">
        <v>28</v>
      </c>
      <c r="F37" s="49"/>
      <c r="G37" s="18">
        <v>99</v>
      </c>
      <c r="H37" s="37">
        <f t="shared" si="3"/>
        <v>33</v>
      </c>
      <c r="I37" s="19">
        <v>145</v>
      </c>
      <c r="J37" s="37">
        <f t="shared" si="4"/>
        <v>48.333333333333336</v>
      </c>
      <c r="K37" s="19">
        <v>6</v>
      </c>
      <c r="L37" s="37">
        <f t="shared" si="5"/>
        <v>2</v>
      </c>
      <c r="M37" s="19">
        <v>16</v>
      </c>
      <c r="N37" s="37">
        <f t="shared" si="6"/>
        <v>5.3333333333333339</v>
      </c>
      <c r="O37" s="19">
        <v>24</v>
      </c>
      <c r="P37" s="37">
        <f t="shared" si="7"/>
        <v>8</v>
      </c>
      <c r="Q37" s="19">
        <f t="shared" si="0"/>
        <v>290</v>
      </c>
      <c r="R37" s="37">
        <f t="shared" si="8"/>
        <v>96.666666666666671</v>
      </c>
      <c r="S37" s="19">
        <v>10</v>
      </c>
      <c r="T37" s="37">
        <f t="shared" si="9"/>
        <v>3.3333333333333335</v>
      </c>
      <c r="U37" s="18">
        <f t="shared" si="1"/>
        <v>300</v>
      </c>
      <c r="V37" s="17">
        <f t="shared" si="1"/>
        <v>100</v>
      </c>
      <c r="W37" s="39"/>
      <c r="X37" s="18">
        <v>406</v>
      </c>
      <c r="Y37" s="40">
        <f t="shared" si="2"/>
        <v>73.891625615763544</v>
      </c>
    </row>
    <row r="38" spans="2:25" ht="18" customHeight="1">
      <c r="B38" s="156" t="s">
        <v>11</v>
      </c>
      <c r="C38" s="165"/>
      <c r="D38" s="106">
        <v>162</v>
      </c>
      <c r="E38" s="96" t="s">
        <v>27</v>
      </c>
      <c r="F38" s="49"/>
      <c r="G38" s="18">
        <v>141</v>
      </c>
      <c r="H38" s="37">
        <f t="shared" si="3"/>
        <v>40.285714285714285</v>
      </c>
      <c r="I38" s="19">
        <v>172</v>
      </c>
      <c r="J38" s="37">
        <f t="shared" si="4"/>
        <v>49.142857142857146</v>
      </c>
      <c r="K38" s="19">
        <v>13</v>
      </c>
      <c r="L38" s="37">
        <f t="shared" si="5"/>
        <v>3.7142857142857144</v>
      </c>
      <c r="M38" s="19">
        <v>3</v>
      </c>
      <c r="N38" s="37">
        <f t="shared" si="6"/>
        <v>0.85714285714285721</v>
      </c>
      <c r="O38" s="19">
        <v>19</v>
      </c>
      <c r="P38" s="37">
        <f t="shared" si="7"/>
        <v>5.4285714285714288</v>
      </c>
      <c r="Q38" s="19">
        <f t="shared" si="0"/>
        <v>348</v>
      </c>
      <c r="R38" s="37">
        <f t="shared" si="8"/>
        <v>99.428571428571431</v>
      </c>
      <c r="S38" s="19">
        <v>2</v>
      </c>
      <c r="T38" s="37">
        <f t="shared" si="9"/>
        <v>0.5714285714285714</v>
      </c>
      <c r="U38" s="18">
        <f t="shared" si="1"/>
        <v>350</v>
      </c>
      <c r="V38" s="17">
        <f t="shared" si="1"/>
        <v>100</v>
      </c>
      <c r="W38" s="39"/>
      <c r="X38" s="18">
        <v>429</v>
      </c>
      <c r="Y38" s="40">
        <f t="shared" si="2"/>
        <v>81.585081585081582</v>
      </c>
    </row>
    <row r="39" spans="2:25" ht="18" customHeight="1">
      <c r="B39" s="156" t="s">
        <v>11</v>
      </c>
      <c r="C39" s="165"/>
      <c r="D39" s="106">
        <v>162</v>
      </c>
      <c r="E39" s="96" t="s">
        <v>28</v>
      </c>
      <c r="F39" s="49"/>
      <c r="G39" s="18">
        <v>132</v>
      </c>
      <c r="H39" s="37">
        <f t="shared" si="3"/>
        <v>38.82352941176471</v>
      </c>
      <c r="I39" s="19">
        <v>165</v>
      </c>
      <c r="J39" s="37">
        <f t="shared" si="4"/>
        <v>48.529411764705884</v>
      </c>
      <c r="K39" s="19">
        <v>15</v>
      </c>
      <c r="L39" s="37">
        <f t="shared" si="5"/>
        <v>4.4117647058823533</v>
      </c>
      <c r="M39" s="19">
        <v>14</v>
      </c>
      <c r="N39" s="37">
        <f t="shared" si="6"/>
        <v>4.117647058823529</v>
      </c>
      <c r="O39" s="19">
        <v>14</v>
      </c>
      <c r="P39" s="37">
        <f t="shared" si="7"/>
        <v>4.117647058823529</v>
      </c>
      <c r="Q39" s="19">
        <f t="shared" si="0"/>
        <v>340</v>
      </c>
      <c r="R39" s="37">
        <f t="shared" si="8"/>
        <v>100</v>
      </c>
      <c r="S39" s="19">
        <v>0</v>
      </c>
      <c r="T39" s="37">
        <f t="shared" si="9"/>
        <v>0</v>
      </c>
      <c r="U39" s="18">
        <f t="shared" si="1"/>
        <v>340</v>
      </c>
      <c r="V39" s="17">
        <f t="shared" si="1"/>
        <v>100</v>
      </c>
      <c r="W39" s="39"/>
      <c r="X39" s="18">
        <v>429</v>
      </c>
      <c r="Y39" s="40">
        <f t="shared" si="2"/>
        <v>79.254079254079258</v>
      </c>
    </row>
    <row r="40" spans="2:25" ht="18" customHeight="1">
      <c r="B40" s="156" t="s">
        <v>11</v>
      </c>
      <c r="C40" s="165"/>
      <c r="D40" s="106">
        <v>163</v>
      </c>
      <c r="E40" s="96" t="s">
        <v>27</v>
      </c>
      <c r="F40" s="49"/>
      <c r="G40" s="18">
        <v>117</v>
      </c>
      <c r="H40" s="37">
        <f t="shared" si="3"/>
        <v>36.222910216718269</v>
      </c>
      <c r="I40" s="19">
        <v>171</v>
      </c>
      <c r="J40" s="37">
        <f t="shared" si="4"/>
        <v>52.941176470588239</v>
      </c>
      <c r="K40" s="19">
        <v>5</v>
      </c>
      <c r="L40" s="37">
        <f t="shared" si="5"/>
        <v>1.5479876160990713</v>
      </c>
      <c r="M40" s="19">
        <v>10</v>
      </c>
      <c r="N40" s="37">
        <f t="shared" si="6"/>
        <v>3.0959752321981426</v>
      </c>
      <c r="O40" s="19">
        <v>7</v>
      </c>
      <c r="P40" s="37">
        <f t="shared" si="7"/>
        <v>2.1671826625386998</v>
      </c>
      <c r="Q40" s="19">
        <f t="shared" si="0"/>
        <v>310</v>
      </c>
      <c r="R40" s="37">
        <f t="shared" si="8"/>
        <v>95.975232198142407</v>
      </c>
      <c r="S40" s="19">
        <v>13</v>
      </c>
      <c r="T40" s="37">
        <f t="shared" si="9"/>
        <v>4.0247678018575854</v>
      </c>
      <c r="U40" s="18">
        <f t="shared" si="1"/>
        <v>323</v>
      </c>
      <c r="V40" s="17">
        <f t="shared" si="1"/>
        <v>100</v>
      </c>
      <c r="W40" s="39"/>
      <c r="X40" s="18">
        <v>387</v>
      </c>
      <c r="Y40" s="40">
        <f t="shared" si="2"/>
        <v>83.462532299741596</v>
      </c>
    </row>
    <row r="41" spans="2:25" ht="18" customHeight="1">
      <c r="B41" s="156" t="s">
        <v>11</v>
      </c>
      <c r="C41" s="165"/>
      <c r="D41" s="106">
        <v>163</v>
      </c>
      <c r="E41" s="96" t="s">
        <v>28</v>
      </c>
      <c r="F41" s="49"/>
      <c r="G41" s="18">
        <v>113</v>
      </c>
      <c r="H41" s="37">
        <f t="shared" si="3"/>
        <v>35.093167701863351</v>
      </c>
      <c r="I41" s="19">
        <v>185</v>
      </c>
      <c r="J41" s="37">
        <f t="shared" si="4"/>
        <v>57.453416149068325</v>
      </c>
      <c r="K41" s="19">
        <v>4</v>
      </c>
      <c r="L41" s="37">
        <f t="shared" si="5"/>
        <v>1.2422360248447204</v>
      </c>
      <c r="M41" s="19">
        <v>3</v>
      </c>
      <c r="N41" s="37">
        <f t="shared" si="6"/>
        <v>0.93167701863354035</v>
      </c>
      <c r="O41" s="19">
        <v>10</v>
      </c>
      <c r="P41" s="37">
        <f t="shared" si="7"/>
        <v>3.1055900621118013</v>
      </c>
      <c r="Q41" s="19">
        <f t="shared" si="0"/>
        <v>315</v>
      </c>
      <c r="R41" s="37">
        <f t="shared" si="8"/>
        <v>97.826086956521735</v>
      </c>
      <c r="S41" s="19">
        <v>7</v>
      </c>
      <c r="T41" s="37">
        <f t="shared" si="9"/>
        <v>2.1739130434782608</v>
      </c>
      <c r="U41" s="18">
        <f t="shared" si="1"/>
        <v>322</v>
      </c>
      <c r="V41" s="17">
        <f t="shared" si="1"/>
        <v>100</v>
      </c>
      <c r="W41" s="39"/>
      <c r="X41" s="18">
        <v>386</v>
      </c>
      <c r="Y41" s="40">
        <f t="shared" si="2"/>
        <v>83.419689119170982</v>
      </c>
    </row>
    <row r="42" spans="2:25" ht="18" customHeight="1">
      <c r="B42" s="156" t="s">
        <v>11</v>
      </c>
      <c r="C42" s="165"/>
      <c r="D42" s="106">
        <v>164</v>
      </c>
      <c r="E42" s="96" t="s">
        <v>27</v>
      </c>
      <c r="F42" s="49"/>
      <c r="G42" s="18">
        <v>68</v>
      </c>
      <c r="H42" s="37">
        <f t="shared" si="3"/>
        <v>21.052631578947366</v>
      </c>
      <c r="I42" s="19">
        <v>208</v>
      </c>
      <c r="J42" s="37">
        <f t="shared" si="4"/>
        <v>64.396284829721367</v>
      </c>
      <c r="K42" s="19">
        <v>7</v>
      </c>
      <c r="L42" s="37">
        <f t="shared" si="5"/>
        <v>2.1671826625386998</v>
      </c>
      <c r="M42" s="19">
        <v>16</v>
      </c>
      <c r="N42" s="37">
        <f t="shared" si="6"/>
        <v>4.9535603715170282</v>
      </c>
      <c r="O42" s="19">
        <v>14</v>
      </c>
      <c r="P42" s="37">
        <f t="shared" si="7"/>
        <v>4.3343653250773997</v>
      </c>
      <c r="Q42" s="19">
        <f t="shared" si="0"/>
        <v>313</v>
      </c>
      <c r="R42" s="37">
        <f t="shared" si="8"/>
        <v>96.904024767801857</v>
      </c>
      <c r="S42" s="19">
        <v>10</v>
      </c>
      <c r="T42" s="37">
        <f t="shared" si="9"/>
        <v>3.0959752321981426</v>
      </c>
      <c r="U42" s="18">
        <f t="shared" si="1"/>
        <v>323</v>
      </c>
      <c r="V42" s="17">
        <f t="shared" si="1"/>
        <v>100</v>
      </c>
      <c r="W42" s="39"/>
      <c r="X42" s="18">
        <v>391</v>
      </c>
      <c r="Y42" s="40">
        <f t="shared" si="2"/>
        <v>82.608695652173907</v>
      </c>
    </row>
    <row r="43" spans="2:25" ht="18" customHeight="1">
      <c r="B43" s="156" t="s">
        <v>11</v>
      </c>
      <c r="C43" s="165"/>
      <c r="D43" s="106">
        <v>164</v>
      </c>
      <c r="E43" s="96" t="s">
        <v>28</v>
      </c>
      <c r="F43" s="49"/>
      <c r="G43" s="18">
        <v>70</v>
      </c>
      <c r="H43" s="37">
        <f t="shared" si="3"/>
        <v>22.653721682847898</v>
      </c>
      <c r="I43" s="19">
        <v>192</v>
      </c>
      <c r="J43" s="37">
        <f t="shared" si="4"/>
        <v>62.135922330097081</v>
      </c>
      <c r="K43" s="19">
        <v>9</v>
      </c>
      <c r="L43" s="37">
        <f t="shared" si="5"/>
        <v>2.912621359223301</v>
      </c>
      <c r="M43" s="19">
        <v>18</v>
      </c>
      <c r="N43" s="37">
        <f t="shared" si="6"/>
        <v>5.825242718446602</v>
      </c>
      <c r="O43" s="19">
        <v>10</v>
      </c>
      <c r="P43" s="37">
        <f t="shared" si="7"/>
        <v>3.2362459546925564</v>
      </c>
      <c r="Q43" s="19">
        <f t="shared" si="0"/>
        <v>299</v>
      </c>
      <c r="R43" s="37">
        <f t="shared" si="8"/>
        <v>96.763754045307451</v>
      </c>
      <c r="S43" s="19">
        <v>10</v>
      </c>
      <c r="T43" s="37">
        <f t="shared" si="9"/>
        <v>3.2362459546925564</v>
      </c>
      <c r="U43" s="18">
        <f t="shared" si="1"/>
        <v>309</v>
      </c>
      <c r="V43" s="17">
        <f t="shared" si="1"/>
        <v>100</v>
      </c>
      <c r="W43" s="39"/>
      <c r="X43" s="18">
        <v>391</v>
      </c>
      <c r="Y43" s="40">
        <f t="shared" si="2"/>
        <v>79.028132992327372</v>
      </c>
    </row>
    <row r="44" spans="2:25" ht="18" customHeight="1">
      <c r="B44" s="123" t="s">
        <v>11</v>
      </c>
      <c r="C44" s="124"/>
      <c r="D44" s="106">
        <v>165</v>
      </c>
      <c r="E44" s="96" t="s">
        <v>27</v>
      </c>
      <c r="F44" s="49"/>
      <c r="G44" s="18">
        <v>3</v>
      </c>
      <c r="H44" s="37">
        <f t="shared" si="3"/>
        <v>1.3392857142857142</v>
      </c>
      <c r="I44" s="19">
        <v>215</v>
      </c>
      <c r="J44" s="37">
        <f t="shared" si="4"/>
        <v>95.982142857142861</v>
      </c>
      <c r="K44" s="19">
        <v>0</v>
      </c>
      <c r="L44" s="37">
        <f t="shared" si="5"/>
        <v>0</v>
      </c>
      <c r="M44" s="19">
        <v>4</v>
      </c>
      <c r="N44" s="37">
        <f t="shared" si="6"/>
        <v>1.7857142857142856</v>
      </c>
      <c r="O44" s="19">
        <v>0</v>
      </c>
      <c r="P44" s="37">
        <f t="shared" si="7"/>
        <v>0</v>
      </c>
      <c r="Q44" s="19">
        <f t="shared" si="0"/>
        <v>222</v>
      </c>
      <c r="R44" s="37">
        <f t="shared" si="8"/>
        <v>99.107142857142861</v>
      </c>
      <c r="S44" s="19">
        <v>2</v>
      </c>
      <c r="T44" s="37">
        <f t="shared" si="9"/>
        <v>0.89285714285714279</v>
      </c>
      <c r="U44" s="18">
        <f t="shared" si="1"/>
        <v>224</v>
      </c>
      <c r="V44" s="17">
        <f t="shared" si="1"/>
        <v>100</v>
      </c>
      <c r="W44" s="39"/>
      <c r="X44" s="18">
        <v>238</v>
      </c>
      <c r="Y44" s="40">
        <f t="shared" si="2"/>
        <v>94.117647058823522</v>
      </c>
    </row>
    <row r="45" spans="2:25" ht="18" customHeight="1">
      <c r="B45" s="123" t="s">
        <v>11</v>
      </c>
      <c r="C45" s="124"/>
      <c r="D45" s="106">
        <v>166</v>
      </c>
      <c r="E45" s="96" t="s">
        <v>27</v>
      </c>
      <c r="F45" s="49"/>
      <c r="G45" s="18">
        <v>182</v>
      </c>
      <c r="H45" s="37">
        <f t="shared" si="3"/>
        <v>33.828996282527882</v>
      </c>
      <c r="I45" s="19">
        <v>317</v>
      </c>
      <c r="J45" s="37">
        <f t="shared" si="4"/>
        <v>58.921933085501855</v>
      </c>
      <c r="K45" s="19">
        <v>3</v>
      </c>
      <c r="L45" s="37">
        <f t="shared" si="5"/>
        <v>0.55762081784386619</v>
      </c>
      <c r="M45" s="19">
        <v>2</v>
      </c>
      <c r="N45" s="37">
        <f t="shared" si="6"/>
        <v>0.37174721189591076</v>
      </c>
      <c r="O45" s="19">
        <v>23</v>
      </c>
      <c r="P45" s="37">
        <f t="shared" si="7"/>
        <v>4.2750929368029738</v>
      </c>
      <c r="Q45" s="19">
        <f t="shared" si="0"/>
        <v>527</v>
      </c>
      <c r="R45" s="37">
        <f t="shared" si="8"/>
        <v>97.955390334572485</v>
      </c>
      <c r="S45" s="19">
        <v>11</v>
      </c>
      <c r="T45" s="37">
        <f t="shared" si="9"/>
        <v>2.0446096654275094</v>
      </c>
      <c r="U45" s="18">
        <f t="shared" si="1"/>
        <v>538</v>
      </c>
      <c r="V45" s="17">
        <f t="shared" si="1"/>
        <v>100</v>
      </c>
      <c r="W45" s="39"/>
      <c r="X45" s="18">
        <v>609</v>
      </c>
      <c r="Y45" s="40">
        <f t="shared" si="2"/>
        <v>88.341543513957305</v>
      </c>
    </row>
    <row r="46" spans="2:25" ht="18" customHeight="1">
      <c r="B46" s="123" t="s">
        <v>11</v>
      </c>
      <c r="C46" s="124"/>
      <c r="D46" s="106">
        <v>166</v>
      </c>
      <c r="E46" s="96" t="s">
        <v>28</v>
      </c>
      <c r="F46" s="49"/>
      <c r="G46" s="18">
        <v>223</v>
      </c>
      <c r="H46" s="37">
        <f t="shared" si="3"/>
        <v>41.449814126394052</v>
      </c>
      <c r="I46" s="19">
        <v>289</v>
      </c>
      <c r="J46" s="37">
        <f t="shared" si="4"/>
        <v>53.717472118959108</v>
      </c>
      <c r="K46" s="19">
        <v>11</v>
      </c>
      <c r="L46" s="37">
        <f t="shared" si="5"/>
        <v>2.0446096654275094</v>
      </c>
      <c r="M46" s="19">
        <v>0</v>
      </c>
      <c r="N46" s="37">
        <f t="shared" si="6"/>
        <v>0</v>
      </c>
      <c r="O46" s="19">
        <v>10</v>
      </c>
      <c r="P46" s="37">
        <f t="shared" si="7"/>
        <v>1.8587360594795539</v>
      </c>
      <c r="Q46" s="19">
        <f t="shared" si="0"/>
        <v>533</v>
      </c>
      <c r="R46" s="37">
        <f t="shared" si="8"/>
        <v>99.070631970260223</v>
      </c>
      <c r="S46" s="19">
        <v>5</v>
      </c>
      <c r="T46" s="37">
        <f t="shared" si="9"/>
        <v>0.92936802973977695</v>
      </c>
      <c r="U46" s="18">
        <f t="shared" si="1"/>
        <v>538</v>
      </c>
      <c r="V46" s="17">
        <f t="shared" si="1"/>
        <v>100</v>
      </c>
      <c r="W46" s="39"/>
      <c r="X46" s="18">
        <v>609</v>
      </c>
      <c r="Y46" s="40">
        <f t="shared" si="2"/>
        <v>88.341543513957305</v>
      </c>
    </row>
    <row r="47" spans="2:25" ht="18" customHeight="1">
      <c r="B47" s="123" t="s">
        <v>11</v>
      </c>
      <c r="C47" s="124"/>
      <c r="D47" s="106">
        <v>166</v>
      </c>
      <c r="E47" s="96" t="s">
        <v>29</v>
      </c>
      <c r="F47" s="49"/>
      <c r="G47" s="18">
        <v>184</v>
      </c>
      <c r="H47" s="37">
        <f t="shared" si="3"/>
        <v>34.456928838951313</v>
      </c>
      <c r="I47" s="19">
        <v>322</v>
      </c>
      <c r="J47" s="37">
        <f t="shared" si="4"/>
        <v>60.299625468164798</v>
      </c>
      <c r="K47" s="19">
        <v>2</v>
      </c>
      <c r="L47" s="37">
        <f t="shared" si="5"/>
        <v>0.37453183520599254</v>
      </c>
      <c r="M47" s="19">
        <v>4</v>
      </c>
      <c r="N47" s="37">
        <f t="shared" si="6"/>
        <v>0.74906367041198507</v>
      </c>
      <c r="O47" s="19">
        <v>18</v>
      </c>
      <c r="P47" s="37">
        <f t="shared" si="7"/>
        <v>3.3707865168539324</v>
      </c>
      <c r="Q47" s="19">
        <f t="shared" si="0"/>
        <v>530</v>
      </c>
      <c r="R47" s="37">
        <f t="shared" si="8"/>
        <v>99.250936329588015</v>
      </c>
      <c r="S47" s="19">
        <v>4</v>
      </c>
      <c r="T47" s="37">
        <f t="shared" si="9"/>
        <v>0.74906367041198507</v>
      </c>
      <c r="U47" s="18">
        <f t="shared" si="1"/>
        <v>534</v>
      </c>
      <c r="V47" s="17">
        <f t="shared" si="1"/>
        <v>100</v>
      </c>
      <c r="W47" s="39"/>
      <c r="X47" s="18">
        <v>608</v>
      </c>
      <c r="Y47" s="40">
        <f t="shared" si="2"/>
        <v>87.828947368421055</v>
      </c>
    </row>
    <row r="48" spans="2:25" ht="18" customHeight="1">
      <c r="B48" s="123" t="s">
        <v>11</v>
      </c>
      <c r="C48" s="124"/>
      <c r="D48" s="106">
        <v>167</v>
      </c>
      <c r="E48" s="96" t="s">
        <v>27</v>
      </c>
      <c r="F48" s="49"/>
      <c r="G48" s="18">
        <v>155</v>
      </c>
      <c r="H48" s="37">
        <f t="shared" si="3"/>
        <v>32.978723404255319</v>
      </c>
      <c r="I48" s="19">
        <v>292</v>
      </c>
      <c r="J48" s="37">
        <f t="shared" si="4"/>
        <v>62.127659574468083</v>
      </c>
      <c r="K48" s="19">
        <v>0</v>
      </c>
      <c r="L48" s="37">
        <f t="shared" si="5"/>
        <v>0</v>
      </c>
      <c r="M48" s="19">
        <v>1</v>
      </c>
      <c r="N48" s="37">
        <f t="shared" si="6"/>
        <v>0.21276595744680851</v>
      </c>
      <c r="O48" s="19">
        <v>15</v>
      </c>
      <c r="P48" s="37">
        <f t="shared" si="7"/>
        <v>3.1914893617021276</v>
      </c>
      <c r="Q48" s="19">
        <f t="shared" si="0"/>
        <v>463</v>
      </c>
      <c r="R48" s="37">
        <f t="shared" si="8"/>
        <v>98.510638297872347</v>
      </c>
      <c r="S48" s="19">
        <v>7</v>
      </c>
      <c r="T48" s="37">
        <f t="shared" si="9"/>
        <v>1.4893617021276597</v>
      </c>
      <c r="U48" s="18">
        <f t="shared" si="1"/>
        <v>470</v>
      </c>
      <c r="V48" s="17">
        <f t="shared" si="1"/>
        <v>100</v>
      </c>
      <c r="W48" s="39"/>
      <c r="X48" s="18">
        <v>527</v>
      </c>
      <c r="Y48" s="40">
        <f t="shared" si="2"/>
        <v>89.184060721062622</v>
      </c>
    </row>
    <row r="49" spans="2:25" ht="18" customHeight="1">
      <c r="B49" s="123" t="s">
        <v>11</v>
      </c>
      <c r="C49" s="124"/>
      <c r="D49" s="106">
        <v>167</v>
      </c>
      <c r="E49" s="96" t="s">
        <v>28</v>
      </c>
      <c r="F49" s="49"/>
      <c r="G49" s="18">
        <v>167</v>
      </c>
      <c r="H49" s="37">
        <f t="shared" si="3"/>
        <v>35.683760683760681</v>
      </c>
      <c r="I49" s="19">
        <v>281</v>
      </c>
      <c r="J49" s="37">
        <f t="shared" si="4"/>
        <v>60.042735042735039</v>
      </c>
      <c r="K49" s="19">
        <v>2</v>
      </c>
      <c r="L49" s="37">
        <f t="shared" si="5"/>
        <v>0.42735042735042739</v>
      </c>
      <c r="M49" s="19">
        <v>3</v>
      </c>
      <c r="N49" s="37">
        <f t="shared" si="6"/>
        <v>0.64102564102564097</v>
      </c>
      <c r="O49" s="19">
        <v>9</v>
      </c>
      <c r="P49" s="37">
        <f t="shared" si="7"/>
        <v>1.9230769230769231</v>
      </c>
      <c r="Q49" s="19">
        <f t="shared" si="0"/>
        <v>462</v>
      </c>
      <c r="R49" s="37">
        <f t="shared" si="8"/>
        <v>98.71794871794873</v>
      </c>
      <c r="S49" s="19">
        <v>6</v>
      </c>
      <c r="T49" s="37">
        <f t="shared" si="9"/>
        <v>1.2820512820512819</v>
      </c>
      <c r="U49" s="18">
        <f t="shared" si="1"/>
        <v>468</v>
      </c>
      <c r="V49" s="17">
        <f t="shared" si="1"/>
        <v>100.00000000000001</v>
      </c>
      <c r="W49" s="39"/>
      <c r="X49" s="18">
        <v>527</v>
      </c>
      <c r="Y49" s="40">
        <f t="shared" si="2"/>
        <v>88.804554079696402</v>
      </c>
    </row>
    <row r="50" spans="2:25" ht="18" customHeight="1">
      <c r="B50" s="123" t="s">
        <v>11</v>
      </c>
      <c r="C50" s="124"/>
      <c r="D50" s="106">
        <v>168</v>
      </c>
      <c r="E50" s="96" t="s">
        <v>27</v>
      </c>
      <c r="F50" s="49"/>
      <c r="G50" s="18">
        <v>199</v>
      </c>
      <c r="H50" s="37">
        <f t="shared" si="3"/>
        <v>38.943248532289623</v>
      </c>
      <c r="I50" s="19">
        <v>288</v>
      </c>
      <c r="J50" s="37">
        <f t="shared" si="4"/>
        <v>56.360078277886494</v>
      </c>
      <c r="K50" s="19">
        <v>4</v>
      </c>
      <c r="L50" s="37">
        <f t="shared" si="5"/>
        <v>0.78277886497064575</v>
      </c>
      <c r="M50" s="19">
        <v>5</v>
      </c>
      <c r="N50" s="37">
        <f t="shared" si="6"/>
        <v>0.97847358121330719</v>
      </c>
      <c r="O50" s="19">
        <v>7</v>
      </c>
      <c r="P50" s="37">
        <f t="shared" si="7"/>
        <v>1.3698630136986301</v>
      </c>
      <c r="Q50" s="19">
        <f t="shared" si="0"/>
        <v>503</v>
      </c>
      <c r="R50" s="37">
        <f t="shared" si="8"/>
        <v>98.43444227005871</v>
      </c>
      <c r="S50" s="19">
        <v>8</v>
      </c>
      <c r="T50" s="37">
        <f t="shared" si="9"/>
        <v>1.5655577299412915</v>
      </c>
      <c r="U50" s="18">
        <f t="shared" si="1"/>
        <v>511</v>
      </c>
      <c r="V50" s="17">
        <f t="shared" si="1"/>
        <v>100</v>
      </c>
      <c r="W50" s="39"/>
      <c r="X50" s="18">
        <v>575</v>
      </c>
      <c r="Y50" s="40">
        <f t="shared" si="2"/>
        <v>88.869565217391298</v>
      </c>
    </row>
    <row r="51" spans="2:25" ht="18" customHeight="1">
      <c r="B51" s="123" t="s">
        <v>11</v>
      </c>
      <c r="C51" s="124"/>
      <c r="D51" s="106">
        <v>168</v>
      </c>
      <c r="E51" s="96" t="s">
        <v>28</v>
      </c>
      <c r="F51" s="49"/>
      <c r="G51" s="18">
        <v>176</v>
      </c>
      <c r="H51" s="37">
        <f t="shared" si="3"/>
        <v>35.270541082164328</v>
      </c>
      <c r="I51" s="19">
        <v>292</v>
      </c>
      <c r="J51" s="37">
        <f t="shared" si="4"/>
        <v>58.517034068136276</v>
      </c>
      <c r="K51" s="19">
        <v>0</v>
      </c>
      <c r="L51" s="37">
        <f t="shared" si="5"/>
        <v>0</v>
      </c>
      <c r="M51" s="19">
        <v>9</v>
      </c>
      <c r="N51" s="37">
        <f t="shared" si="6"/>
        <v>1.8036072144288577</v>
      </c>
      <c r="O51" s="19">
        <v>7</v>
      </c>
      <c r="P51" s="37">
        <f t="shared" si="7"/>
        <v>1.402805611222445</v>
      </c>
      <c r="Q51" s="19">
        <f t="shared" si="0"/>
        <v>484</v>
      </c>
      <c r="R51" s="37">
        <f t="shared" si="8"/>
        <v>96.993987975951896</v>
      </c>
      <c r="S51" s="19">
        <v>15</v>
      </c>
      <c r="T51" s="37">
        <f t="shared" si="9"/>
        <v>3.0060120240480961</v>
      </c>
      <c r="U51" s="18">
        <f t="shared" si="1"/>
        <v>499</v>
      </c>
      <c r="V51" s="17">
        <f t="shared" si="1"/>
        <v>99.999999999999986</v>
      </c>
      <c r="W51" s="39"/>
      <c r="X51" s="18">
        <v>574</v>
      </c>
      <c r="Y51" s="40">
        <f t="shared" si="2"/>
        <v>86.933797909407659</v>
      </c>
    </row>
    <row r="52" spans="2:25" ht="18" customHeight="1">
      <c r="B52" s="123" t="s">
        <v>11</v>
      </c>
      <c r="C52" s="124"/>
      <c r="D52" s="106">
        <v>169</v>
      </c>
      <c r="E52" s="96" t="s">
        <v>27</v>
      </c>
      <c r="F52" s="49"/>
      <c r="G52" s="18">
        <v>179</v>
      </c>
      <c r="H52" s="37">
        <f t="shared" si="3"/>
        <v>31.293706293706293</v>
      </c>
      <c r="I52" s="19">
        <v>327</v>
      </c>
      <c r="J52" s="37">
        <f t="shared" si="4"/>
        <v>57.167832167832167</v>
      </c>
      <c r="K52" s="19">
        <v>17</v>
      </c>
      <c r="L52" s="37">
        <f t="shared" si="5"/>
        <v>2.9720279720279721</v>
      </c>
      <c r="M52" s="19">
        <v>5</v>
      </c>
      <c r="N52" s="37">
        <f t="shared" si="6"/>
        <v>0.87412587412587417</v>
      </c>
      <c r="O52" s="19">
        <v>25</v>
      </c>
      <c r="P52" s="37">
        <f t="shared" si="7"/>
        <v>4.3706293706293708</v>
      </c>
      <c r="Q52" s="19">
        <f t="shared" si="0"/>
        <v>553</v>
      </c>
      <c r="R52" s="37">
        <f t="shared" si="8"/>
        <v>96.67832167832168</v>
      </c>
      <c r="S52" s="19">
        <v>19</v>
      </c>
      <c r="T52" s="37">
        <f t="shared" si="9"/>
        <v>3.3216783216783217</v>
      </c>
      <c r="U52" s="18">
        <f t="shared" si="1"/>
        <v>572</v>
      </c>
      <c r="V52" s="17">
        <f t="shared" si="1"/>
        <v>100</v>
      </c>
      <c r="W52" s="39"/>
      <c r="X52" s="18">
        <v>686</v>
      </c>
      <c r="Y52" s="40">
        <f t="shared" si="2"/>
        <v>83.381924198250729</v>
      </c>
    </row>
    <row r="53" spans="2:25" ht="18" customHeight="1">
      <c r="B53" s="123" t="s">
        <v>11</v>
      </c>
      <c r="C53" s="124"/>
      <c r="D53" s="106">
        <v>169</v>
      </c>
      <c r="E53" s="96" t="s">
        <v>28</v>
      </c>
      <c r="F53" s="49"/>
      <c r="G53" s="18">
        <v>145</v>
      </c>
      <c r="H53" s="37">
        <f t="shared" si="3"/>
        <v>25.438596491228072</v>
      </c>
      <c r="I53" s="19">
        <v>344</v>
      </c>
      <c r="J53" s="37">
        <f t="shared" si="4"/>
        <v>60.350877192982452</v>
      </c>
      <c r="K53" s="19">
        <v>17</v>
      </c>
      <c r="L53" s="37">
        <f t="shared" si="5"/>
        <v>2.9824561403508771</v>
      </c>
      <c r="M53" s="19">
        <v>16</v>
      </c>
      <c r="N53" s="37">
        <f t="shared" si="6"/>
        <v>2.807017543859649</v>
      </c>
      <c r="O53" s="19">
        <v>37</v>
      </c>
      <c r="P53" s="37">
        <f t="shared" si="7"/>
        <v>6.4912280701754383</v>
      </c>
      <c r="Q53" s="19">
        <f t="shared" si="0"/>
        <v>559</v>
      </c>
      <c r="R53" s="37">
        <f t="shared" si="8"/>
        <v>98.070175438596493</v>
      </c>
      <c r="S53" s="19">
        <v>11</v>
      </c>
      <c r="T53" s="37">
        <f t="shared" si="9"/>
        <v>1.9298245614035088</v>
      </c>
      <c r="U53" s="18">
        <f t="shared" si="1"/>
        <v>570</v>
      </c>
      <c r="V53" s="17">
        <f t="shared" si="1"/>
        <v>100</v>
      </c>
      <c r="W53" s="39"/>
      <c r="X53" s="18">
        <v>685</v>
      </c>
      <c r="Y53" s="40">
        <f t="shared" si="2"/>
        <v>83.211678832116789</v>
      </c>
    </row>
    <row r="54" spans="2:25" ht="18" customHeight="1">
      <c r="B54" s="123" t="s">
        <v>11</v>
      </c>
      <c r="C54" s="124"/>
      <c r="D54" s="106">
        <v>170</v>
      </c>
      <c r="E54" s="96" t="s">
        <v>27</v>
      </c>
      <c r="F54" s="49"/>
      <c r="G54" s="18">
        <v>119</v>
      </c>
      <c r="H54" s="37">
        <f t="shared" si="3"/>
        <v>32.782369146005507</v>
      </c>
      <c r="I54" s="19">
        <v>189</v>
      </c>
      <c r="J54" s="37">
        <f t="shared" si="4"/>
        <v>52.066115702479344</v>
      </c>
      <c r="K54" s="19">
        <v>14</v>
      </c>
      <c r="L54" s="37">
        <f t="shared" si="5"/>
        <v>3.8567493112947657</v>
      </c>
      <c r="M54" s="19">
        <v>23</v>
      </c>
      <c r="N54" s="37">
        <f t="shared" si="6"/>
        <v>6.336088154269973</v>
      </c>
      <c r="O54" s="19">
        <v>13</v>
      </c>
      <c r="P54" s="37">
        <f t="shared" si="7"/>
        <v>3.5812672176308542</v>
      </c>
      <c r="Q54" s="19">
        <f t="shared" si="0"/>
        <v>358</v>
      </c>
      <c r="R54" s="37">
        <f t="shared" si="8"/>
        <v>98.622589531680433</v>
      </c>
      <c r="S54" s="19">
        <v>5</v>
      </c>
      <c r="T54" s="37">
        <f t="shared" si="9"/>
        <v>1.3774104683195594</v>
      </c>
      <c r="U54" s="18">
        <f t="shared" si="1"/>
        <v>363</v>
      </c>
      <c r="V54" s="17">
        <f t="shared" si="1"/>
        <v>99.999999999999986</v>
      </c>
      <c r="W54" s="39"/>
      <c r="X54" s="18">
        <v>421</v>
      </c>
      <c r="Y54" s="40">
        <f t="shared" si="2"/>
        <v>86.223277909738712</v>
      </c>
    </row>
    <row r="55" spans="2:25" ht="18" customHeight="1">
      <c r="B55" s="123" t="s">
        <v>11</v>
      </c>
      <c r="C55" s="124"/>
      <c r="D55" s="106">
        <v>170</v>
      </c>
      <c r="E55" s="96" t="s">
        <v>28</v>
      </c>
      <c r="F55" s="49"/>
      <c r="G55" s="18">
        <v>105</v>
      </c>
      <c r="H55" s="37">
        <f t="shared" si="3"/>
        <v>27.131782945736433</v>
      </c>
      <c r="I55" s="19">
        <v>221</v>
      </c>
      <c r="J55" s="37">
        <f t="shared" si="4"/>
        <v>57.105943152454785</v>
      </c>
      <c r="K55" s="19">
        <v>5</v>
      </c>
      <c r="L55" s="37">
        <f t="shared" si="5"/>
        <v>1.2919896640826873</v>
      </c>
      <c r="M55" s="19">
        <v>17</v>
      </c>
      <c r="N55" s="37">
        <f t="shared" si="6"/>
        <v>4.3927648578811365</v>
      </c>
      <c r="O55" s="19">
        <v>9</v>
      </c>
      <c r="P55" s="37">
        <f t="shared" si="7"/>
        <v>2.3255813953488373</v>
      </c>
      <c r="Q55" s="19">
        <f t="shared" si="0"/>
        <v>357</v>
      </c>
      <c r="R55" s="37">
        <f t="shared" si="8"/>
        <v>92.248062015503876</v>
      </c>
      <c r="S55" s="19">
        <v>30</v>
      </c>
      <c r="T55" s="37">
        <f t="shared" si="9"/>
        <v>7.7519379844961236</v>
      </c>
      <c r="U55" s="18">
        <f t="shared" si="1"/>
        <v>387</v>
      </c>
      <c r="V55" s="17">
        <f t="shared" si="1"/>
        <v>100</v>
      </c>
      <c r="W55" s="39"/>
      <c r="X55" s="18">
        <v>420</v>
      </c>
      <c r="Y55" s="40">
        <f t="shared" si="2"/>
        <v>92.142857142857139</v>
      </c>
    </row>
    <row r="56" spans="2:25" ht="18" customHeight="1">
      <c r="B56" s="123" t="s">
        <v>11</v>
      </c>
      <c r="C56" s="124"/>
      <c r="D56" s="106">
        <v>171</v>
      </c>
      <c r="E56" s="96" t="s">
        <v>27</v>
      </c>
      <c r="F56" s="49"/>
      <c r="G56" s="18">
        <v>101</v>
      </c>
      <c r="H56" s="37">
        <f t="shared" si="3"/>
        <v>18.669131238447321</v>
      </c>
      <c r="I56" s="19">
        <v>397</v>
      </c>
      <c r="J56" s="37">
        <f t="shared" si="4"/>
        <v>73.382624768946386</v>
      </c>
      <c r="K56" s="19">
        <v>7</v>
      </c>
      <c r="L56" s="37">
        <f t="shared" si="5"/>
        <v>1.2939001848428837</v>
      </c>
      <c r="M56" s="19">
        <v>8</v>
      </c>
      <c r="N56" s="37">
        <f t="shared" si="6"/>
        <v>1.478743068391867</v>
      </c>
      <c r="O56" s="19">
        <v>12</v>
      </c>
      <c r="P56" s="37">
        <f t="shared" si="7"/>
        <v>2.2181146025878005</v>
      </c>
      <c r="Q56" s="19">
        <f t="shared" si="0"/>
        <v>525</v>
      </c>
      <c r="R56" s="37">
        <f t="shared" si="8"/>
        <v>97.042513863216257</v>
      </c>
      <c r="S56" s="19">
        <v>16</v>
      </c>
      <c r="T56" s="37">
        <f t="shared" si="9"/>
        <v>2.957486136783734</v>
      </c>
      <c r="U56" s="18">
        <f t="shared" si="1"/>
        <v>541</v>
      </c>
      <c r="V56" s="17">
        <f t="shared" si="1"/>
        <v>99.999999999999986</v>
      </c>
      <c r="W56" s="39"/>
      <c r="X56" s="18">
        <v>611</v>
      </c>
      <c r="Y56" s="40">
        <f t="shared" si="2"/>
        <v>88.54337152209493</v>
      </c>
    </row>
    <row r="57" spans="2:25" ht="18" customHeight="1">
      <c r="B57" s="123" t="s">
        <v>11</v>
      </c>
      <c r="C57" s="124"/>
      <c r="D57" s="106">
        <v>172</v>
      </c>
      <c r="E57" s="96" t="s">
        <v>27</v>
      </c>
      <c r="F57" s="49"/>
      <c r="G57" s="18">
        <v>113</v>
      </c>
      <c r="H57" s="37">
        <f t="shared" si="3"/>
        <v>25.393258426966291</v>
      </c>
      <c r="I57" s="19">
        <v>273</v>
      </c>
      <c r="J57" s="37">
        <f t="shared" si="4"/>
        <v>61.348314606741575</v>
      </c>
      <c r="K57" s="19">
        <v>9</v>
      </c>
      <c r="L57" s="37">
        <f t="shared" si="5"/>
        <v>2.0224719101123596</v>
      </c>
      <c r="M57" s="19">
        <v>20</v>
      </c>
      <c r="N57" s="37">
        <f t="shared" si="6"/>
        <v>4.4943820224719104</v>
      </c>
      <c r="O57" s="19">
        <v>9</v>
      </c>
      <c r="P57" s="37">
        <f t="shared" si="7"/>
        <v>2.0224719101123596</v>
      </c>
      <c r="Q57" s="19">
        <f t="shared" si="0"/>
        <v>424</v>
      </c>
      <c r="R57" s="37">
        <f t="shared" si="8"/>
        <v>95.280898876404493</v>
      </c>
      <c r="S57" s="19">
        <v>21</v>
      </c>
      <c r="T57" s="37">
        <f t="shared" si="9"/>
        <v>4.7191011235955056</v>
      </c>
      <c r="U57" s="18">
        <f t="shared" si="1"/>
        <v>445</v>
      </c>
      <c r="V57" s="17">
        <f t="shared" si="1"/>
        <v>100</v>
      </c>
      <c r="W57" s="39"/>
      <c r="X57" s="18">
        <v>600</v>
      </c>
      <c r="Y57" s="40">
        <f t="shared" si="2"/>
        <v>74.166666666666671</v>
      </c>
    </row>
    <row r="58" spans="2:25" ht="18" customHeight="1">
      <c r="B58" s="123" t="s">
        <v>11</v>
      </c>
      <c r="C58" s="124"/>
      <c r="D58" s="106">
        <v>172</v>
      </c>
      <c r="E58" s="96" t="s">
        <v>28</v>
      </c>
      <c r="F58" s="49"/>
      <c r="G58" s="18">
        <v>104</v>
      </c>
      <c r="H58" s="37">
        <f t="shared" si="3"/>
        <v>22.510822510822511</v>
      </c>
      <c r="I58" s="19">
        <v>309</v>
      </c>
      <c r="J58" s="37">
        <f t="shared" si="4"/>
        <v>66.883116883116884</v>
      </c>
      <c r="K58" s="19">
        <v>8</v>
      </c>
      <c r="L58" s="37">
        <f t="shared" si="5"/>
        <v>1.7316017316017316</v>
      </c>
      <c r="M58" s="19">
        <v>28</v>
      </c>
      <c r="N58" s="37">
        <f t="shared" si="6"/>
        <v>6.0606060606060606</v>
      </c>
      <c r="O58" s="19">
        <v>1</v>
      </c>
      <c r="P58" s="37">
        <f t="shared" si="7"/>
        <v>0.21645021645021645</v>
      </c>
      <c r="Q58" s="19">
        <f t="shared" si="0"/>
        <v>450</v>
      </c>
      <c r="R58" s="37">
        <f t="shared" si="8"/>
        <v>97.402597402597408</v>
      </c>
      <c r="S58" s="19">
        <v>12</v>
      </c>
      <c r="T58" s="37">
        <f t="shared" si="9"/>
        <v>2.5974025974025974</v>
      </c>
      <c r="U58" s="18">
        <f t="shared" si="1"/>
        <v>462</v>
      </c>
      <c r="V58" s="17">
        <f t="shared" si="1"/>
        <v>100</v>
      </c>
      <c r="W58" s="39"/>
      <c r="X58" s="18">
        <v>600</v>
      </c>
      <c r="Y58" s="40">
        <f t="shared" si="2"/>
        <v>77</v>
      </c>
    </row>
    <row r="59" spans="2:25" ht="18" customHeight="1">
      <c r="B59" s="123" t="s">
        <v>11</v>
      </c>
      <c r="C59" s="124"/>
      <c r="D59" s="106">
        <v>173</v>
      </c>
      <c r="E59" s="96" t="s">
        <v>27</v>
      </c>
      <c r="F59" s="49"/>
      <c r="G59" s="18">
        <v>91</v>
      </c>
      <c r="H59" s="37">
        <f t="shared" si="3"/>
        <v>20.634920634920633</v>
      </c>
      <c r="I59" s="19">
        <v>202</v>
      </c>
      <c r="J59" s="37">
        <f t="shared" si="4"/>
        <v>45.804988662131521</v>
      </c>
      <c r="K59" s="19">
        <v>20</v>
      </c>
      <c r="L59" s="37">
        <f t="shared" si="5"/>
        <v>4.5351473922902494</v>
      </c>
      <c r="M59" s="19">
        <v>47</v>
      </c>
      <c r="N59" s="37">
        <f t="shared" si="6"/>
        <v>10.657596371882086</v>
      </c>
      <c r="O59" s="19">
        <v>65</v>
      </c>
      <c r="P59" s="37">
        <f t="shared" si="7"/>
        <v>14.73922902494331</v>
      </c>
      <c r="Q59" s="19">
        <f t="shared" si="0"/>
        <v>425</v>
      </c>
      <c r="R59" s="37">
        <f t="shared" si="8"/>
        <v>96.371882086167801</v>
      </c>
      <c r="S59" s="19">
        <v>16</v>
      </c>
      <c r="T59" s="37">
        <f t="shared" si="9"/>
        <v>3.6281179138321997</v>
      </c>
      <c r="U59" s="18">
        <f t="shared" si="1"/>
        <v>441</v>
      </c>
      <c r="V59" s="17">
        <f t="shared" si="1"/>
        <v>100</v>
      </c>
      <c r="W59" s="39"/>
      <c r="X59" s="18">
        <v>544</v>
      </c>
      <c r="Y59" s="40">
        <f t="shared" si="2"/>
        <v>81.066176470588232</v>
      </c>
    </row>
    <row r="60" spans="2:25" ht="18" customHeight="1">
      <c r="B60" s="123" t="s">
        <v>11</v>
      </c>
      <c r="C60" s="124"/>
      <c r="D60" s="106">
        <v>173</v>
      </c>
      <c r="E60" s="96" t="s">
        <v>28</v>
      </c>
      <c r="F60" s="49"/>
      <c r="G60" s="18">
        <v>75</v>
      </c>
      <c r="H60" s="37">
        <f t="shared" si="3"/>
        <v>19.035532994923855</v>
      </c>
      <c r="I60" s="19">
        <v>193</v>
      </c>
      <c r="J60" s="37">
        <f t="shared" si="4"/>
        <v>48.984771573604064</v>
      </c>
      <c r="K60" s="19">
        <v>15</v>
      </c>
      <c r="L60" s="37">
        <f t="shared" si="5"/>
        <v>3.8071065989847721</v>
      </c>
      <c r="M60" s="19">
        <v>52</v>
      </c>
      <c r="N60" s="37">
        <f t="shared" si="6"/>
        <v>13.197969543147209</v>
      </c>
      <c r="O60" s="19">
        <v>36</v>
      </c>
      <c r="P60" s="37">
        <f t="shared" si="7"/>
        <v>9.1370558375634516</v>
      </c>
      <c r="Q60" s="19">
        <f t="shared" si="0"/>
        <v>371</v>
      </c>
      <c r="R60" s="37">
        <f t="shared" si="8"/>
        <v>94.162436548223354</v>
      </c>
      <c r="S60" s="19">
        <v>23</v>
      </c>
      <c r="T60" s="37">
        <f t="shared" si="9"/>
        <v>5.8375634517766501</v>
      </c>
      <c r="U60" s="18">
        <f t="shared" si="1"/>
        <v>394</v>
      </c>
      <c r="V60" s="17">
        <f t="shared" si="1"/>
        <v>100</v>
      </c>
      <c r="W60" s="39"/>
      <c r="X60" s="18">
        <v>544</v>
      </c>
      <c r="Y60" s="40">
        <f t="shared" si="2"/>
        <v>72.42647058823529</v>
      </c>
    </row>
    <row r="61" spans="2:25" ht="18" customHeight="1">
      <c r="B61" s="123" t="s">
        <v>11</v>
      </c>
      <c r="C61" s="124"/>
      <c r="D61" s="106">
        <v>173</v>
      </c>
      <c r="E61" s="96" t="s">
        <v>29</v>
      </c>
      <c r="F61" s="49"/>
      <c r="G61" s="18">
        <v>62</v>
      </c>
      <c r="H61" s="37">
        <f t="shared" si="3"/>
        <v>15.196078431372548</v>
      </c>
      <c r="I61" s="19">
        <v>169</v>
      </c>
      <c r="J61" s="37">
        <f t="shared" si="4"/>
        <v>41.421568627450981</v>
      </c>
      <c r="K61" s="19">
        <v>26</v>
      </c>
      <c r="L61" s="37">
        <f t="shared" si="5"/>
        <v>6.3725490196078427</v>
      </c>
      <c r="M61" s="19">
        <v>59</v>
      </c>
      <c r="N61" s="37">
        <f t="shared" si="6"/>
        <v>14.460784313725492</v>
      </c>
      <c r="O61" s="19">
        <v>80</v>
      </c>
      <c r="P61" s="37">
        <f t="shared" si="7"/>
        <v>19.607843137254903</v>
      </c>
      <c r="Q61" s="19">
        <f t="shared" si="0"/>
        <v>396</v>
      </c>
      <c r="R61" s="37">
        <f t="shared" si="8"/>
        <v>97.058823529411768</v>
      </c>
      <c r="S61" s="19">
        <v>12</v>
      </c>
      <c r="T61" s="37">
        <f t="shared" si="9"/>
        <v>2.9411764705882351</v>
      </c>
      <c r="U61" s="18">
        <f t="shared" si="1"/>
        <v>408</v>
      </c>
      <c r="V61" s="17">
        <f t="shared" si="1"/>
        <v>100</v>
      </c>
      <c r="W61" s="39"/>
      <c r="X61" s="18">
        <v>543</v>
      </c>
      <c r="Y61" s="40">
        <f t="shared" si="2"/>
        <v>75.138121546961329</v>
      </c>
    </row>
    <row r="62" spans="2:25" ht="18" customHeight="1">
      <c r="B62" s="123" t="s">
        <v>11</v>
      </c>
      <c r="C62" s="124"/>
      <c r="D62" s="106">
        <v>174</v>
      </c>
      <c r="E62" s="96" t="s">
        <v>27</v>
      </c>
      <c r="F62" s="49"/>
      <c r="G62" s="18">
        <v>58</v>
      </c>
      <c r="H62" s="37">
        <f t="shared" si="3"/>
        <v>13.488372093023257</v>
      </c>
      <c r="I62" s="19">
        <v>225</v>
      </c>
      <c r="J62" s="37">
        <f t="shared" si="4"/>
        <v>52.325581395348841</v>
      </c>
      <c r="K62" s="19">
        <v>21</v>
      </c>
      <c r="L62" s="37">
        <f t="shared" si="5"/>
        <v>4.8837209302325579</v>
      </c>
      <c r="M62" s="19">
        <v>56</v>
      </c>
      <c r="N62" s="37">
        <f t="shared" si="6"/>
        <v>13.023255813953488</v>
      </c>
      <c r="O62" s="19">
        <v>46</v>
      </c>
      <c r="P62" s="37">
        <f t="shared" si="7"/>
        <v>10.697674418604651</v>
      </c>
      <c r="Q62" s="19">
        <f t="shared" si="0"/>
        <v>406</v>
      </c>
      <c r="R62" s="37">
        <f t="shared" si="8"/>
        <v>94.418604651162781</v>
      </c>
      <c r="S62" s="19">
        <v>24</v>
      </c>
      <c r="T62" s="37">
        <f t="shared" si="9"/>
        <v>5.5813953488372094</v>
      </c>
      <c r="U62" s="18">
        <f t="shared" si="1"/>
        <v>430</v>
      </c>
      <c r="V62" s="17">
        <f t="shared" si="1"/>
        <v>99.999999999999986</v>
      </c>
      <c r="W62" s="39"/>
      <c r="X62" s="18">
        <v>556</v>
      </c>
      <c r="Y62" s="40">
        <f t="shared" si="2"/>
        <v>77.338129496402871</v>
      </c>
    </row>
    <row r="63" spans="2:25" ht="18" customHeight="1">
      <c r="B63" s="123" t="s">
        <v>11</v>
      </c>
      <c r="C63" s="124"/>
      <c r="D63" s="106">
        <v>174</v>
      </c>
      <c r="E63" s="96" t="s">
        <v>28</v>
      </c>
      <c r="F63" s="49"/>
      <c r="G63" s="18">
        <v>44</v>
      </c>
      <c r="H63" s="37">
        <f t="shared" si="3"/>
        <v>10.918114143920596</v>
      </c>
      <c r="I63" s="19">
        <v>211</v>
      </c>
      <c r="J63" s="37">
        <f t="shared" si="4"/>
        <v>52.357320099255574</v>
      </c>
      <c r="K63" s="19">
        <v>13</v>
      </c>
      <c r="L63" s="37">
        <f t="shared" si="5"/>
        <v>3.225806451612903</v>
      </c>
      <c r="M63" s="19">
        <v>69</v>
      </c>
      <c r="N63" s="37">
        <f t="shared" si="6"/>
        <v>17.121588089330025</v>
      </c>
      <c r="O63" s="19">
        <v>42</v>
      </c>
      <c r="P63" s="37">
        <f t="shared" si="7"/>
        <v>10.421836228287841</v>
      </c>
      <c r="Q63" s="19">
        <f t="shared" si="0"/>
        <v>379</v>
      </c>
      <c r="R63" s="37">
        <f t="shared" si="8"/>
        <v>94.044665012406952</v>
      </c>
      <c r="S63" s="19">
        <v>24</v>
      </c>
      <c r="T63" s="37">
        <f t="shared" si="9"/>
        <v>5.9553349875930524</v>
      </c>
      <c r="U63" s="18">
        <f t="shared" si="1"/>
        <v>403</v>
      </c>
      <c r="V63" s="17">
        <f t="shared" si="1"/>
        <v>100</v>
      </c>
      <c r="W63" s="39"/>
      <c r="X63" s="18">
        <v>555</v>
      </c>
      <c r="Y63" s="40">
        <f t="shared" si="2"/>
        <v>72.612612612612608</v>
      </c>
    </row>
    <row r="64" spans="2:25" ht="18" customHeight="1">
      <c r="B64" s="123" t="s">
        <v>11</v>
      </c>
      <c r="C64" s="124"/>
      <c r="D64" s="106">
        <v>175</v>
      </c>
      <c r="E64" s="96" t="s">
        <v>27</v>
      </c>
      <c r="F64" s="49"/>
      <c r="G64" s="18">
        <v>85</v>
      </c>
      <c r="H64" s="37">
        <f t="shared" si="3"/>
        <v>18.599562363238512</v>
      </c>
      <c r="I64" s="19">
        <v>207</v>
      </c>
      <c r="J64" s="37">
        <f t="shared" si="4"/>
        <v>45.295404814004378</v>
      </c>
      <c r="K64" s="19">
        <v>14</v>
      </c>
      <c r="L64" s="37">
        <f t="shared" si="5"/>
        <v>3.0634573304157549</v>
      </c>
      <c r="M64" s="19">
        <v>67</v>
      </c>
      <c r="N64" s="37">
        <f t="shared" si="6"/>
        <v>14.660831509846828</v>
      </c>
      <c r="O64" s="19">
        <v>73</v>
      </c>
      <c r="P64" s="37">
        <f t="shared" si="7"/>
        <v>15.973741794310722</v>
      </c>
      <c r="Q64" s="19">
        <f t="shared" si="0"/>
        <v>446</v>
      </c>
      <c r="R64" s="37">
        <f t="shared" si="8"/>
        <v>97.59299781181619</v>
      </c>
      <c r="S64" s="19">
        <v>11</v>
      </c>
      <c r="T64" s="37">
        <f t="shared" si="9"/>
        <v>2.4070021881838075</v>
      </c>
      <c r="U64" s="18">
        <f t="shared" si="1"/>
        <v>457</v>
      </c>
      <c r="V64" s="17">
        <f t="shared" si="1"/>
        <v>100</v>
      </c>
      <c r="W64" s="39"/>
      <c r="X64" s="18">
        <v>602</v>
      </c>
      <c r="Y64" s="40">
        <f t="shared" si="2"/>
        <v>75.913621262458477</v>
      </c>
    </row>
    <row r="65" spans="2:25" ht="18" customHeight="1">
      <c r="B65" s="123" t="s">
        <v>11</v>
      </c>
      <c r="C65" s="124"/>
      <c r="D65" s="106">
        <v>175</v>
      </c>
      <c r="E65" s="96" t="s">
        <v>28</v>
      </c>
      <c r="F65" s="49"/>
      <c r="G65" s="18">
        <v>73</v>
      </c>
      <c r="H65" s="37">
        <f t="shared" si="3"/>
        <v>16.331096196868007</v>
      </c>
      <c r="I65" s="19">
        <v>235</v>
      </c>
      <c r="J65" s="37">
        <f t="shared" si="4"/>
        <v>52.572706935123051</v>
      </c>
      <c r="K65" s="19">
        <v>17</v>
      </c>
      <c r="L65" s="37">
        <f t="shared" si="5"/>
        <v>3.8031319910514538</v>
      </c>
      <c r="M65" s="19">
        <v>66</v>
      </c>
      <c r="N65" s="37">
        <f t="shared" si="6"/>
        <v>14.76510067114094</v>
      </c>
      <c r="O65" s="19">
        <v>39</v>
      </c>
      <c r="P65" s="37">
        <f t="shared" si="7"/>
        <v>8.724832214765101</v>
      </c>
      <c r="Q65" s="19">
        <f t="shared" si="0"/>
        <v>430</v>
      </c>
      <c r="R65" s="37">
        <f t="shared" si="8"/>
        <v>96.196868008948542</v>
      </c>
      <c r="S65" s="19">
        <v>17</v>
      </c>
      <c r="T65" s="37">
        <f t="shared" si="9"/>
        <v>3.8031319910514538</v>
      </c>
      <c r="U65" s="18">
        <f t="shared" si="1"/>
        <v>447</v>
      </c>
      <c r="V65" s="17">
        <f>SUM(R65,T65)</f>
        <v>100</v>
      </c>
      <c r="W65" s="39"/>
      <c r="X65" s="18">
        <v>601</v>
      </c>
      <c r="Y65" s="40">
        <f t="shared" si="2"/>
        <v>74.376039933444261</v>
      </c>
    </row>
    <row r="66" spans="2:25" ht="18" customHeight="1">
      <c r="B66" s="123" t="s">
        <v>11</v>
      </c>
      <c r="C66" s="124"/>
      <c r="D66" s="106">
        <v>175</v>
      </c>
      <c r="E66" s="96" t="s">
        <v>29</v>
      </c>
      <c r="F66" s="49"/>
      <c r="G66" s="18">
        <v>74</v>
      </c>
      <c r="H66" s="37">
        <f t="shared" si="3"/>
        <v>17.289719626168225</v>
      </c>
      <c r="I66" s="19">
        <v>189</v>
      </c>
      <c r="J66" s="37">
        <f t="shared" si="4"/>
        <v>44.158878504672899</v>
      </c>
      <c r="K66" s="19">
        <v>10</v>
      </c>
      <c r="L66" s="37">
        <f t="shared" si="5"/>
        <v>2.3364485981308412</v>
      </c>
      <c r="M66" s="19">
        <v>74</v>
      </c>
      <c r="N66" s="37">
        <f t="shared" si="6"/>
        <v>17.289719626168225</v>
      </c>
      <c r="O66" s="19">
        <v>48</v>
      </c>
      <c r="P66" s="37">
        <f t="shared" si="7"/>
        <v>11.214953271028037</v>
      </c>
      <c r="Q66" s="19">
        <f t="shared" si="0"/>
        <v>395</v>
      </c>
      <c r="R66" s="37">
        <f t="shared" si="8"/>
        <v>92.289719626168221</v>
      </c>
      <c r="S66" s="19">
        <v>33</v>
      </c>
      <c r="T66" s="37">
        <f t="shared" si="9"/>
        <v>7.7102803738317753</v>
      </c>
      <c r="U66" s="18">
        <f t="shared" si="1"/>
        <v>428</v>
      </c>
      <c r="V66" s="17">
        <f t="shared" si="1"/>
        <v>100</v>
      </c>
      <c r="W66" s="39"/>
      <c r="X66" s="18">
        <v>601</v>
      </c>
      <c r="Y66" s="40">
        <f t="shared" si="2"/>
        <v>71.214642262895183</v>
      </c>
    </row>
    <row r="67" spans="2:25" ht="18" customHeight="1">
      <c r="B67" s="123" t="s">
        <v>11</v>
      </c>
      <c r="C67" s="124"/>
      <c r="D67" s="106">
        <v>176</v>
      </c>
      <c r="E67" s="96" t="s">
        <v>27</v>
      </c>
      <c r="F67" s="49"/>
      <c r="G67" s="18">
        <v>82</v>
      </c>
      <c r="H67" s="37">
        <f t="shared" si="3"/>
        <v>18.141592920353983</v>
      </c>
      <c r="I67" s="19">
        <v>249</v>
      </c>
      <c r="J67" s="37">
        <f t="shared" si="4"/>
        <v>55.088495575221245</v>
      </c>
      <c r="K67" s="19">
        <v>8</v>
      </c>
      <c r="L67" s="37">
        <f t="shared" si="5"/>
        <v>1.7699115044247788</v>
      </c>
      <c r="M67" s="19">
        <v>63</v>
      </c>
      <c r="N67" s="37">
        <f t="shared" si="6"/>
        <v>13.938053097345133</v>
      </c>
      <c r="O67" s="19">
        <v>29</v>
      </c>
      <c r="P67" s="37">
        <f t="shared" si="7"/>
        <v>6.4159292035398234</v>
      </c>
      <c r="Q67" s="19">
        <f t="shared" si="0"/>
        <v>431</v>
      </c>
      <c r="R67" s="37">
        <f t="shared" si="8"/>
        <v>95.353982300884951</v>
      </c>
      <c r="S67" s="19">
        <v>21</v>
      </c>
      <c r="T67" s="37">
        <f t="shared" si="9"/>
        <v>4.6460176991150446</v>
      </c>
      <c r="U67" s="18">
        <f t="shared" si="1"/>
        <v>452</v>
      </c>
      <c r="V67" s="17">
        <f t="shared" si="1"/>
        <v>100</v>
      </c>
      <c r="W67" s="39"/>
      <c r="X67" s="18">
        <v>598</v>
      </c>
      <c r="Y67" s="40">
        <f t="shared" si="2"/>
        <v>75.585284280936463</v>
      </c>
    </row>
    <row r="68" spans="2:25" ht="18" customHeight="1">
      <c r="B68" s="123" t="s">
        <v>11</v>
      </c>
      <c r="C68" s="124"/>
      <c r="D68" s="106">
        <v>176</v>
      </c>
      <c r="E68" s="96" t="s">
        <v>28</v>
      </c>
      <c r="F68" s="49"/>
      <c r="G68" s="18">
        <v>83</v>
      </c>
      <c r="H68" s="37">
        <f t="shared" si="3"/>
        <v>19.52941176470588</v>
      </c>
      <c r="I68" s="19">
        <v>241</v>
      </c>
      <c r="J68" s="37">
        <f t="shared" si="4"/>
        <v>56.705882352941174</v>
      </c>
      <c r="K68" s="19">
        <v>9</v>
      </c>
      <c r="L68" s="37">
        <f t="shared" si="5"/>
        <v>2.1176470588235294</v>
      </c>
      <c r="M68" s="19">
        <v>54</v>
      </c>
      <c r="N68" s="37">
        <f t="shared" si="6"/>
        <v>12.705882352941176</v>
      </c>
      <c r="O68" s="19">
        <v>15</v>
      </c>
      <c r="P68" s="37">
        <f t="shared" si="7"/>
        <v>3.5294117647058822</v>
      </c>
      <c r="Q68" s="19">
        <f t="shared" si="0"/>
        <v>402</v>
      </c>
      <c r="R68" s="37">
        <f t="shared" si="8"/>
        <v>94.588235294117652</v>
      </c>
      <c r="S68" s="19">
        <v>23</v>
      </c>
      <c r="T68" s="37">
        <f t="shared" si="9"/>
        <v>5.4117647058823524</v>
      </c>
      <c r="U68" s="18">
        <f t="shared" si="1"/>
        <v>425</v>
      </c>
      <c r="V68" s="17">
        <f t="shared" si="1"/>
        <v>100</v>
      </c>
      <c r="W68" s="39"/>
      <c r="X68" s="18">
        <v>597</v>
      </c>
      <c r="Y68" s="40">
        <f t="shared" si="2"/>
        <v>71.189279731993309</v>
      </c>
    </row>
    <row r="69" spans="2:25" ht="18" customHeight="1">
      <c r="B69" s="123" t="s">
        <v>11</v>
      </c>
      <c r="C69" s="124"/>
      <c r="D69" s="106">
        <v>176</v>
      </c>
      <c r="E69" s="96" t="s">
        <v>29</v>
      </c>
      <c r="F69" s="49"/>
      <c r="G69" s="18">
        <v>97</v>
      </c>
      <c r="H69" s="37">
        <f t="shared" si="3"/>
        <v>22.558139534883718</v>
      </c>
      <c r="I69" s="19">
        <v>212</v>
      </c>
      <c r="J69" s="37">
        <f t="shared" si="4"/>
        <v>49.302325581395351</v>
      </c>
      <c r="K69" s="19">
        <v>17</v>
      </c>
      <c r="L69" s="37">
        <f t="shared" si="5"/>
        <v>3.9534883720930232</v>
      </c>
      <c r="M69" s="19">
        <v>53</v>
      </c>
      <c r="N69" s="37">
        <f t="shared" si="6"/>
        <v>12.325581395348838</v>
      </c>
      <c r="O69" s="19">
        <v>31</v>
      </c>
      <c r="P69" s="37">
        <f t="shared" si="7"/>
        <v>7.2093023255813957</v>
      </c>
      <c r="Q69" s="19">
        <f t="shared" si="0"/>
        <v>410</v>
      </c>
      <c r="R69" s="37">
        <f t="shared" si="8"/>
        <v>95.348837209302332</v>
      </c>
      <c r="S69" s="19">
        <v>20</v>
      </c>
      <c r="T69" s="37">
        <f t="shared" si="9"/>
        <v>4.6511627906976747</v>
      </c>
      <c r="U69" s="18">
        <f t="shared" si="1"/>
        <v>430</v>
      </c>
      <c r="V69" s="17">
        <f t="shared" si="1"/>
        <v>100</v>
      </c>
      <c r="W69" s="39"/>
      <c r="X69" s="18">
        <v>597</v>
      </c>
      <c r="Y69" s="40">
        <f t="shared" si="2"/>
        <v>72.026800670016755</v>
      </c>
    </row>
    <row r="70" spans="2:25" ht="18" customHeight="1">
      <c r="B70" s="123" t="s">
        <v>11</v>
      </c>
      <c r="C70" s="124"/>
      <c r="D70" s="106">
        <v>177</v>
      </c>
      <c r="E70" s="96" t="s">
        <v>27</v>
      </c>
      <c r="F70" s="49"/>
      <c r="G70" s="18">
        <v>90</v>
      </c>
      <c r="H70" s="37">
        <f t="shared" si="3"/>
        <v>22.277227722772277</v>
      </c>
      <c r="I70" s="19">
        <v>206</v>
      </c>
      <c r="J70" s="37">
        <f t="shared" si="4"/>
        <v>50.990099009900987</v>
      </c>
      <c r="K70" s="19">
        <v>13</v>
      </c>
      <c r="L70" s="37">
        <f t="shared" si="5"/>
        <v>3.217821782178218</v>
      </c>
      <c r="M70" s="19">
        <v>47</v>
      </c>
      <c r="N70" s="37">
        <f t="shared" si="6"/>
        <v>11.633663366336634</v>
      </c>
      <c r="O70" s="19">
        <v>34</v>
      </c>
      <c r="P70" s="37">
        <f t="shared" si="7"/>
        <v>8.4158415841584162</v>
      </c>
      <c r="Q70" s="19">
        <f t="shared" si="0"/>
        <v>390</v>
      </c>
      <c r="R70" s="37">
        <f t="shared" si="8"/>
        <v>96.534653465346537</v>
      </c>
      <c r="S70" s="19">
        <v>14</v>
      </c>
      <c r="T70" s="37">
        <f t="shared" si="9"/>
        <v>3.4653465346534658</v>
      </c>
      <c r="U70" s="18">
        <f t="shared" si="1"/>
        <v>404</v>
      </c>
      <c r="V70" s="17">
        <f t="shared" si="1"/>
        <v>100</v>
      </c>
      <c r="W70" s="39"/>
      <c r="X70" s="18">
        <v>524</v>
      </c>
      <c r="Y70" s="40">
        <f t="shared" si="2"/>
        <v>77.099236641221367</v>
      </c>
    </row>
    <row r="71" spans="2:25" ht="18" customHeight="1">
      <c r="B71" s="123" t="s">
        <v>11</v>
      </c>
      <c r="C71" s="124"/>
      <c r="D71" s="106">
        <v>177</v>
      </c>
      <c r="E71" s="96" t="s">
        <v>28</v>
      </c>
      <c r="F71" s="49"/>
      <c r="G71" s="18">
        <v>77</v>
      </c>
      <c r="H71" s="37">
        <f t="shared" si="3"/>
        <v>19.154228855721392</v>
      </c>
      <c r="I71" s="19">
        <v>203</v>
      </c>
      <c r="J71" s="37">
        <f t="shared" si="4"/>
        <v>50.49751243781094</v>
      </c>
      <c r="K71" s="19">
        <v>10</v>
      </c>
      <c r="L71" s="37">
        <f t="shared" si="5"/>
        <v>2.4875621890547266</v>
      </c>
      <c r="M71" s="19">
        <v>60</v>
      </c>
      <c r="N71" s="37">
        <f t="shared" si="6"/>
        <v>14.925373134328357</v>
      </c>
      <c r="O71" s="19">
        <v>36</v>
      </c>
      <c r="P71" s="37">
        <f t="shared" si="7"/>
        <v>8.9552238805970141</v>
      </c>
      <c r="Q71" s="19">
        <f t="shared" si="0"/>
        <v>386</v>
      </c>
      <c r="R71" s="37">
        <f t="shared" si="8"/>
        <v>96.019900497512438</v>
      </c>
      <c r="S71" s="19">
        <v>16</v>
      </c>
      <c r="T71" s="37">
        <f t="shared" si="9"/>
        <v>3.9800995024875623</v>
      </c>
      <c r="U71" s="18">
        <f t="shared" si="1"/>
        <v>402</v>
      </c>
      <c r="V71" s="17">
        <f t="shared" si="1"/>
        <v>100</v>
      </c>
      <c r="W71" s="39"/>
      <c r="X71" s="18">
        <v>524</v>
      </c>
      <c r="Y71" s="40">
        <f t="shared" si="2"/>
        <v>76.717557251908403</v>
      </c>
    </row>
    <row r="72" spans="2:25" ht="18" customHeight="1">
      <c r="B72" s="123" t="s">
        <v>11</v>
      </c>
      <c r="C72" s="124"/>
      <c r="D72" s="106">
        <v>177</v>
      </c>
      <c r="E72" s="96" t="s">
        <v>29</v>
      </c>
      <c r="F72" s="49"/>
      <c r="G72" s="18">
        <v>67</v>
      </c>
      <c r="H72" s="37">
        <f t="shared" si="3"/>
        <v>16.301703163017031</v>
      </c>
      <c r="I72" s="19">
        <v>194</v>
      </c>
      <c r="J72" s="37">
        <f t="shared" si="4"/>
        <v>47.201946472019465</v>
      </c>
      <c r="K72" s="19">
        <v>19</v>
      </c>
      <c r="L72" s="37">
        <f t="shared" si="5"/>
        <v>4.6228710462287106</v>
      </c>
      <c r="M72" s="19">
        <v>79</v>
      </c>
      <c r="N72" s="37">
        <f t="shared" si="6"/>
        <v>19.221411192214109</v>
      </c>
      <c r="O72" s="19">
        <v>43</v>
      </c>
      <c r="P72" s="37">
        <f t="shared" si="7"/>
        <v>10.46228710462287</v>
      </c>
      <c r="Q72" s="19">
        <f t="shared" si="0"/>
        <v>402</v>
      </c>
      <c r="R72" s="37">
        <f t="shared" si="8"/>
        <v>97.810218978102199</v>
      </c>
      <c r="S72" s="19">
        <v>9</v>
      </c>
      <c r="T72" s="37">
        <f t="shared" si="9"/>
        <v>2.1897810218978102</v>
      </c>
      <c r="U72" s="18">
        <f t="shared" si="1"/>
        <v>411</v>
      </c>
      <c r="V72" s="17">
        <f t="shared" si="1"/>
        <v>100.00000000000001</v>
      </c>
      <c r="W72" s="39"/>
      <c r="X72" s="18">
        <v>524</v>
      </c>
      <c r="Y72" s="40">
        <f t="shared" si="2"/>
        <v>78.435114503816791</v>
      </c>
    </row>
    <row r="73" spans="2:25" ht="18" customHeight="1">
      <c r="B73" s="123" t="s">
        <v>11</v>
      </c>
      <c r="C73" s="124"/>
      <c r="D73" s="106">
        <v>178</v>
      </c>
      <c r="E73" s="96" t="s">
        <v>27</v>
      </c>
      <c r="F73" s="49"/>
      <c r="G73" s="18">
        <v>57</v>
      </c>
      <c r="H73" s="37">
        <f t="shared" si="3"/>
        <v>23.949579831932773</v>
      </c>
      <c r="I73" s="19">
        <v>154</v>
      </c>
      <c r="J73" s="37">
        <f t="shared" si="4"/>
        <v>64.705882352941174</v>
      </c>
      <c r="K73" s="19">
        <v>7</v>
      </c>
      <c r="L73" s="37">
        <f t="shared" si="5"/>
        <v>2.9411764705882351</v>
      </c>
      <c r="M73" s="19">
        <v>4</v>
      </c>
      <c r="N73" s="37">
        <f t="shared" si="6"/>
        <v>1.680672268907563</v>
      </c>
      <c r="O73" s="19">
        <v>4</v>
      </c>
      <c r="P73" s="37">
        <f t="shared" si="7"/>
        <v>1.680672268907563</v>
      </c>
      <c r="Q73" s="19">
        <f t="shared" si="0"/>
        <v>226</v>
      </c>
      <c r="R73" s="37">
        <f t="shared" si="8"/>
        <v>94.9579831932773</v>
      </c>
      <c r="S73" s="19">
        <v>12</v>
      </c>
      <c r="T73" s="37">
        <f t="shared" si="9"/>
        <v>5.0420168067226889</v>
      </c>
      <c r="U73" s="18">
        <f t="shared" si="1"/>
        <v>238</v>
      </c>
      <c r="V73" s="17">
        <f t="shared" si="1"/>
        <v>99.999999999999986</v>
      </c>
      <c r="W73" s="39"/>
      <c r="X73" s="18">
        <v>292</v>
      </c>
      <c r="Y73" s="40">
        <f t="shared" si="2"/>
        <v>81.506849315068493</v>
      </c>
    </row>
    <row r="74" spans="2:25" ht="18" customHeight="1">
      <c r="B74" s="123" t="s">
        <v>11</v>
      </c>
      <c r="C74" s="124"/>
      <c r="D74" s="106">
        <v>179</v>
      </c>
      <c r="E74" s="96" t="s">
        <v>27</v>
      </c>
      <c r="F74" s="49"/>
      <c r="G74" s="18">
        <v>106</v>
      </c>
      <c r="H74" s="37">
        <f t="shared" si="3"/>
        <v>20.784313725490197</v>
      </c>
      <c r="I74" s="19">
        <v>377</v>
      </c>
      <c r="J74" s="37">
        <f t="shared" si="4"/>
        <v>73.921568627450981</v>
      </c>
      <c r="K74" s="19">
        <v>6</v>
      </c>
      <c r="L74" s="37">
        <f t="shared" si="5"/>
        <v>1.1764705882352942</v>
      </c>
      <c r="M74" s="19">
        <v>2</v>
      </c>
      <c r="N74" s="37">
        <f t="shared" si="6"/>
        <v>0.39215686274509803</v>
      </c>
      <c r="O74" s="19">
        <v>5</v>
      </c>
      <c r="P74" s="37">
        <f t="shared" si="7"/>
        <v>0.98039215686274506</v>
      </c>
      <c r="Q74" s="19">
        <f t="shared" si="0"/>
        <v>496</v>
      </c>
      <c r="R74" s="37">
        <f t="shared" si="8"/>
        <v>97.254901960784309</v>
      </c>
      <c r="S74" s="19">
        <v>14</v>
      </c>
      <c r="T74" s="37">
        <f t="shared" si="9"/>
        <v>2.7450980392156863</v>
      </c>
      <c r="U74" s="18">
        <f t="shared" si="1"/>
        <v>510</v>
      </c>
      <c r="V74" s="17">
        <f t="shared" si="1"/>
        <v>100</v>
      </c>
      <c r="W74" s="39"/>
      <c r="X74" s="18">
        <v>590</v>
      </c>
      <c r="Y74" s="40">
        <f t="shared" si="2"/>
        <v>86.440677966101703</v>
      </c>
    </row>
    <row r="75" spans="2:25" ht="18" customHeight="1">
      <c r="B75" s="123" t="s">
        <v>11</v>
      </c>
      <c r="C75" s="124"/>
      <c r="D75" s="106">
        <v>179</v>
      </c>
      <c r="E75" s="96" t="s">
        <v>28</v>
      </c>
      <c r="F75" s="49"/>
      <c r="G75" s="18">
        <v>132</v>
      </c>
      <c r="H75" s="37">
        <f t="shared" si="3"/>
        <v>25.93320235756385</v>
      </c>
      <c r="I75" s="19">
        <v>334</v>
      </c>
      <c r="J75" s="37">
        <f t="shared" si="4"/>
        <v>65.618860510805504</v>
      </c>
      <c r="K75" s="19">
        <v>11</v>
      </c>
      <c r="L75" s="37">
        <f t="shared" si="5"/>
        <v>2.161100196463654</v>
      </c>
      <c r="M75" s="19">
        <v>8</v>
      </c>
      <c r="N75" s="37">
        <f t="shared" si="6"/>
        <v>1.5717092337917484</v>
      </c>
      <c r="O75" s="19">
        <v>6</v>
      </c>
      <c r="P75" s="37">
        <f t="shared" si="7"/>
        <v>1.1787819253438114</v>
      </c>
      <c r="Q75" s="19">
        <f t="shared" si="0"/>
        <v>491</v>
      </c>
      <c r="R75" s="37">
        <f t="shared" si="8"/>
        <v>96.463654223968561</v>
      </c>
      <c r="S75" s="19">
        <v>18</v>
      </c>
      <c r="T75" s="37">
        <f t="shared" si="9"/>
        <v>3.5363457760314341</v>
      </c>
      <c r="U75" s="18">
        <f t="shared" si="1"/>
        <v>509</v>
      </c>
      <c r="V75" s="17">
        <f t="shared" si="1"/>
        <v>100</v>
      </c>
      <c r="W75" s="39"/>
      <c r="X75" s="18">
        <v>589</v>
      </c>
      <c r="Y75" s="40">
        <f t="shared" si="2"/>
        <v>86.417657045840414</v>
      </c>
    </row>
    <row r="76" spans="2:25" ht="18" customHeight="1">
      <c r="B76" s="123" t="s">
        <v>11</v>
      </c>
      <c r="C76" s="124"/>
      <c r="D76" s="106">
        <v>180</v>
      </c>
      <c r="E76" s="96" t="s">
        <v>27</v>
      </c>
      <c r="F76" s="49"/>
      <c r="G76" s="18">
        <v>210</v>
      </c>
      <c r="H76" s="37">
        <f t="shared" si="3"/>
        <v>41.666666666666671</v>
      </c>
      <c r="I76" s="19">
        <v>243</v>
      </c>
      <c r="J76" s="37">
        <f t="shared" si="4"/>
        <v>48.214285714285715</v>
      </c>
      <c r="K76" s="19">
        <v>5</v>
      </c>
      <c r="L76" s="37">
        <f t="shared" si="5"/>
        <v>0.99206349206349198</v>
      </c>
      <c r="M76" s="19">
        <v>12</v>
      </c>
      <c r="N76" s="37">
        <f t="shared" si="6"/>
        <v>2.3809523809523809</v>
      </c>
      <c r="O76" s="19">
        <v>22</v>
      </c>
      <c r="P76" s="37">
        <f t="shared" si="7"/>
        <v>4.3650793650793647</v>
      </c>
      <c r="Q76" s="19">
        <f t="shared" si="0"/>
        <v>492</v>
      </c>
      <c r="R76" s="37">
        <f t="shared" si="8"/>
        <v>97.61904761904762</v>
      </c>
      <c r="S76" s="19">
        <v>12</v>
      </c>
      <c r="T76" s="37">
        <f t="shared" si="9"/>
        <v>2.3809523809523809</v>
      </c>
      <c r="U76" s="18">
        <f t="shared" si="1"/>
        <v>504</v>
      </c>
      <c r="V76" s="17">
        <f t="shared" si="1"/>
        <v>100</v>
      </c>
      <c r="W76" s="39"/>
      <c r="X76" s="18">
        <v>574</v>
      </c>
      <c r="Y76" s="40">
        <f t="shared" si="2"/>
        <v>87.804878048780495</v>
      </c>
    </row>
    <row r="77" spans="2:25" ht="18" customHeight="1">
      <c r="B77" s="123" t="s">
        <v>11</v>
      </c>
      <c r="C77" s="124"/>
      <c r="D77" s="106">
        <v>180</v>
      </c>
      <c r="E77" s="96" t="s">
        <v>28</v>
      </c>
      <c r="F77" s="49"/>
      <c r="G77" s="18">
        <v>193</v>
      </c>
      <c r="H77" s="37">
        <f t="shared" si="3"/>
        <v>39.227642276422763</v>
      </c>
      <c r="I77" s="19">
        <v>266</v>
      </c>
      <c r="J77" s="37">
        <f t="shared" si="4"/>
        <v>54.065040650406502</v>
      </c>
      <c r="K77" s="19">
        <v>10</v>
      </c>
      <c r="L77" s="37">
        <f t="shared" si="5"/>
        <v>2.0325203252032518</v>
      </c>
      <c r="M77" s="19">
        <v>9</v>
      </c>
      <c r="N77" s="37">
        <f t="shared" si="6"/>
        <v>1.8292682926829267</v>
      </c>
      <c r="O77" s="19">
        <v>2</v>
      </c>
      <c r="P77" s="37">
        <f t="shared" si="7"/>
        <v>0.40650406504065045</v>
      </c>
      <c r="Q77" s="19">
        <f t="shared" si="0"/>
        <v>480</v>
      </c>
      <c r="R77" s="37">
        <f t="shared" si="8"/>
        <v>97.560975609756099</v>
      </c>
      <c r="S77" s="19">
        <v>12</v>
      </c>
      <c r="T77" s="37">
        <f t="shared" si="9"/>
        <v>2.4390243902439024</v>
      </c>
      <c r="U77" s="18">
        <f t="shared" si="1"/>
        <v>492</v>
      </c>
      <c r="V77" s="17">
        <f t="shared" si="1"/>
        <v>100</v>
      </c>
      <c r="W77" s="39"/>
      <c r="X77" s="18">
        <v>573</v>
      </c>
      <c r="Y77" s="40">
        <f t="shared" si="2"/>
        <v>85.863874345549746</v>
      </c>
    </row>
    <row r="78" spans="2:25" ht="18" customHeight="1">
      <c r="B78" s="123" t="s">
        <v>11</v>
      </c>
      <c r="C78" s="124"/>
      <c r="D78" s="106">
        <v>180</v>
      </c>
      <c r="E78" s="96" t="s">
        <v>29</v>
      </c>
      <c r="F78" s="49"/>
      <c r="G78" s="18">
        <v>152</v>
      </c>
      <c r="H78" s="37">
        <f t="shared" si="3"/>
        <v>30.957230142566189</v>
      </c>
      <c r="I78" s="19">
        <v>289</v>
      </c>
      <c r="J78" s="37">
        <f t="shared" si="4"/>
        <v>58.859470468431773</v>
      </c>
      <c r="K78" s="19">
        <v>15</v>
      </c>
      <c r="L78" s="37">
        <f t="shared" si="5"/>
        <v>3.0549898167006111</v>
      </c>
      <c r="M78" s="19">
        <v>4</v>
      </c>
      <c r="N78" s="37">
        <f t="shared" si="6"/>
        <v>0.81466395112016288</v>
      </c>
      <c r="O78" s="19">
        <v>18</v>
      </c>
      <c r="P78" s="37">
        <f t="shared" si="7"/>
        <v>3.6659877800407332</v>
      </c>
      <c r="Q78" s="19">
        <f t="shared" si="0"/>
        <v>478</v>
      </c>
      <c r="R78" s="37">
        <f t="shared" si="8"/>
        <v>97.352342158859472</v>
      </c>
      <c r="S78" s="19">
        <v>13</v>
      </c>
      <c r="T78" s="37">
        <f t="shared" si="9"/>
        <v>2.6476578411405294</v>
      </c>
      <c r="U78" s="18">
        <f t="shared" si="1"/>
        <v>491</v>
      </c>
      <c r="V78" s="17">
        <f t="shared" si="1"/>
        <v>100</v>
      </c>
      <c r="W78" s="39"/>
      <c r="X78" s="18">
        <v>573</v>
      </c>
      <c r="Y78" s="40">
        <f t="shared" si="2"/>
        <v>85.689354275741721</v>
      </c>
    </row>
    <row r="79" spans="2:25" ht="18" customHeight="1">
      <c r="B79" s="123" t="s">
        <v>11</v>
      </c>
      <c r="C79" s="124"/>
      <c r="D79" s="107">
        <v>181</v>
      </c>
      <c r="E79" s="97" t="s">
        <v>27</v>
      </c>
      <c r="F79" s="49"/>
      <c r="G79" s="20">
        <v>34</v>
      </c>
      <c r="H79" s="41">
        <f t="shared" si="3"/>
        <v>14.049586776859504</v>
      </c>
      <c r="I79" s="21">
        <v>198</v>
      </c>
      <c r="J79" s="41">
        <f t="shared" si="4"/>
        <v>81.818181818181827</v>
      </c>
      <c r="K79" s="21">
        <v>0</v>
      </c>
      <c r="L79" s="41">
        <f t="shared" si="5"/>
        <v>0</v>
      </c>
      <c r="M79" s="21">
        <v>0</v>
      </c>
      <c r="N79" s="41">
        <f t="shared" si="6"/>
        <v>0</v>
      </c>
      <c r="O79" s="21">
        <v>4</v>
      </c>
      <c r="P79" s="41">
        <f t="shared" si="7"/>
        <v>1.6528925619834711</v>
      </c>
      <c r="Q79" s="22">
        <f t="shared" si="0"/>
        <v>236</v>
      </c>
      <c r="R79" s="41">
        <f t="shared" si="8"/>
        <v>97.52066115702479</v>
      </c>
      <c r="S79" s="21">
        <v>6</v>
      </c>
      <c r="T79" s="41">
        <f t="shared" si="9"/>
        <v>2.4793388429752068</v>
      </c>
      <c r="U79" s="23">
        <f t="shared" si="1"/>
        <v>242</v>
      </c>
      <c r="V79" s="24">
        <f t="shared" si="1"/>
        <v>100</v>
      </c>
      <c r="W79" s="39"/>
      <c r="X79" s="20">
        <v>253</v>
      </c>
      <c r="Y79" s="42">
        <f t="shared" si="2"/>
        <v>95.652173913043484</v>
      </c>
    </row>
    <row r="80" spans="2:25" ht="18" customHeight="1">
      <c r="B80" s="123" t="s">
        <v>11</v>
      </c>
      <c r="C80" s="124"/>
      <c r="D80" s="106">
        <v>181</v>
      </c>
      <c r="E80" s="96" t="s">
        <v>33</v>
      </c>
      <c r="F80" s="49"/>
      <c r="G80" s="18">
        <v>25</v>
      </c>
      <c r="H80" s="37">
        <f t="shared" si="3"/>
        <v>26.315789473684209</v>
      </c>
      <c r="I80" s="19">
        <v>64</v>
      </c>
      <c r="J80" s="37">
        <f t="shared" si="4"/>
        <v>67.368421052631575</v>
      </c>
      <c r="K80" s="19">
        <v>0</v>
      </c>
      <c r="L80" s="37">
        <f t="shared" si="5"/>
        <v>0</v>
      </c>
      <c r="M80" s="19">
        <v>0</v>
      </c>
      <c r="N80" s="37">
        <f t="shared" si="6"/>
        <v>0</v>
      </c>
      <c r="O80" s="19">
        <v>4</v>
      </c>
      <c r="P80" s="37">
        <f t="shared" si="7"/>
        <v>4.2105263157894735</v>
      </c>
      <c r="Q80" s="19">
        <f t="shared" si="0"/>
        <v>93</v>
      </c>
      <c r="R80" s="37">
        <f t="shared" si="8"/>
        <v>97.894736842105274</v>
      </c>
      <c r="S80" s="19">
        <v>2</v>
      </c>
      <c r="T80" s="37">
        <f t="shared" si="9"/>
        <v>2.1052631578947367</v>
      </c>
      <c r="U80" s="18">
        <f t="shared" si="1"/>
        <v>95</v>
      </c>
      <c r="V80" s="17">
        <f t="shared" si="1"/>
        <v>100.00000000000001</v>
      </c>
      <c r="W80" s="39"/>
      <c r="X80" s="18">
        <v>130</v>
      </c>
      <c r="Y80" s="40">
        <f t="shared" si="2"/>
        <v>73.076923076923066</v>
      </c>
    </row>
    <row r="81" spans="2:25" ht="18" customHeight="1" thickBot="1">
      <c r="B81" s="153" t="s">
        <v>11</v>
      </c>
      <c r="C81" s="167"/>
      <c r="D81" s="108">
        <v>182</v>
      </c>
      <c r="E81" s="99" t="s">
        <v>27</v>
      </c>
      <c r="F81" s="49"/>
      <c r="G81" s="31">
        <v>51</v>
      </c>
      <c r="H81" s="44">
        <f t="shared" si="3"/>
        <v>36.95652173913043</v>
      </c>
      <c r="I81" s="29">
        <v>85</v>
      </c>
      <c r="J81" s="44">
        <f t="shared" si="4"/>
        <v>61.594202898550719</v>
      </c>
      <c r="K81" s="29">
        <v>0</v>
      </c>
      <c r="L81" s="44">
        <f t="shared" si="5"/>
        <v>0</v>
      </c>
      <c r="M81" s="29">
        <v>1</v>
      </c>
      <c r="N81" s="44">
        <f t="shared" si="6"/>
        <v>0.72463768115942029</v>
      </c>
      <c r="O81" s="29">
        <v>0</v>
      </c>
      <c r="P81" s="44">
        <f t="shared" si="7"/>
        <v>0</v>
      </c>
      <c r="Q81" s="29">
        <f t="shared" si="0"/>
        <v>137</v>
      </c>
      <c r="R81" s="44">
        <f t="shared" si="8"/>
        <v>99.275362318840578</v>
      </c>
      <c r="S81" s="29">
        <v>1</v>
      </c>
      <c r="T81" s="44">
        <f t="shared" si="9"/>
        <v>0.72463768115942029</v>
      </c>
      <c r="U81" s="28">
        <f t="shared" si="1"/>
        <v>138</v>
      </c>
      <c r="V81" s="32">
        <f t="shared" si="1"/>
        <v>100</v>
      </c>
      <c r="W81" s="39"/>
      <c r="X81" s="31">
        <v>154</v>
      </c>
      <c r="Y81" s="45">
        <f t="shared" si="2"/>
        <v>89.610389610389603</v>
      </c>
    </row>
    <row r="82" spans="2:25" ht="5.0999999999999996" customHeight="1">
      <c r="B82" s="46"/>
      <c r="C82" s="46"/>
      <c r="D82" s="46"/>
      <c r="E82" s="46"/>
      <c r="F82" s="46"/>
      <c r="G82" s="33"/>
      <c r="H82" s="46"/>
      <c r="I82" s="33"/>
      <c r="J82" s="47"/>
      <c r="K82" s="33"/>
      <c r="L82" s="46"/>
      <c r="M82" s="33"/>
      <c r="N82" s="46"/>
      <c r="O82" s="33"/>
      <c r="P82" s="46"/>
      <c r="Q82" s="33"/>
      <c r="R82" s="46"/>
      <c r="S82" s="33"/>
      <c r="T82" s="46"/>
      <c r="U82" s="33"/>
      <c r="V82" s="46"/>
      <c r="W82" s="46"/>
      <c r="X82" s="33"/>
      <c r="Y82" s="46"/>
    </row>
    <row r="83" spans="2:25" ht="5.0999999999999996" customHeight="1" thickBot="1">
      <c r="B83" s="46"/>
      <c r="C83" s="46"/>
      <c r="D83" s="46"/>
      <c r="E83" s="46"/>
      <c r="F83" s="46"/>
      <c r="G83" s="33"/>
      <c r="H83" s="46"/>
      <c r="I83" s="33"/>
      <c r="J83" s="46"/>
      <c r="K83" s="33"/>
      <c r="L83" s="46"/>
      <c r="M83" s="33"/>
      <c r="N83" s="46"/>
      <c r="O83" s="33"/>
      <c r="P83" s="46"/>
      <c r="Q83" s="33"/>
      <c r="R83" s="46"/>
      <c r="S83" s="33"/>
      <c r="T83" s="46"/>
      <c r="U83" s="33"/>
      <c r="V83" s="46"/>
      <c r="W83" s="46"/>
      <c r="X83" s="33"/>
      <c r="Y83" s="46"/>
    </row>
    <row r="84" spans="2:25" ht="18.75" thickTop="1" thickBot="1">
      <c r="B84" s="126" t="s">
        <v>23</v>
      </c>
      <c r="C84" s="127"/>
      <c r="D84" s="127"/>
      <c r="E84" s="128"/>
      <c r="F84" s="85"/>
      <c r="G84" s="87">
        <f>SUM(G11:G83)</f>
        <v>7066</v>
      </c>
      <c r="H84" s="88">
        <f>G84/U84*100</f>
        <v>24.120157023382831</v>
      </c>
      <c r="I84" s="89">
        <f>SUM(I11:I83)</f>
        <v>16740</v>
      </c>
      <c r="J84" s="88">
        <f>I84/U84*100</f>
        <v>57.142857142857139</v>
      </c>
      <c r="K84" s="89">
        <f>SUM(K11:K83)</f>
        <v>808</v>
      </c>
      <c r="L84" s="88">
        <f>K84/U84*100</f>
        <v>2.7581498549240484</v>
      </c>
      <c r="M84" s="89">
        <f>SUM(M11:M83)</f>
        <v>1753</v>
      </c>
      <c r="N84" s="88">
        <f>M84/U84*100</f>
        <v>5.9839563065369514</v>
      </c>
      <c r="O84" s="89">
        <f>SUM(O11:O83)</f>
        <v>1968</v>
      </c>
      <c r="P84" s="88">
        <f>O84/U84*100</f>
        <v>6.7178699436763951</v>
      </c>
      <c r="Q84" s="89">
        <f>SUM(Q11:Q83)</f>
        <v>28335</v>
      </c>
      <c r="R84" s="88">
        <f>Q84/U84*100</f>
        <v>96.72299027137737</v>
      </c>
      <c r="S84" s="89">
        <f>SUM(S11:S83)</f>
        <v>960</v>
      </c>
      <c r="T84" s="88">
        <f>S84/U84*100</f>
        <v>3.2770097286226321</v>
      </c>
      <c r="U84" s="89">
        <f>SUM(U11:U83)</f>
        <v>29295</v>
      </c>
      <c r="V84" s="90">
        <f>SUM(R84,T84)</f>
        <v>100</v>
      </c>
      <c r="W84" s="69"/>
      <c r="X84" s="87">
        <f>SUM(X11:X81)</f>
        <v>36617</v>
      </c>
      <c r="Y84" s="90">
        <f>U84/X84*100</f>
        <v>80.003823360734089</v>
      </c>
    </row>
    <row r="85" spans="2:25" ht="16.5" thickTop="1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2:25" ht="18" thickBot="1">
      <c r="B86" s="71" t="s">
        <v>21</v>
      </c>
      <c r="C86" s="72"/>
      <c r="D86" s="72"/>
      <c r="E86" s="72"/>
      <c r="G86" s="76">
        <v>36</v>
      </c>
    </row>
    <row r="87" spans="2:25" ht="18" thickTop="1">
      <c r="B87" s="73" t="s">
        <v>22</v>
      </c>
      <c r="C87" s="74"/>
      <c r="D87" s="74"/>
      <c r="E87" s="74"/>
      <c r="G87" s="75">
        <f>COUNTA(E11:E81)</f>
        <v>71</v>
      </c>
    </row>
  </sheetData>
  <mergeCells count="87">
    <mergeCell ref="B37:C37"/>
    <mergeCell ref="B38:C38"/>
    <mergeCell ref="B39:C39"/>
    <mergeCell ref="B40:C40"/>
    <mergeCell ref="B84:E84"/>
    <mergeCell ref="B53:C53"/>
    <mergeCell ref="B52:C52"/>
    <mergeCell ref="B46:C46"/>
    <mergeCell ref="B45:C45"/>
    <mergeCell ref="B44:C44"/>
    <mergeCell ref="B67:C67"/>
    <mergeCell ref="B66:C66"/>
    <mergeCell ref="B65:C65"/>
    <mergeCell ref="B64:C64"/>
    <mergeCell ref="B63:C63"/>
    <mergeCell ref="B62:C62"/>
    <mergeCell ref="B19:C19"/>
    <mergeCell ref="B20:C20"/>
    <mergeCell ref="B21:C21"/>
    <mergeCell ref="B22:C22"/>
    <mergeCell ref="B23:C23"/>
    <mergeCell ref="B24:C24"/>
    <mergeCell ref="B25:C25"/>
    <mergeCell ref="B80:C80"/>
    <mergeCell ref="B81:C81"/>
    <mergeCell ref="B76:C76"/>
    <mergeCell ref="B77:C77"/>
    <mergeCell ref="B78:C78"/>
    <mergeCell ref="B29:C29"/>
    <mergeCell ref="B32:C32"/>
    <mergeCell ref="B33:C33"/>
    <mergeCell ref="B79:C79"/>
    <mergeCell ref="B48:C48"/>
    <mergeCell ref="B47:C47"/>
    <mergeCell ref="B56:C56"/>
    <mergeCell ref="B55:C55"/>
    <mergeCell ref="B54:C54"/>
    <mergeCell ref="B16:C16"/>
    <mergeCell ref="B17:C17"/>
    <mergeCell ref="B18:C18"/>
    <mergeCell ref="B75:C75"/>
    <mergeCell ref="B26:C26"/>
    <mergeCell ref="B27:C27"/>
    <mergeCell ref="B28:C28"/>
    <mergeCell ref="B34:C34"/>
    <mergeCell ref="B30:C30"/>
    <mergeCell ref="B31:C31"/>
    <mergeCell ref="B41:C41"/>
    <mergeCell ref="B42:C42"/>
    <mergeCell ref="B43:C43"/>
    <mergeCell ref="B35:C35"/>
    <mergeCell ref="B36:C36"/>
    <mergeCell ref="B49:C49"/>
    <mergeCell ref="B13:C13"/>
    <mergeCell ref="B14:C14"/>
    <mergeCell ref="B12:C12"/>
    <mergeCell ref="B11:C11"/>
    <mergeCell ref="B15:C15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E8:E9"/>
    <mergeCell ref="D8:D9"/>
    <mergeCell ref="R7:Y7"/>
    <mergeCell ref="B51:C51"/>
    <mergeCell ref="B50:C50"/>
    <mergeCell ref="B69:C69"/>
    <mergeCell ref="B68:C68"/>
    <mergeCell ref="B74:C74"/>
    <mergeCell ref="B73:C73"/>
    <mergeCell ref="B72:C72"/>
    <mergeCell ref="B71:C71"/>
    <mergeCell ref="B70:C70"/>
    <mergeCell ref="B61:C61"/>
    <mergeCell ref="B60:C60"/>
    <mergeCell ref="B59:C59"/>
    <mergeCell ref="B58:C58"/>
    <mergeCell ref="B57:C57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9"/>
  <sheetViews>
    <sheetView showWhiteSpace="0" zoomScale="110" zoomScaleNormal="110" workbookViewId="0">
      <selection activeCell="W255" activeCellId="1" sqref="F255:F256 W255:W256"/>
    </sheetView>
  </sheetViews>
  <sheetFormatPr baseColWidth="10" defaultRowHeight="15"/>
  <cols>
    <col min="1" max="1" width="3.28515625" customWidth="1"/>
    <col min="2" max="3" width="8.28515625" customWidth="1"/>
    <col min="4" max="4" width="10.28515625" customWidth="1"/>
    <col min="5" max="5" width="9.7109375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158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14" t="s">
        <v>167</v>
      </c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12</v>
      </c>
      <c r="C11" s="168"/>
      <c r="D11" s="109">
        <v>183</v>
      </c>
      <c r="E11" s="94" t="s">
        <v>27</v>
      </c>
      <c r="F11" s="48"/>
      <c r="G11" s="9">
        <v>131</v>
      </c>
      <c r="H11" s="34">
        <f>G11/U11*100</f>
        <v>36.288088642659275</v>
      </c>
      <c r="I11" s="10">
        <v>139</v>
      </c>
      <c r="J11" s="34">
        <f>I11/U11*100</f>
        <v>38.504155124653735</v>
      </c>
      <c r="K11" s="10">
        <v>36</v>
      </c>
      <c r="L11" s="34">
        <f>K11/U11*100</f>
        <v>9.97229916897507</v>
      </c>
      <c r="M11" s="10">
        <v>17</v>
      </c>
      <c r="N11" s="34">
        <f>M11/U11*100</f>
        <v>4.7091412742382275</v>
      </c>
      <c r="O11" s="10">
        <v>13</v>
      </c>
      <c r="P11" s="34">
        <f>O11/U11*100</f>
        <v>3.6011080332409975</v>
      </c>
      <c r="Q11" s="10">
        <f t="shared" ref="Q11:Q259" si="0">SUM(G11,I11,K11,M11,O11)</f>
        <v>336</v>
      </c>
      <c r="R11" s="34">
        <f>Q11/U11*100</f>
        <v>93.07479224376732</v>
      </c>
      <c r="S11" s="10">
        <v>25</v>
      </c>
      <c r="T11" s="34">
        <f>S11/U11*100</f>
        <v>6.9252077562326875</v>
      </c>
      <c r="U11" s="9">
        <f t="shared" ref="U11:V138" si="1">SUM(Q11,S11)</f>
        <v>361</v>
      </c>
      <c r="V11" s="11">
        <f t="shared" si="1"/>
        <v>100</v>
      </c>
      <c r="W11" s="35"/>
      <c r="X11" s="9">
        <v>640</v>
      </c>
      <c r="Y11" s="36">
        <f>U11/X11*100</f>
        <v>56.40625</v>
      </c>
    </row>
    <row r="12" spans="1:26" ht="18" customHeight="1">
      <c r="B12" s="156" t="s">
        <v>12</v>
      </c>
      <c r="C12" s="169"/>
      <c r="D12" s="110">
        <v>183</v>
      </c>
      <c r="E12" s="95" t="s">
        <v>28</v>
      </c>
      <c r="F12" s="48"/>
      <c r="G12" s="12">
        <v>131</v>
      </c>
      <c r="H12" s="37">
        <f>G12/U12*100</f>
        <v>37.428571428571431</v>
      </c>
      <c r="I12" s="13">
        <v>147</v>
      </c>
      <c r="J12" s="37">
        <f>I12/U12*100</f>
        <v>42</v>
      </c>
      <c r="K12" s="13">
        <v>34</v>
      </c>
      <c r="L12" s="37">
        <f>K12/U12*100</f>
        <v>9.7142857142857135</v>
      </c>
      <c r="M12" s="13">
        <v>14</v>
      </c>
      <c r="N12" s="37">
        <f>M12/U12*100</f>
        <v>4</v>
      </c>
      <c r="O12" s="13">
        <v>9</v>
      </c>
      <c r="P12" s="37">
        <f>O12/U12*100</f>
        <v>2.5714285714285712</v>
      </c>
      <c r="Q12" s="13">
        <f t="shared" si="0"/>
        <v>335</v>
      </c>
      <c r="R12" s="37">
        <f>Q12/U12*100</f>
        <v>95.714285714285722</v>
      </c>
      <c r="S12" s="13">
        <v>15</v>
      </c>
      <c r="T12" s="37">
        <f>S12/U12*100</f>
        <v>4.2857142857142856</v>
      </c>
      <c r="U12" s="12">
        <f t="shared" si="1"/>
        <v>350</v>
      </c>
      <c r="V12" s="14">
        <f t="shared" si="1"/>
        <v>100.00000000000001</v>
      </c>
      <c r="W12" s="35"/>
      <c r="X12" s="12">
        <v>640</v>
      </c>
      <c r="Y12" s="38">
        <f t="shared" ref="Y12:Y119" si="2">U12/X12*100</f>
        <v>54.6875</v>
      </c>
    </row>
    <row r="13" spans="1:26" ht="18" customHeight="1">
      <c r="B13" s="123" t="s">
        <v>12</v>
      </c>
      <c r="C13" s="125"/>
      <c r="D13" s="106">
        <v>183</v>
      </c>
      <c r="E13" s="96" t="s">
        <v>29</v>
      </c>
      <c r="F13" s="49"/>
      <c r="G13" s="15">
        <v>149</v>
      </c>
      <c r="H13" s="37">
        <f t="shared" ref="H13:H259" si="3">G13/U13*100</f>
        <v>40.379403794037941</v>
      </c>
      <c r="I13" s="16">
        <v>137</v>
      </c>
      <c r="J13" s="37">
        <f t="shared" ref="J13:J259" si="4">I13/U13*100</f>
        <v>37.12737127371274</v>
      </c>
      <c r="K13" s="16">
        <v>40</v>
      </c>
      <c r="L13" s="37">
        <f t="shared" ref="L13:L259" si="5">K13/U13*100</f>
        <v>10.840108401084011</v>
      </c>
      <c r="M13" s="16">
        <v>14</v>
      </c>
      <c r="N13" s="37">
        <f t="shared" ref="N13:N259" si="6">M13/U13*100</f>
        <v>3.7940379403794036</v>
      </c>
      <c r="O13" s="16">
        <v>4</v>
      </c>
      <c r="P13" s="37">
        <f t="shared" ref="P13:P259" si="7">O13/U13*100</f>
        <v>1.084010840108401</v>
      </c>
      <c r="Q13" s="16">
        <f t="shared" si="0"/>
        <v>344</v>
      </c>
      <c r="R13" s="37">
        <f t="shared" ref="R13:R259" si="8">Q13/U13*100</f>
        <v>93.224932249322492</v>
      </c>
      <c r="S13" s="16">
        <v>25</v>
      </c>
      <c r="T13" s="37">
        <f t="shared" ref="T13:T259" si="9">S13/U13*100</f>
        <v>6.7750677506775059</v>
      </c>
      <c r="U13" s="15">
        <f t="shared" si="1"/>
        <v>369</v>
      </c>
      <c r="V13" s="17">
        <f t="shared" si="1"/>
        <v>100</v>
      </c>
      <c r="W13" s="39"/>
      <c r="X13" s="18">
        <v>639</v>
      </c>
      <c r="Y13" s="40">
        <f t="shared" si="2"/>
        <v>57.74647887323944</v>
      </c>
    </row>
    <row r="14" spans="1:26" ht="18" customHeight="1">
      <c r="B14" s="123" t="s">
        <v>12</v>
      </c>
      <c r="C14" s="125"/>
      <c r="D14" s="106">
        <v>183</v>
      </c>
      <c r="E14" s="96" t="s">
        <v>30</v>
      </c>
      <c r="F14" s="49"/>
      <c r="G14" s="18">
        <v>130</v>
      </c>
      <c r="H14" s="37">
        <f t="shared" si="3"/>
        <v>36.414565826330531</v>
      </c>
      <c r="I14" s="19">
        <v>138</v>
      </c>
      <c r="J14" s="37">
        <f t="shared" si="4"/>
        <v>38.655462184873954</v>
      </c>
      <c r="K14" s="19">
        <v>42</v>
      </c>
      <c r="L14" s="37">
        <f t="shared" si="5"/>
        <v>11.76470588235294</v>
      </c>
      <c r="M14" s="19">
        <v>12</v>
      </c>
      <c r="N14" s="37">
        <f t="shared" si="6"/>
        <v>3.3613445378151261</v>
      </c>
      <c r="O14" s="19">
        <v>8</v>
      </c>
      <c r="P14" s="37">
        <f t="shared" si="7"/>
        <v>2.2408963585434174</v>
      </c>
      <c r="Q14" s="19">
        <f t="shared" si="0"/>
        <v>330</v>
      </c>
      <c r="R14" s="37">
        <f t="shared" si="8"/>
        <v>92.436974789915965</v>
      </c>
      <c r="S14" s="19">
        <v>27</v>
      </c>
      <c r="T14" s="37">
        <f t="shared" si="9"/>
        <v>7.5630252100840334</v>
      </c>
      <c r="U14" s="18">
        <f t="shared" si="1"/>
        <v>357</v>
      </c>
      <c r="V14" s="17">
        <f t="shared" si="1"/>
        <v>100</v>
      </c>
      <c r="W14" s="39"/>
      <c r="X14" s="18">
        <v>639</v>
      </c>
      <c r="Y14" s="40">
        <f t="shared" si="2"/>
        <v>55.868544600938961</v>
      </c>
    </row>
    <row r="15" spans="1:26" ht="18" customHeight="1">
      <c r="B15" s="123" t="s">
        <v>12</v>
      </c>
      <c r="C15" s="125"/>
      <c r="D15" s="106">
        <v>183</v>
      </c>
      <c r="E15" s="96" t="s">
        <v>31</v>
      </c>
      <c r="F15" s="49"/>
      <c r="G15" s="15">
        <v>151</v>
      </c>
      <c r="H15" s="37">
        <f t="shared" si="3"/>
        <v>42.061281337047355</v>
      </c>
      <c r="I15" s="16">
        <v>129</v>
      </c>
      <c r="J15" s="37">
        <f t="shared" si="4"/>
        <v>35.933147632311979</v>
      </c>
      <c r="K15" s="16">
        <v>35</v>
      </c>
      <c r="L15" s="37">
        <f t="shared" si="5"/>
        <v>9.7493036211699167</v>
      </c>
      <c r="M15" s="16">
        <v>13</v>
      </c>
      <c r="N15" s="37">
        <f t="shared" si="6"/>
        <v>3.6211699164345403</v>
      </c>
      <c r="O15" s="16">
        <v>9</v>
      </c>
      <c r="P15" s="37">
        <f t="shared" si="7"/>
        <v>2.5069637883008355</v>
      </c>
      <c r="Q15" s="16">
        <f t="shared" si="0"/>
        <v>337</v>
      </c>
      <c r="R15" s="37">
        <f t="shared" si="8"/>
        <v>93.871866295264624</v>
      </c>
      <c r="S15" s="16">
        <v>22</v>
      </c>
      <c r="T15" s="37">
        <f t="shared" si="9"/>
        <v>6.1281337047353759</v>
      </c>
      <c r="U15" s="15">
        <f t="shared" si="1"/>
        <v>359</v>
      </c>
      <c r="V15" s="17">
        <f t="shared" si="1"/>
        <v>100</v>
      </c>
      <c r="W15" s="39"/>
      <c r="X15" s="18">
        <v>639</v>
      </c>
      <c r="Y15" s="40">
        <f t="shared" si="2"/>
        <v>56.181533646322379</v>
      </c>
    </row>
    <row r="16" spans="1:26" ht="18" customHeight="1">
      <c r="B16" s="123" t="s">
        <v>12</v>
      </c>
      <c r="C16" s="125"/>
      <c r="D16" s="106">
        <v>184</v>
      </c>
      <c r="E16" s="96" t="s">
        <v>27</v>
      </c>
      <c r="F16" s="49"/>
      <c r="G16" s="15">
        <v>185</v>
      </c>
      <c r="H16" s="37">
        <f t="shared" si="3"/>
        <v>44.047619047619044</v>
      </c>
      <c r="I16" s="16">
        <v>170</v>
      </c>
      <c r="J16" s="37">
        <f t="shared" si="4"/>
        <v>40.476190476190474</v>
      </c>
      <c r="K16" s="16">
        <v>31</v>
      </c>
      <c r="L16" s="37">
        <f t="shared" si="5"/>
        <v>7.3809523809523814</v>
      </c>
      <c r="M16" s="16">
        <v>8</v>
      </c>
      <c r="N16" s="37">
        <f t="shared" si="6"/>
        <v>1.9047619047619049</v>
      </c>
      <c r="O16" s="16">
        <v>5</v>
      </c>
      <c r="P16" s="37">
        <f t="shared" si="7"/>
        <v>1.1904761904761905</v>
      </c>
      <c r="Q16" s="16">
        <f t="shared" si="0"/>
        <v>399</v>
      </c>
      <c r="R16" s="37">
        <f t="shared" si="8"/>
        <v>95</v>
      </c>
      <c r="S16" s="16">
        <v>21</v>
      </c>
      <c r="T16" s="37">
        <f t="shared" si="9"/>
        <v>5</v>
      </c>
      <c r="U16" s="15">
        <f t="shared" si="1"/>
        <v>420</v>
      </c>
      <c r="V16" s="17">
        <f t="shared" si="1"/>
        <v>100</v>
      </c>
      <c r="W16" s="39"/>
      <c r="X16" s="18">
        <v>738</v>
      </c>
      <c r="Y16" s="40">
        <f t="shared" si="2"/>
        <v>56.910569105691053</v>
      </c>
    </row>
    <row r="17" spans="2:25" ht="18" customHeight="1">
      <c r="B17" s="123" t="s">
        <v>12</v>
      </c>
      <c r="C17" s="125"/>
      <c r="D17" s="106">
        <v>184</v>
      </c>
      <c r="E17" s="96" t="s">
        <v>28</v>
      </c>
      <c r="F17" s="49"/>
      <c r="G17" s="18">
        <v>164</v>
      </c>
      <c r="H17" s="37">
        <f t="shared" si="3"/>
        <v>38.139534883720934</v>
      </c>
      <c r="I17" s="19">
        <v>183</v>
      </c>
      <c r="J17" s="37">
        <f t="shared" si="4"/>
        <v>42.558139534883722</v>
      </c>
      <c r="K17" s="19">
        <v>41</v>
      </c>
      <c r="L17" s="37">
        <f t="shared" si="5"/>
        <v>9.5348837209302335</v>
      </c>
      <c r="M17" s="19">
        <v>18</v>
      </c>
      <c r="N17" s="37">
        <f t="shared" si="6"/>
        <v>4.1860465116279073</v>
      </c>
      <c r="O17" s="19">
        <v>13</v>
      </c>
      <c r="P17" s="37">
        <f t="shared" si="7"/>
        <v>3.0232558139534884</v>
      </c>
      <c r="Q17" s="19">
        <f t="shared" si="0"/>
        <v>419</v>
      </c>
      <c r="R17" s="37">
        <f t="shared" si="8"/>
        <v>97.441860465116278</v>
      </c>
      <c r="S17" s="19">
        <v>11</v>
      </c>
      <c r="T17" s="37">
        <f t="shared" si="9"/>
        <v>2.558139534883721</v>
      </c>
      <c r="U17" s="18">
        <f t="shared" si="1"/>
        <v>430</v>
      </c>
      <c r="V17" s="17">
        <f t="shared" si="1"/>
        <v>100</v>
      </c>
      <c r="W17" s="39"/>
      <c r="X17" s="18">
        <v>738</v>
      </c>
      <c r="Y17" s="40">
        <f t="shared" si="2"/>
        <v>58.265582655826556</v>
      </c>
    </row>
    <row r="18" spans="2:25" ht="18" customHeight="1">
      <c r="B18" s="123" t="s">
        <v>12</v>
      </c>
      <c r="C18" s="125"/>
      <c r="D18" s="106">
        <v>184</v>
      </c>
      <c r="E18" s="96" t="s">
        <v>29</v>
      </c>
      <c r="F18" s="49"/>
      <c r="G18" s="18">
        <v>189</v>
      </c>
      <c r="H18" s="37">
        <f t="shared" si="3"/>
        <v>44.366197183098592</v>
      </c>
      <c r="I18" s="19">
        <v>165</v>
      </c>
      <c r="J18" s="37">
        <f t="shared" si="4"/>
        <v>38.732394366197184</v>
      </c>
      <c r="K18" s="19">
        <v>35</v>
      </c>
      <c r="L18" s="37">
        <f t="shared" si="5"/>
        <v>8.215962441314554</v>
      </c>
      <c r="M18" s="19">
        <v>14</v>
      </c>
      <c r="N18" s="37">
        <f t="shared" si="6"/>
        <v>3.286384976525822</v>
      </c>
      <c r="O18" s="19">
        <v>12</v>
      </c>
      <c r="P18" s="37">
        <f t="shared" si="7"/>
        <v>2.8169014084507045</v>
      </c>
      <c r="Q18" s="19">
        <f t="shared" si="0"/>
        <v>415</v>
      </c>
      <c r="R18" s="37">
        <f t="shared" si="8"/>
        <v>97.417840375586849</v>
      </c>
      <c r="S18" s="19">
        <v>11</v>
      </c>
      <c r="T18" s="37">
        <f t="shared" si="9"/>
        <v>2.5821596244131455</v>
      </c>
      <c r="U18" s="18">
        <f t="shared" si="1"/>
        <v>426</v>
      </c>
      <c r="V18" s="17">
        <f t="shared" si="1"/>
        <v>100</v>
      </c>
      <c r="W18" s="39"/>
      <c r="X18" s="18">
        <v>737</v>
      </c>
      <c r="Y18" s="40">
        <f t="shared" si="2"/>
        <v>57.801899592944373</v>
      </c>
    </row>
    <row r="19" spans="2:25" ht="18" customHeight="1">
      <c r="B19" s="123" t="s">
        <v>12</v>
      </c>
      <c r="C19" s="125"/>
      <c r="D19" s="106">
        <v>184</v>
      </c>
      <c r="E19" s="96" t="s">
        <v>30</v>
      </c>
      <c r="F19" s="49"/>
      <c r="G19" s="18">
        <v>177</v>
      </c>
      <c r="H19" s="37">
        <f t="shared" si="3"/>
        <v>40.136054421768705</v>
      </c>
      <c r="I19" s="19">
        <v>182</v>
      </c>
      <c r="J19" s="37">
        <f t="shared" si="4"/>
        <v>41.269841269841265</v>
      </c>
      <c r="K19" s="19">
        <v>42</v>
      </c>
      <c r="L19" s="37">
        <f t="shared" si="5"/>
        <v>9.5238095238095237</v>
      </c>
      <c r="M19" s="19">
        <v>17</v>
      </c>
      <c r="N19" s="37">
        <f t="shared" si="6"/>
        <v>3.8548752834467117</v>
      </c>
      <c r="O19" s="19">
        <v>8</v>
      </c>
      <c r="P19" s="37">
        <f t="shared" si="7"/>
        <v>1.8140589569160999</v>
      </c>
      <c r="Q19" s="19">
        <f t="shared" si="0"/>
        <v>426</v>
      </c>
      <c r="R19" s="37">
        <f t="shared" si="8"/>
        <v>96.598639455782305</v>
      </c>
      <c r="S19" s="19">
        <v>15</v>
      </c>
      <c r="T19" s="37">
        <f t="shared" si="9"/>
        <v>3.4013605442176873</v>
      </c>
      <c r="U19" s="18">
        <f t="shared" si="1"/>
        <v>441</v>
      </c>
      <c r="V19" s="17">
        <f t="shared" si="1"/>
        <v>99.999999999999986</v>
      </c>
      <c r="W19" s="39"/>
      <c r="X19" s="18">
        <v>737</v>
      </c>
      <c r="Y19" s="40">
        <f t="shared" si="2"/>
        <v>59.837177747625518</v>
      </c>
    </row>
    <row r="20" spans="2:25" ht="18" customHeight="1">
      <c r="B20" s="123" t="s">
        <v>12</v>
      </c>
      <c r="C20" s="125"/>
      <c r="D20" s="106">
        <v>184</v>
      </c>
      <c r="E20" s="96" t="s">
        <v>31</v>
      </c>
      <c r="F20" s="49"/>
      <c r="G20" s="18">
        <v>170</v>
      </c>
      <c r="H20" s="37">
        <f t="shared" si="3"/>
        <v>38.990825688073393</v>
      </c>
      <c r="I20" s="19">
        <v>190</v>
      </c>
      <c r="J20" s="37">
        <f t="shared" si="4"/>
        <v>43.577981651376149</v>
      </c>
      <c r="K20" s="19">
        <v>40</v>
      </c>
      <c r="L20" s="37">
        <f t="shared" si="5"/>
        <v>9.1743119266055047</v>
      </c>
      <c r="M20" s="19">
        <v>14</v>
      </c>
      <c r="N20" s="37">
        <f t="shared" si="6"/>
        <v>3.2110091743119269</v>
      </c>
      <c r="O20" s="19">
        <v>13</v>
      </c>
      <c r="P20" s="37">
        <f t="shared" si="7"/>
        <v>2.9816513761467891</v>
      </c>
      <c r="Q20" s="19">
        <f t="shared" si="0"/>
        <v>427</v>
      </c>
      <c r="R20" s="37">
        <f t="shared" si="8"/>
        <v>97.935779816513758</v>
      </c>
      <c r="S20" s="19">
        <v>9</v>
      </c>
      <c r="T20" s="37">
        <f t="shared" si="9"/>
        <v>2.0642201834862388</v>
      </c>
      <c r="U20" s="18">
        <f t="shared" si="1"/>
        <v>436</v>
      </c>
      <c r="V20" s="17">
        <f t="shared" si="1"/>
        <v>100</v>
      </c>
      <c r="W20" s="39"/>
      <c r="X20" s="18">
        <v>737</v>
      </c>
      <c r="Y20" s="40">
        <f t="shared" si="2"/>
        <v>59.158751696065124</v>
      </c>
    </row>
    <row r="21" spans="2:25" ht="18" customHeight="1">
      <c r="B21" s="123" t="s">
        <v>12</v>
      </c>
      <c r="C21" s="125"/>
      <c r="D21" s="106">
        <v>185</v>
      </c>
      <c r="E21" s="96" t="s">
        <v>27</v>
      </c>
      <c r="F21" s="49"/>
      <c r="G21" s="18">
        <v>93</v>
      </c>
      <c r="H21" s="37">
        <f t="shared" si="3"/>
        <v>30.693069306930692</v>
      </c>
      <c r="I21" s="19">
        <v>140</v>
      </c>
      <c r="J21" s="37">
        <f t="shared" si="4"/>
        <v>46.204620462046201</v>
      </c>
      <c r="K21" s="19">
        <v>33</v>
      </c>
      <c r="L21" s="37">
        <f t="shared" si="5"/>
        <v>10.891089108910892</v>
      </c>
      <c r="M21" s="19">
        <v>12</v>
      </c>
      <c r="N21" s="37">
        <f t="shared" si="6"/>
        <v>3.9603960396039604</v>
      </c>
      <c r="O21" s="19">
        <v>6</v>
      </c>
      <c r="P21" s="37">
        <f t="shared" si="7"/>
        <v>1.9801980198019802</v>
      </c>
      <c r="Q21" s="19">
        <f t="shared" si="0"/>
        <v>284</v>
      </c>
      <c r="R21" s="37">
        <f t="shared" si="8"/>
        <v>93.729372937293732</v>
      </c>
      <c r="S21" s="19">
        <v>19</v>
      </c>
      <c r="T21" s="37">
        <f t="shared" si="9"/>
        <v>6.2706270627062706</v>
      </c>
      <c r="U21" s="18">
        <f t="shared" si="1"/>
        <v>303</v>
      </c>
      <c r="V21" s="17">
        <f t="shared" si="1"/>
        <v>100</v>
      </c>
      <c r="W21" s="39"/>
      <c r="X21" s="18">
        <v>613</v>
      </c>
      <c r="Y21" s="40">
        <f t="shared" si="2"/>
        <v>49.429037520391518</v>
      </c>
    </row>
    <row r="22" spans="2:25" ht="18" customHeight="1">
      <c r="B22" s="123" t="s">
        <v>12</v>
      </c>
      <c r="C22" s="125"/>
      <c r="D22" s="106">
        <v>185</v>
      </c>
      <c r="E22" s="96" t="s">
        <v>28</v>
      </c>
      <c r="F22" s="49"/>
      <c r="G22" s="18">
        <v>101</v>
      </c>
      <c r="H22" s="37">
        <f t="shared" si="3"/>
        <v>31.366459627329192</v>
      </c>
      <c r="I22" s="19">
        <v>147</v>
      </c>
      <c r="J22" s="37">
        <f t="shared" si="4"/>
        <v>45.652173913043477</v>
      </c>
      <c r="K22" s="19">
        <v>21</v>
      </c>
      <c r="L22" s="37">
        <f t="shared" si="5"/>
        <v>6.5217391304347823</v>
      </c>
      <c r="M22" s="19">
        <v>15</v>
      </c>
      <c r="N22" s="37">
        <f t="shared" si="6"/>
        <v>4.658385093167702</v>
      </c>
      <c r="O22" s="19">
        <v>12</v>
      </c>
      <c r="P22" s="37">
        <f t="shared" si="7"/>
        <v>3.7267080745341614</v>
      </c>
      <c r="Q22" s="19">
        <f t="shared" si="0"/>
        <v>296</v>
      </c>
      <c r="R22" s="37">
        <f t="shared" si="8"/>
        <v>91.925465838509311</v>
      </c>
      <c r="S22" s="19">
        <v>26</v>
      </c>
      <c r="T22" s="37">
        <f t="shared" si="9"/>
        <v>8.0745341614906838</v>
      </c>
      <c r="U22" s="18">
        <f t="shared" si="1"/>
        <v>322</v>
      </c>
      <c r="V22" s="17">
        <f t="shared" si="1"/>
        <v>100</v>
      </c>
      <c r="W22" s="39"/>
      <c r="X22" s="18">
        <v>613</v>
      </c>
      <c r="Y22" s="40">
        <f t="shared" si="2"/>
        <v>52.528548123980421</v>
      </c>
    </row>
    <row r="23" spans="2:25" ht="18" customHeight="1">
      <c r="B23" s="123" t="s">
        <v>12</v>
      </c>
      <c r="C23" s="125"/>
      <c r="D23" s="106">
        <v>185</v>
      </c>
      <c r="E23" s="96" t="s">
        <v>29</v>
      </c>
      <c r="F23" s="49"/>
      <c r="G23" s="18">
        <v>98</v>
      </c>
      <c r="H23" s="37">
        <f>G23/U23*100</f>
        <v>33.44709897610921</v>
      </c>
      <c r="I23" s="19">
        <v>142</v>
      </c>
      <c r="J23" s="37">
        <f t="shared" si="4"/>
        <v>48.464163822525599</v>
      </c>
      <c r="K23" s="19">
        <v>22</v>
      </c>
      <c r="L23" s="37">
        <f t="shared" si="5"/>
        <v>7.5085324232081918</v>
      </c>
      <c r="M23" s="19">
        <v>7</v>
      </c>
      <c r="N23" s="37">
        <f t="shared" si="6"/>
        <v>2.3890784982935154</v>
      </c>
      <c r="O23" s="19">
        <v>5</v>
      </c>
      <c r="P23" s="37">
        <f t="shared" si="7"/>
        <v>1.7064846416382253</v>
      </c>
      <c r="Q23" s="19">
        <f t="shared" si="0"/>
        <v>274</v>
      </c>
      <c r="R23" s="37">
        <f t="shared" si="8"/>
        <v>93.515358361774744</v>
      </c>
      <c r="S23" s="19">
        <v>19</v>
      </c>
      <c r="T23" s="37">
        <f t="shared" si="9"/>
        <v>6.4846416382252556</v>
      </c>
      <c r="U23" s="18">
        <f t="shared" si="1"/>
        <v>293</v>
      </c>
      <c r="V23" s="17">
        <f t="shared" si="1"/>
        <v>100</v>
      </c>
      <c r="W23" s="39"/>
      <c r="X23" s="18">
        <v>613</v>
      </c>
      <c r="Y23" s="40">
        <f t="shared" si="2"/>
        <v>47.797716150081563</v>
      </c>
    </row>
    <row r="24" spans="2:25" ht="18" customHeight="1">
      <c r="B24" s="123" t="s">
        <v>12</v>
      </c>
      <c r="C24" s="125"/>
      <c r="D24" s="106">
        <v>185</v>
      </c>
      <c r="E24" s="96" t="s">
        <v>30</v>
      </c>
      <c r="F24" s="49"/>
      <c r="G24" s="18">
        <v>126</v>
      </c>
      <c r="H24" s="37">
        <f t="shared" si="3"/>
        <v>40.384615384615387</v>
      </c>
      <c r="I24" s="19">
        <v>119</v>
      </c>
      <c r="J24" s="37">
        <f t="shared" si="4"/>
        <v>38.141025641025635</v>
      </c>
      <c r="K24" s="19">
        <v>26</v>
      </c>
      <c r="L24" s="37">
        <f t="shared" si="5"/>
        <v>8.3333333333333321</v>
      </c>
      <c r="M24" s="19">
        <v>10</v>
      </c>
      <c r="N24" s="37">
        <f t="shared" si="6"/>
        <v>3.2051282051282048</v>
      </c>
      <c r="O24" s="19">
        <v>8</v>
      </c>
      <c r="P24" s="37">
        <f t="shared" si="7"/>
        <v>2.5641025641025639</v>
      </c>
      <c r="Q24" s="19">
        <f t="shared" si="0"/>
        <v>289</v>
      </c>
      <c r="R24" s="37">
        <f t="shared" si="8"/>
        <v>92.628205128205138</v>
      </c>
      <c r="S24" s="19">
        <v>23</v>
      </c>
      <c r="T24" s="37">
        <f t="shared" si="9"/>
        <v>7.3717948717948723</v>
      </c>
      <c r="U24" s="18">
        <f t="shared" si="1"/>
        <v>312</v>
      </c>
      <c r="V24" s="17">
        <f t="shared" si="1"/>
        <v>100.00000000000001</v>
      </c>
      <c r="W24" s="39"/>
      <c r="X24" s="18">
        <v>613</v>
      </c>
      <c r="Y24" s="40">
        <f t="shared" si="2"/>
        <v>50.897226753670481</v>
      </c>
    </row>
    <row r="25" spans="2:25" ht="18" customHeight="1">
      <c r="B25" s="123" t="s">
        <v>12</v>
      </c>
      <c r="C25" s="125"/>
      <c r="D25" s="106">
        <v>186</v>
      </c>
      <c r="E25" s="96" t="s">
        <v>27</v>
      </c>
      <c r="F25" s="49"/>
      <c r="G25" s="18">
        <v>145</v>
      </c>
      <c r="H25" s="37">
        <f t="shared" si="3"/>
        <v>38.057742782152232</v>
      </c>
      <c r="I25" s="19">
        <v>163</v>
      </c>
      <c r="J25" s="37">
        <f t="shared" si="4"/>
        <v>42.782152230971128</v>
      </c>
      <c r="K25" s="19">
        <v>35</v>
      </c>
      <c r="L25" s="37">
        <f t="shared" si="5"/>
        <v>9.1863517060367457</v>
      </c>
      <c r="M25" s="19">
        <v>8</v>
      </c>
      <c r="N25" s="37">
        <f t="shared" si="6"/>
        <v>2.0997375328083989</v>
      </c>
      <c r="O25" s="19">
        <v>10</v>
      </c>
      <c r="P25" s="37">
        <f t="shared" si="7"/>
        <v>2.6246719160104988</v>
      </c>
      <c r="Q25" s="19">
        <f t="shared" si="0"/>
        <v>361</v>
      </c>
      <c r="R25" s="37">
        <f t="shared" si="8"/>
        <v>94.750656167979002</v>
      </c>
      <c r="S25" s="19">
        <v>20</v>
      </c>
      <c r="T25" s="37">
        <f t="shared" si="9"/>
        <v>5.2493438320209975</v>
      </c>
      <c r="U25" s="18">
        <f t="shared" si="1"/>
        <v>381</v>
      </c>
      <c r="V25" s="17">
        <f t="shared" si="1"/>
        <v>100</v>
      </c>
      <c r="W25" s="39"/>
      <c r="X25" s="18">
        <v>671</v>
      </c>
      <c r="Y25" s="40">
        <f t="shared" si="2"/>
        <v>56.780923994038744</v>
      </c>
    </row>
    <row r="26" spans="2:25" ht="18" customHeight="1">
      <c r="B26" s="123" t="s">
        <v>12</v>
      </c>
      <c r="C26" s="125"/>
      <c r="D26" s="106">
        <v>186</v>
      </c>
      <c r="E26" s="96" t="s">
        <v>28</v>
      </c>
      <c r="F26" s="49"/>
      <c r="G26" s="18">
        <v>153</v>
      </c>
      <c r="H26" s="37">
        <f t="shared" si="3"/>
        <v>40.476190476190474</v>
      </c>
      <c r="I26" s="19">
        <v>142</v>
      </c>
      <c r="J26" s="37">
        <f t="shared" si="4"/>
        <v>37.566137566137563</v>
      </c>
      <c r="K26" s="19">
        <v>33</v>
      </c>
      <c r="L26" s="37">
        <f t="shared" si="5"/>
        <v>8.7301587301587293</v>
      </c>
      <c r="M26" s="19">
        <v>15</v>
      </c>
      <c r="N26" s="37">
        <f t="shared" si="6"/>
        <v>3.9682539682539679</v>
      </c>
      <c r="O26" s="19">
        <v>9</v>
      </c>
      <c r="P26" s="37">
        <f t="shared" si="7"/>
        <v>2.3809523809523809</v>
      </c>
      <c r="Q26" s="19">
        <f t="shared" si="0"/>
        <v>352</v>
      </c>
      <c r="R26" s="37">
        <f t="shared" si="8"/>
        <v>93.121693121693113</v>
      </c>
      <c r="S26" s="19">
        <v>26</v>
      </c>
      <c r="T26" s="37">
        <f t="shared" si="9"/>
        <v>6.8783068783068781</v>
      </c>
      <c r="U26" s="18">
        <f t="shared" si="1"/>
        <v>378</v>
      </c>
      <c r="V26" s="17">
        <f t="shared" si="1"/>
        <v>99.999999999999986</v>
      </c>
      <c r="W26" s="39"/>
      <c r="X26" s="18">
        <v>671</v>
      </c>
      <c r="Y26" s="40">
        <f t="shared" si="2"/>
        <v>56.333830104321905</v>
      </c>
    </row>
    <row r="27" spans="2:25" ht="18" customHeight="1">
      <c r="B27" s="123" t="s">
        <v>12</v>
      </c>
      <c r="C27" s="125"/>
      <c r="D27" s="106">
        <v>187</v>
      </c>
      <c r="E27" s="96" t="s">
        <v>27</v>
      </c>
      <c r="F27" s="49"/>
      <c r="G27" s="18">
        <v>104</v>
      </c>
      <c r="H27" s="37">
        <f t="shared" si="3"/>
        <v>35.862068965517238</v>
      </c>
      <c r="I27" s="19">
        <v>132</v>
      </c>
      <c r="J27" s="37">
        <f t="shared" si="4"/>
        <v>45.517241379310349</v>
      </c>
      <c r="K27" s="19">
        <v>30</v>
      </c>
      <c r="L27" s="37">
        <f t="shared" si="5"/>
        <v>10.344827586206897</v>
      </c>
      <c r="M27" s="19">
        <v>0</v>
      </c>
      <c r="N27" s="37">
        <f t="shared" si="6"/>
        <v>0</v>
      </c>
      <c r="O27" s="19">
        <v>14</v>
      </c>
      <c r="P27" s="37">
        <f t="shared" si="7"/>
        <v>4.8275862068965516</v>
      </c>
      <c r="Q27" s="19">
        <f t="shared" si="0"/>
        <v>280</v>
      </c>
      <c r="R27" s="37">
        <f t="shared" si="8"/>
        <v>96.551724137931032</v>
      </c>
      <c r="S27" s="19">
        <v>10</v>
      </c>
      <c r="T27" s="37">
        <f t="shared" si="9"/>
        <v>3.4482758620689653</v>
      </c>
      <c r="U27" s="18">
        <f t="shared" si="1"/>
        <v>290</v>
      </c>
      <c r="V27" s="17">
        <f t="shared" si="1"/>
        <v>100</v>
      </c>
      <c r="W27" s="39"/>
      <c r="X27" s="18">
        <v>522</v>
      </c>
      <c r="Y27" s="40">
        <f t="shared" si="2"/>
        <v>55.555555555555557</v>
      </c>
    </row>
    <row r="28" spans="2:25" ht="18" customHeight="1">
      <c r="B28" s="123" t="s">
        <v>12</v>
      </c>
      <c r="C28" s="125"/>
      <c r="D28" s="106">
        <v>187</v>
      </c>
      <c r="E28" s="96" t="s">
        <v>28</v>
      </c>
      <c r="F28" s="49"/>
      <c r="G28" s="18">
        <v>89</v>
      </c>
      <c r="H28" s="37">
        <f t="shared" si="3"/>
        <v>29.966329966329969</v>
      </c>
      <c r="I28" s="19">
        <v>129</v>
      </c>
      <c r="J28" s="37">
        <f t="shared" si="4"/>
        <v>43.43434343434344</v>
      </c>
      <c r="K28" s="19">
        <v>29</v>
      </c>
      <c r="L28" s="37">
        <f t="shared" si="5"/>
        <v>9.7643097643097647</v>
      </c>
      <c r="M28" s="19">
        <v>11</v>
      </c>
      <c r="N28" s="37">
        <f t="shared" si="6"/>
        <v>3.7037037037037033</v>
      </c>
      <c r="O28" s="19">
        <v>9</v>
      </c>
      <c r="P28" s="37">
        <f t="shared" si="7"/>
        <v>3.0303030303030303</v>
      </c>
      <c r="Q28" s="19">
        <f t="shared" si="0"/>
        <v>267</v>
      </c>
      <c r="R28" s="37">
        <f t="shared" si="8"/>
        <v>89.898989898989896</v>
      </c>
      <c r="S28" s="19">
        <v>30</v>
      </c>
      <c r="T28" s="37">
        <f t="shared" si="9"/>
        <v>10.1010101010101</v>
      </c>
      <c r="U28" s="18">
        <f t="shared" si="1"/>
        <v>297</v>
      </c>
      <c r="V28" s="17">
        <f t="shared" si="1"/>
        <v>100</v>
      </c>
      <c r="W28" s="39"/>
      <c r="X28" s="18">
        <v>521</v>
      </c>
      <c r="Y28" s="40">
        <f t="shared" si="2"/>
        <v>57.005758157389629</v>
      </c>
    </row>
    <row r="29" spans="2:25" ht="18" customHeight="1">
      <c r="B29" s="123" t="s">
        <v>12</v>
      </c>
      <c r="C29" s="125"/>
      <c r="D29" s="106">
        <v>187</v>
      </c>
      <c r="E29" s="96" t="s">
        <v>29</v>
      </c>
      <c r="F29" s="49"/>
      <c r="G29" s="18">
        <v>97</v>
      </c>
      <c r="H29" s="37">
        <f t="shared" si="3"/>
        <v>35.401459854014597</v>
      </c>
      <c r="I29" s="19">
        <v>114</v>
      </c>
      <c r="J29" s="37">
        <f t="shared" si="4"/>
        <v>41.605839416058394</v>
      </c>
      <c r="K29" s="19">
        <v>22</v>
      </c>
      <c r="L29" s="37">
        <f t="shared" si="5"/>
        <v>8.0291970802919703</v>
      </c>
      <c r="M29" s="19">
        <v>13</v>
      </c>
      <c r="N29" s="37">
        <f t="shared" si="6"/>
        <v>4.7445255474452548</v>
      </c>
      <c r="O29" s="19">
        <v>8</v>
      </c>
      <c r="P29" s="37">
        <f t="shared" si="7"/>
        <v>2.9197080291970803</v>
      </c>
      <c r="Q29" s="19">
        <f t="shared" si="0"/>
        <v>254</v>
      </c>
      <c r="R29" s="37">
        <f t="shared" si="8"/>
        <v>92.700729927007302</v>
      </c>
      <c r="S29" s="19">
        <v>20</v>
      </c>
      <c r="T29" s="37">
        <f t="shared" si="9"/>
        <v>7.2992700729926998</v>
      </c>
      <c r="U29" s="18">
        <f t="shared" si="1"/>
        <v>274</v>
      </c>
      <c r="V29" s="17">
        <f t="shared" si="1"/>
        <v>100</v>
      </c>
      <c r="W29" s="39"/>
      <c r="X29" s="18">
        <v>521</v>
      </c>
      <c r="Y29" s="40">
        <f t="shared" si="2"/>
        <v>52.591170825335901</v>
      </c>
    </row>
    <row r="30" spans="2:25" ht="18" customHeight="1">
      <c r="B30" s="123" t="s">
        <v>12</v>
      </c>
      <c r="C30" s="125"/>
      <c r="D30" s="106">
        <v>188</v>
      </c>
      <c r="E30" s="96" t="s">
        <v>27</v>
      </c>
      <c r="F30" s="49"/>
      <c r="G30" s="18">
        <v>140</v>
      </c>
      <c r="H30" s="37">
        <f t="shared" si="3"/>
        <v>39.548022598870055</v>
      </c>
      <c r="I30" s="19">
        <v>163</v>
      </c>
      <c r="J30" s="37">
        <f t="shared" si="4"/>
        <v>46.045197740112989</v>
      </c>
      <c r="K30" s="19">
        <v>32</v>
      </c>
      <c r="L30" s="37">
        <f t="shared" si="5"/>
        <v>9.0395480225988702</v>
      </c>
      <c r="M30" s="19">
        <v>0</v>
      </c>
      <c r="N30" s="37">
        <f t="shared" si="6"/>
        <v>0</v>
      </c>
      <c r="O30" s="19">
        <v>10</v>
      </c>
      <c r="P30" s="37">
        <f t="shared" si="7"/>
        <v>2.8248587570621471</v>
      </c>
      <c r="Q30" s="19">
        <f t="shared" si="0"/>
        <v>345</v>
      </c>
      <c r="R30" s="37">
        <f t="shared" si="8"/>
        <v>97.457627118644069</v>
      </c>
      <c r="S30" s="19">
        <v>9</v>
      </c>
      <c r="T30" s="37">
        <f t="shared" si="9"/>
        <v>2.5423728813559325</v>
      </c>
      <c r="U30" s="18">
        <f t="shared" si="1"/>
        <v>354</v>
      </c>
      <c r="V30" s="17">
        <f t="shared" si="1"/>
        <v>100</v>
      </c>
      <c r="W30" s="39"/>
      <c r="X30" s="18">
        <v>606</v>
      </c>
      <c r="Y30" s="40">
        <f t="shared" si="2"/>
        <v>58.415841584158414</v>
      </c>
    </row>
    <row r="31" spans="2:25" ht="18" customHeight="1">
      <c r="B31" s="123" t="s">
        <v>12</v>
      </c>
      <c r="C31" s="125"/>
      <c r="D31" s="106">
        <v>188</v>
      </c>
      <c r="E31" s="96" t="s">
        <v>28</v>
      </c>
      <c r="F31" s="49"/>
      <c r="G31" s="18">
        <v>130</v>
      </c>
      <c r="H31" s="37">
        <f t="shared" si="3"/>
        <v>36.312849162011176</v>
      </c>
      <c r="I31" s="19">
        <v>172</v>
      </c>
      <c r="J31" s="37">
        <f t="shared" si="4"/>
        <v>48.044692737430168</v>
      </c>
      <c r="K31" s="19">
        <v>20</v>
      </c>
      <c r="L31" s="37">
        <f t="shared" si="5"/>
        <v>5.5865921787709496</v>
      </c>
      <c r="M31" s="19">
        <v>14</v>
      </c>
      <c r="N31" s="37">
        <f t="shared" si="6"/>
        <v>3.9106145251396649</v>
      </c>
      <c r="O31" s="19">
        <v>7</v>
      </c>
      <c r="P31" s="37">
        <f t="shared" si="7"/>
        <v>1.9553072625698324</v>
      </c>
      <c r="Q31" s="19">
        <f t="shared" si="0"/>
        <v>343</v>
      </c>
      <c r="R31" s="37">
        <f t="shared" si="8"/>
        <v>95.810055865921782</v>
      </c>
      <c r="S31" s="19">
        <v>15</v>
      </c>
      <c r="T31" s="37">
        <f t="shared" si="9"/>
        <v>4.1899441340782122</v>
      </c>
      <c r="U31" s="18">
        <f t="shared" si="1"/>
        <v>358</v>
      </c>
      <c r="V31" s="17">
        <f t="shared" si="1"/>
        <v>100</v>
      </c>
      <c r="W31" s="39"/>
      <c r="X31" s="18">
        <v>606</v>
      </c>
      <c r="Y31" s="40">
        <f t="shared" si="2"/>
        <v>59.07590759075908</v>
      </c>
    </row>
    <row r="32" spans="2:25" ht="18" customHeight="1">
      <c r="B32" s="123" t="s">
        <v>12</v>
      </c>
      <c r="C32" s="125"/>
      <c r="D32" s="106">
        <v>188</v>
      </c>
      <c r="E32" s="96" t="s">
        <v>29</v>
      </c>
      <c r="F32" s="49"/>
      <c r="G32" s="18">
        <v>142</v>
      </c>
      <c r="H32" s="37">
        <f t="shared" si="3"/>
        <v>39.010989010989015</v>
      </c>
      <c r="I32" s="19">
        <v>172</v>
      </c>
      <c r="J32" s="37">
        <f t="shared" si="4"/>
        <v>47.252747252747248</v>
      </c>
      <c r="K32" s="19">
        <v>21</v>
      </c>
      <c r="L32" s="37">
        <f t="shared" si="5"/>
        <v>5.7692307692307692</v>
      </c>
      <c r="M32" s="19">
        <v>9</v>
      </c>
      <c r="N32" s="37">
        <f t="shared" si="6"/>
        <v>2.4725274725274726</v>
      </c>
      <c r="O32" s="19">
        <v>6</v>
      </c>
      <c r="P32" s="37">
        <f t="shared" si="7"/>
        <v>1.6483516483516485</v>
      </c>
      <c r="Q32" s="19">
        <f t="shared" si="0"/>
        <v>350</v>
      </c>
      <c r="R32" s="37">
        <f t="shared" si="8"/>
        <v>96.15384615384616</v>
      </c>
      <c r="S32" s="19">
        <v>14</v>
      </c>
      <c r="T32" s="37">
        <f t="shared" si="9"/>
        <v>3.8461538461538463</v>
      </c>
      <c r="U32" s="18">
        <f t="shared" si="1"/>
        <v>364</v>
      </c>
      <c r="V32" s="17">
        <f t="shared" si="1"/>
        <v>100</v>
      </c>
      <c r="W32" s="39"/>
      <c r="X32" s="18">
        <v>605</v>
      </c>
      <c r="Y32" s="40">
        <f t="shared" si="2"/>
        <v>60.165289256198349</v>
      </c>
    </row>
    <row r="33" spans="2:25" ht="18" customHeight="1">
      <c r="B33" s="123" t="s">
        <v>12</v>
      </c>
      <c r="C33" s="125"/>
      <c r="D33" s="106">
        <v>189</v>
      </c>
      <c r="E33" s="96" t="s">
        <v>27</v>
      </c>
      <c r="F33" s="49"/>
      <c r="G33" s="18">
        <v>159</v>
      </c>
      <c r="H33" s="37">
        <f t="shared" si="3"/>
        <v>38.405797101449274</v>
      </c>
      <c r="I33" s="19">
        <v>170</v>
      </c>
      <c r="J33" s="37">
        <f t="shared" si="4"/>
        <v>41.062801932367151</v>
      </c>
      <c r="K33" s="19">
        <v>26</v>
      </c>
      <c r="L33" s="37">
        <f t="shared" si="5"/>
        <v>6.2801932367149762</v>
      </c>
      <c r="M33" s="19">
        <v>17</v>
      </c>
      <c r="N33" s="37">
        <f t="shared" si="6"/>
        <v>4.1062801932367154</v>
      </c>
      <c r="O33" s="19">
        <v>12</v>
      </c>
      <c r="P33" s="37">
        <f t="shared" si="7"/>
        <v>2.8985507246376812</v>
      </c>
      <c r="Q33" s="19">
        <f t="shared" si="0"/>
        <v>384</v>
      </c>
      <c r="R33" s="37">
        <f t="shared" si="8"/>
        <v>92.753623188405797</v>
      </c>
      <c r="S33" s="19">
        <v>30</v>
      </c>
      <c r="T33" s="37">
        <f t="shared" si="9"/>
        <v>7.2463768115942031</v>
      </c>
      <c r="U33" s="18">
        <f t="shared" si="1"/>
        <v>414</v>
      </c>
      <c r="V33" s="17">
        <f t="shared" si="1"/>
        <v>100</v>
      </c>
      <c r="W33" s="39"/>
      <c r="X33" s="18">
        <v>732</v>
      </c>
      <c r="Y33" s="40">
        <f t="shared" si="2"/>
        <v>56.557377049180324</v>
      </c>
    </row>
    <row r="34" spans="2:25" ht="18" customHeight="1">
      <c r="B34" s="123" t="s">
        <v>12</v>
      </c>
      <c r="C34" s="125"/>
      <c r="D34" s="106">
        <v>189</v>
      </c>
      <c r="E34" s="96" t="s">
        <v>28</v>
      </c>
      <c r="F34" s="49"/>
      <c r="G34" s="18">
        <v>167</v>
      </c>
      <c r="H34" s="37">
        <f t="shared" si="3"/>
        <v>38.041002277904326</v>
      </c>
      <c r="I34" s="19">
        <v>174</v>
      </c>
      <c r="J34" s="37">
        <f t="shared" si="4"/>
        <v>39.635535307517081</v>
      </c>
      <c r="K34" s="19">
        <v>37</v>
      </c>
      <c r="L34" s="37">
        <f t="shared" si="5"/>
        <v>8.428246013667426</v>
      </c>
      <c r="M34" s="19">
        <v>17</v>
      </c>
      <c r="N34" s="37">
        <f t="shared" si="6"/>
        <v>3.8724373576309796</v>
      </c>
      <c r="O34" s="19">
        <v>18</v>
      </c>
      <c r="P34" s="37">
        <f t="shared" si="7"/>
        <v>4.1002277904328022</v>
      </c>
      <c r="Q34" s="19">
        <f t="shared" si="0"/>
        <v>413</v>
      </c>
      <c r="R34" s="37">
        <f t="shared" si="8"/>
        <v>94.077448747152616</v>
      </c>
      <c r="S34" s="19">
        <v>26</v>
      </c>
      <c r="T34" s="37">
        <f t="shared" si="9"/>
        <v>5.9225512528473807</v>
      </c>
      <c r="U34" s="18">
        <f t="shared" si="1"/>
        <v>439</v>
      </c>
      <c r="V34" s="17">
        <f t="shared" si="1"/>
        <v>100</v>
      </c>
      <c r="W34" s="39"/>
      <c r="X34" s="18">
        <v>732</v>
      </c>
      <c r="Y34" s="40">
        <f t="shared" si="2"/>
        <v>59.972677595628419</v>
      </c>
    </row>
    <row r="35" spans="2:25" ht="18" customHeight="1">
      <c r="B35" s="123" t="s">
        <v>12</v>
      </c>
      <c r="C35" s="125"/>
      <c r="D35" s="106">
        <v>190</v>
      </c>
      <c r="E35" s="96" t="s">
        <v>27</v>
      </c>
      <c r="F35" s="49"/>
      <c r="G35" s="18">
        <v>132</v>
      </c>
      <c r="H35" s="37">
        <f t="shared" si="3"/>
        <v>36.56509695290859</v>
      </c>
      <c r="I35" s="19">
        <v>154</v>
      </c>
      <c r="J35" s="37">
        <f t="shared" si="4"/>
        <v>42.659279778393348</v>
      </c>
      <c r="K35" s="19">
        <v>35</v>
      </c>
      <c r="L35" s="37">
        <f t="shared" si="5"/>
        <v>9.6952908587257625</v>
      </c>
      <c r="M35" s="19">
        <v>18</v>
      </c>
      <c r="N35" s="37">
        <f t="shared" si="6"/>
        <v>4.986149584487535</v>
      </c>
      <c r="O35" s="19">
        <v>5</v>
      </c>
      <c r="P35" s="37">
        <f t="shared" si="7"/>
        <v>1.3850415512465373</v>
      </c>
      <c r="Q35" s="19">
        <f t="shared" si="0"/>
        <v>344</v>
      </c>
      <c r="R35" s="37">
        <f t="shared" si="8"/>
        <v>95.29085872576178</v>
      </c>
      <c r="S35" s="19">
        <v>17</v>
      </c>
      <c r="T35" s="37">
        <f t="shared" si="9"/>
        <v>4.7091412742382275</v>
      </c>
      <c r="U35" s="18">
        <f t="shared" si="1"/>
        <v>361</v>
      </c>
      <c r="V35" s="17">
        <f t="shared" si="1"/>
        <v>100</v>
      </c>
      <c r="W35" s="39"/>
      <c r="X35" s="18">
        <v>677</v>
      </c>
      <c r="Y35" s="40">
        <f t="shared" si="2"/>
        <v>53.323485967503693</v>
      </c>
    </row>
    <row r="36" spans="2:25" ht="18" customHeight="1">
      <c r="B36" s="123" t="s">
        <v>12</v>
      </c>
      <c r="C36" s="125"/>
      <c r="D36" s="106">
        <v>190</v>
      </c>
      <c r="E36" s="96" t="s">
        <v>28</v>
      </c>
      <c r="F36" s="49"/>
      <c r="G36" s="18">
        <v>129</v>
      </c>
      <c r="H36" s="37">
        <f t="shared" si="3"/>
        <v>34.677419354838712</v>
      </c>
      <c r="I36" s="19">
        <v>161</v>
      </c>
      <c r="J36" s="37">
        <f t="shared" si="4"/>
        <v>43.27956989247312</v>
      </c>
      <c r="K36" s="19">
        <v>39</v>
      </c>
      <c r="L36" s="37">
        <f t="shared" si="5"/>
        <v>10.483870967741936</v>
      </c>
      <c r="M36" s="19">
        <v>11</v>
      </c>
      <c r="N36" s="37">
        <f t="shared" si="6"/>
        <v>2.956989247311828</v>
      </c>
      <c r="O36" s="19">
        <v>12</v>
      </c>
      <c r="P36" s="37">
        <f t="shared" si="7"/>
        <v>3.225806451612903</v>
      </c>
      <c r="Q36" s="19">
        <f t="shared" si="0"/>
        <v>352</v>
      </c>
      <c r="R36" s="37">
        <f t="shared" si="8"/>
        <v>94.623655913978496</v>
      </c>
      <c r="S36" s="19">
        <v>20</v>
      </c>
      <c r="T36" s="37">
        <f t="shared" si="9"/>
        <v>5.376344086021505</v>
      </c>
      <c r="U36" s="18">
        <f t="shared" si="1"/>
        <v>372</v>
      </c>
      <c r="V36" s="17">
        <f t="shared" si="1"/>
        <v>100</v>
      </c>
      <c r="W36" s="39"/>
      <c r="X36" s="18">
        <v>676</v>
      </c>
      <c r="Y36" s="40">
        <f t="shared" si="2"/>
        <v>55.029585798816569</v>
      </c>
    </row>
    <row r="37" spans="2:25" ht="18" customHeight="1">
      <c r="B37" s="123" t="s">
        <v>12</v>
      </c>
      <c r="C37" s="125"/>
      <c r="D37" s="106">
        <v>191</v>
      </c>
      <c r="E37" s="96" t="s">
        <v>27</v>
      </c>
      <c r="F37" s="49"/>
      <c r="G37" s="18">
        <v>134</v>
      </c>
      <c r="H37" s="37">
        <f t="shared" si="3"/>
        <v>38.176638176638178</v>
      </c>
      <c r="I37" s="19">
        <v>131</v>
      </c>
      <c r="J37" s="37">
        <f t="shared" si="4"/>
        <v>37.32193732193732</v>
      </c>
      <c r="K37" s="19">
        <v>27</v>
      </c>
      <c r="L37" s="37">
        <f t="shared" si="5"/>
        <v>7.6923076923076925</v>
      </c>
      <c r="M37" s="19">
        <v>24</v>
      </c>
      <c r="N37" s="37">
        <f t="shared" si="6"/>
        <v>6.8376068376068382</v>
      </c>
      <c r="O37" s="19">
        <v>9</v>
      </c>
      <c r="P37" s="37">
        <f t="shared" si="7"/>
        <v>2.5641025641025639</v>
      </c>
      <c r="Q37" s="19">
        <f t="shared" si="0"/>
        <v>325</v>
      </c>
      <c r="R37" s="37">
        <f t="shared" si="8"/>
        <v>92.592592592592595</v>
      </c>
      <c r="S37" s="19">
        <v>26</v>
      </c>
      <c r="T37" s="37">
        <f t="shared" si="9"/>
        <v>7.4074074074074066</v>
      </c>
      <c r="U37" s="18">
        <f t="shared" si="1"/>
        <v>351</v>
      </c>
      <c r="V37" s="17">
        <f t="shared" si="1"/>
        <v>100</v>
      </c>
      <c r="W37" s="39"/>
      <c r="X37" s="18">
        <v>654</v>
      </c>
      <c r="Y37" s="40">
        <f t="shared" si="2"/>
        <v>53.669724770642205</v>
      </c>
    </row>
    <row r="38" spans="2:25" ht="18" customHeight="1">
      <c r="B38" s="123" t="s">
        <v>12</v>
      </c>
      <c r="C38" s="125"/>
      <c r="D38" s="106">
        <v>191</v>
      </c>
      <c r="E38" s="96" t="s">
        <v>28</v>
      </c>
      <c r="F38" s="49"/>
      <c r="G38" s="18">
        <v>158</v>
      </c>
      <c r="H38" s="37">
        <f t="shared" si="3"/>
        <v>44.134078212290504</v>
      </c>
      <c r="I38" s="19">
        <v>125</v>
      </c>
      <c r="J38" s="37">
        <f t="shared" si="4"/>
        <v>34.916201117318437</v>
      </c>
      <c r="K38" s="19">
        <v>23</v>
      </c>
      <c r="L38" s="37">
        <f t="shared" si="5"/>
        <v>6.4245810055865924</v>
      </c>
      <c r="M38" s="19">
        <v>26</v>
      </c>
      <c r="N38" s="37">
        <f t="shared" si="6"/>
        <v>7.2625698324022352</v>
      </c>
      <c r="O38" s="19">
        <v>6</v>
      </c>
      <c r="P38" s="37">
        <f t="shared" si="7"/>
        <v>1.6759776536312849</v>
      </c>
      <c r="Q38" s="19">
        <f t="shared" si="0"/>
        <v>338</v>
      </c>
      <c r="R38" s="37">
        <f t="shared" si="8"/>
        <v>94.413407821229043</v>
      </c>
      <c r="S38" s="19">
        <v>20</v>
      </c>
      <c r="T38" s="37">
        <f t="shared" si="9"/>
        <v>5.5865921787709496</v>
      </c>
      <c r="U38" s="18">
        <f t="shared" si="1"/>
        <v>358</v>
      </c>
      <c r="V38" s="17">
        <f t="shared" si="1"/>
        <v>100</v>
      </c>
      <c r="W38" s="39"/>
      <c r="X38" s="18">
        <v>653</v>
      </c>
      <c r="Y38" s="40">
        <f t="shared" si="2"/>
        <v>54.823889739663088</v>
      </c>
    </row>
    <row r="39" spans="2:25" ht="18" customHeight="1">
      <c r="B39" s="123" t="s">
        <v>12</v>
      </c>
      <c r="C39" s="125"/>
      <c r="D39" s="106">
        <v>191</v>
      </c>
      <c r="E39" s="96" t="s">
        <v>29</v>
      </c>
      <c r="F39" s="49"/>
      <c r="G39" s="18">
        <v>141</v>
      </c>
      <c r="H39" s="37">
        <f t="shared" si="3"/>
        <v>38.108108108108105</v>
      </c>
      <c r="I39" s="19">
        <v>165</v>
      </c>
      <c r="J39" s="37">
        <f t="shared" si="4"/>
        <v>44.594594594594597</v>
      </c>
      <c r="K39" s="19">
        <v>26</v>
      </c>
      <c r="L39" s="37">
        <f t="shared" si="5"/>
        <v>7.0270270270270272</v>
      </c>
      <c r="M39" s="19">
        <v>12</v>
      </c>
      <c r="N39" s="37">
        <f t="shared" si="6"/>
        <v>3.2432432432432434</v>
      </c>
      <c r="O39" s="19">
        <v>12</v>
      </c>
      <c r="P39" s="37">
        <f t="shared" si="7"/>
        <v>3.2432432432432434</v>
      </c>
      <c r="Q39" s="19">
        <f t="shared" si="0"/>
        <v>356</v>
      </c>
      <c r="R39" s="37">
        <f t="shared" si="8"/>
        <v>96.216216216216225</v>
      </c>
      <c r="S39" s="19">
        <v>14</v>
      </c>
      <c r="T39" s="37">
        <f t="shared" si="9"/>
        <v>3.7837837837837842</v>
      </c>
      <c r="U39" s="18">
        <f t="shared" si="1"/>
        <v>370</v>
      </c>
      <c r="V39" s="17">
        <f t="shared" si="1"/>
        <v>100.00000000000001</v>
      </c>
      <c r="W39" s="39"/>
      <c r="X39" s="18">
        <v>653</v>
      </c>
      <c r="Y39" s="40">
        <f t="shared" si="2"/>
        <v>56.661562021439515</v>
      </c>
    </row>
    <row r="40" spans="2:25" ht="18" customHeight="1">
      <c r="B40" s="123" t="s">
        <v>12</v>
      </c>
      <c r="C40" s="125"/>
      <c r="D40" s="106">
        <v>192</v>
      </c>
      <c r="E40" s="96" t="s">
        <v>27</v>
      </c>
      <c r="F40" s="49"/>
      <c r="G40" s="18">
        <v>131</v>
      </c>
      <c r="H40" s="37">
        <f t="shared" si="3"/>
        <v>38.643067846607671</v>
      </c>
      <c r="I40" s="19">
        <v>131</v>
      </c>
      <c r="J40" s="37">
        <f t="shared" si="4"/>
        <v>38.643067846607671</v>
      </c>
      <c r="K40" s="19">
        <v>28</v>
      </c>
      <c r="L40" s="37">
        <f t="shared" si="5"/>
        <v>8.2595870206489668</v>
      </c>
      <c r="M40" s="19">
        <v>19</v>
      </c>
      <c r="N40" s="37">
        <f t="shared" si="6"/>
        <v>5.6047197640117989</v>
      </c>
      <c r="O40" s="19">
        <v>8</v>
      </c>
      <c r="P40" s="37">
        <f t="shared" si="7"/>
        <v>2.359882005899705</v>
      </c>
      <c r="Q40" s="19">
        <f t="shared" si="0"/>
        <v>317</v>
      </c>
      <c r="R40" s="37">
        <f t="shared" si="8"/>
        <v>93.510324483775804</v>
      </c>
      <c r="S40" s="19">
        <v>22</v>
      </c>
      <c r="T40" s="37">
        <f t="shared" si="9"/>
        <v>6.4896755162241888</v>
      </c>
      <c r="U40" s="18">
        <f t="shared" si="1"/>
        <v>339</v>
      </c>
      <c r="V40" s="17">
        <f t="shared" si="1"/>
        <v>100</v>
      </c>
      <c r="W40" s="39"/>
      <c r="X40" s="18">
        <v>746</v>
      </c>
      <c r="Y40" s="40">
        <f t="shared" si="2"/>
        <v>45.442359249329762</v>
      </c>
    </row>
    <row r="41" spans="2:25" ht="18" customHeight="1">
      <c r="B41" s="123" t="s">
        <v>12</v>
      </c>
      <c r="C41" s="125"/>
      <c r="D41" s="106">
        <v>192</v>
      </c>
      <c r="E41" s="96" t="s">
        <v>28</v>
      </c>
      <c r="F41" s="49"/>
      <c r="G41" s="18">
        <v>165</v>
      </c>
      <c r="H41" s="37">
        <f t="shared" si="3"/>
        <v>44.23592493297587</v>
      </c>
      <c r="I41" s="19">
        <v>147</v>
      </c>
      <c r="J41" s="37">
        <f t="shared" si="4"/>
        <v>39.410187667560322</v>
      </c>
      <c r="K41" s="19">
        <v>24</v>
      </c>
      <c r="L41" s="37">
        <f t="shared" si="5"/>
        <v>6.4343163538873993</v>
      </c>
      <c r="M41" s="19">
        <v>9</v>
      </c>
      <c r="N41" s="37">
        <f t="shared" si="6"/>
        <v>2.4128686327077746</v>
      </c>
      <c r="O41" s="19">
        <v>8</v>
      </c>
      <c r="P41" s="37">
        <f t="shared" si="7"/>
        <v>2.1447721179624666</v>
      </c>
      <c r="Q41" s="19">
        <f t="shared" si="0"/>
        <v>353</v>
      </c>
      <c r="R41" s="37">
        <f t="shared" si="8"/>
        <v>94.638069705093827</v>
      </c>
      <c r="S41" s="19">
        <v>20</v>
      </c>
      <c r="T41" s="37">
        <f t="shared" si="9"/>
        <v>5.3619302949061662</v>
      </c>
      <c r="U41" s="18">
        <f t="shared" si="1"/>
        <v>373</v>
      </c>
      <c r="V41" s="17">
        <f t="shared" si="1"/>
        <v>100</v>
      </c>
      <c r="W41" s="39"/>
      <c r="X41" s="18">
        <v>746</v>
      </c>
      <c r="Y41" s="40">
        <f t="shared" si="2"/>
        <v>50</v>
      </c>
    </row>
    <row r="42" spans="2:25" ht="18" customHeight="1">
      <c r="B42" s="123" t="s">
        <v>12</v>
      </c>
      <c r="C42" s="125"/>
      <c r="D42" s="106">
        <v>193</v>
      </c>
      <c r="E42" s="96" t="s">
        <v>27</v>
      </c>
      <c r="F42" s="49"/>
      <c r="G42" s="18">
        <v>118</v>
      </c>
      <c r="H42" s="37">
        <f t="shared" si="3"/>
        <v>35.866261398176292</v>
      </c>
      <c r="I42" s="19">
        <v>160</v>
      </c>
      <c r="J42" s="37">
        <f t="shared" si="4"/>
        <v>48.632218844984806</v>
      </c>
      <c r="K42" s="19">
        <v>26</v>
      </c>
      <c r="L42" s="37">
        <f t="shared" si="5"/>
        <v>7.9027355623100304</v>
      </c>
      <c r="M42" s="19">
        <v>12</v>
      </c>
      <c r="N42" s="37">
        <f t="shared" si="6"/>
        <v>3.6474164133738598</v>
      </c>
      <c r="O42" s="19">
        <v>4</v>
      </c>
      <c r="P42" s="37">
        <f t="shared" si="7"/>
        <v>1.21580547112462</v>
      </c>
      <c r="Q42" s="19">
        <f t="shared" si="0"/>
        <v>320</v>
      </c>
      <c r="R42" s="37">
        <f t="shared" si="8"/>
        <v>97.264437689969611</v>
      </c>
      <c r="S42" s="19">
        <v>9</v>
      </c>
      <c r="T42" s="37">
        <f t="shared" si="9"/>
        <v>2.735562310030395</v>
      </c>
      <c r="U42" s="18">
        <f t="shared" si="1"/>
        <v>329</v>
      </c>
      <c r="V42" s="17">
        <f t="shared" si="1"/>
        <v>100</v>
      </c>
      <c r="W42" s="39"/>
      <c r="X42" s="18">
        <v>646</v>
      </c>
      <c r="Y42" s="40">
        <f t="shared" si="2"/>
        <v>50.928792569659443</v>
      </c>
    </row>
    <row r="43" spans="2:25" ht="18" customHeight="1">
      <c r="B43" s="123" t="s">
        <v>12</v>
      </c>
      <c r="C43" s="125"/>
      <c r="D43" s="106">
        <v>194</v>
      </c>
      <c r="E43" s="96" t="s">
        <v>27</v>
      </c>
      <c r="F43" s="49"/>
      <c r="G43" s="18">
        <v>128</v>
      </c>
      <c r="H43" s="37">
        <f t="shared" si="3"/>
        <v>37.42690058479532</v>
      </c>
      <c r="I43" s="19">
        <v>142</v>
      </c>
      <c r="J43" s="37">
        <f t="shared" si="4"/>
        <v>41.520467836257311</v>
      </c>
      <c r="K43" s="19">
        <v>29</v>
      </c>
      <c r="L43" s="37">
        <f t="shared" si="5"/>
        <v>8.4795321637426895</v>
      </c>
      <c r="M43" s="19">
        <v>15</v>
      </c>
      <c r="N43" s="37">
        <f t="shared" si="6"/>
        <v>4.3859649122807012</v>
      </c>
      <c r="O43" s="19">
        <v>7</v>
      </c>
      <c r="P43" s="37">
        <f t="shared" si="7"/>
        <v>2.0467836257309941</v>
      </c>
      <c r="Q43" s="19">
        <f t="shared" si="0"/>
        <v>321</v>
      </c>
      <c r="R43" s="37">
        <f t="shared" si="8"/>
        <v>93.859649122807014</v>
      </c>
      <c r="S43" s="19">
        <v>21</v>
      </c>
      <c r="T43" s="37">
        <f t="shared" si="9"/>
        <v>6.140350877192982</v>
      </c>
      <c r="U43" s="18">
        <f t="shared" si="1"/>
        <v>342</v>
      </c>
      <c r="V43" s="17">
        <f t="shared" si="1"/>
        <v>100</v>
      </c>
      <c r="W43" s="39"/>
      <c r="X43" s="18">
        <v>646</v>
      </c>
      <c r="Y43" s="40">
        <f t="shared" si="2"/>
        <v>52.941176470588239</v>
      </c>
    </row>
    <row r="44" spans="2:25" ht="18" customHeight="1">
      <c r="B44" s="123" t="s">
        <v>12</v>
      </c>
      <c r="C44" s="125"/>
      <c r="D44" s="106">
        <v>194</v>
      </c>
      <c r="E44" s="96" t="s">
        <v>28</v>
      </c>
      <c r="F44" s="49"/>
      <c r="G44" s="18">
        <v>155</v>
      </c>
      <c r="H44" s="37">
        <f t="shared" si="3"/>
        <v>42.699724517906333</v>
      </c>
      <c r="I44" s="19">
        <v>142</v>
      </c>
      <c r="J44" s="37">
        <f t="shared" si="4"/>
        <v>39.11845730027548</v>
      </c>
      <c r="K44" s="19">
        <v>28</v>
      </c>
      <c r="L44" s="37">
        <f t="shared" si="5"/>
        <v>7.7134986225895315</v>
      </c>
      <c r="M44" s="19">
        <v>22</v>
      </c>
      <c r="N44" s="37">
        <f t="shared" si="6"/>
        <v>6.0606060606060606</v>
      </c>
      <c r="O44" s="19">
        <v>15</v>
      </c>
      <c r="P44" s="37">
        <f t="shared" si="7"/>
        <v>4.1322314049586781</v>
      </c>
      <c r="Q44" s="19">
        <f t="shared" si="0"/>
        <v>362</v>
      </c>
      <c r="R44" s="37">
        <f t="shared" si="8"/>
        <v>99.724517906336089</v>
      </c>
      <c r="S44" s="19">
        <v>1</v>
      </c>
      <c r="T44" s="37">
        <f t="shared" si="9"/>
        <v>0.27548209366391185</v>
      </c>
      <c r="U44" s="18">
        <f t="shared" si="1"/>
        <v>363</v>
      </c>
      <c r="V44" s="17">
        <f t="shared" si="1"/>
        <v>100</v>
      </c>
      <c r="W44" s="39"/>
      <c r="X44" s="18">
        <v>646</v>
      </c>
      <c r="Y44" s="40">
        <f t="shared" si="2"/>
        <v>56.191950464396292</v>
      </c>
    </row>
    <row r="45" spans="2:25" ht="18" customHeight="1">
      <c r="B45" s="123" t="s">
        <v>12</v>
      </c>
      <c r="C45" s="125"/>
      <c r="D45" s="106">
        <v>195</v>
      </c>
      <c r="E45" s="96" t="s">
        <v>27</v>
      </c>
      <c r="F45" s="49"/>
      <c r="G45" s="18">
        <v>116</v>
      </c>
      <c r="H45" s="37">
        <f t="shared" si="3"/>
        <v>33.918128654970758</v>
      </c>
      <c r="I45" s="19">
        <v>159</v>
      </c>
      <c r="J45" s="37">
        <f t="shared" si="4"/>
        <v>46.491228070175438</v>
      </c>
      <c r="K45" s="19">
        <v>26</v>
      </c>
      <c r="L45" s="37">
        <f t="shared" si="5"/>
        <v>7.6023391812865491</v>
      </c>
      <c r="M45" s="19">
        <v>7</v>
      </c>
      <c r="N45" s="37">
        <f t="shared" si="6"/>
        <v>2.0467836257309941</v>
      </c>
      <c r="O45" s="19">
        <v>18</v>
      </c>
      <c r="P45" s="37">
        <f t="shared" si="7"/>
        <v>5.2631578947368416</v>
      </c>
      <c r="Q45" s="19">
        <f t="shared" si="0"/>
        <v>326</v>
      </c>
      <c r="R45" s="37">
        <f t="shared" si="8"/>
        <v>95.32163742690058</v>
      </c>
      <c r="S45" s="19">
        <v>16</v>
      </c>
      <c r="T45" s="37">
        <f t="shared" si="9"/>
        <v>4.6783625730994149</v>
      </c>
      <c r="U45" s="18">
        <f t="shared" si="1"/>
        <v>342</v>
      </c>
      <c r="V45" s="17">
        <f t="shared" si="1"/>
        <v>100</v>
      </c>
      <c r="W45" s="39"/>
      <c r="X45" s="18">
        <v>638</v>
      </c>
      <c r="Y45" s="40">
        <f t="shared" si="2"/>
        <v>53.605015673981192</v>
      </c>
    </row>
    <row r="46" spans="2:25" ht="18" customHeight="1">
      <c r="B46" s="123" t="s">
        <v>12</v>
      </c>
      <c r="C46" s="125"/>
      <c r="D46" s="106">
        <v>195</v>
      </c>
      <c r="E46" s="96" t="s">
        <v>28</v>
      </c>
      <c r="F46" s="49"/>
      <c r="G46" s="18">
        <v>115</v>
      </c>
      <c r="H46" s="37">
        <f t="shared" si="3"/>
        <v>32.857142857142854</v>
      </c>
      <c r="I46" s="19">
        <v>151</v>
      </c>
      <c r="J46" s="37">
        <f t="shared" si="4"/>
        <v>43.142857142857146</v>
      </c>
      <c r="K46" s="19">
        <v>33</v>
      </c>
      <c r="L46" s="37">
        <f t="shared" si="5"/>
        <v>9.4285714285714288</v>
      </c>
      <c r="M46" s="19">
        <v>9</v>
      </c>
      <c r="N46" s="37">
        <f t="shared" si="6"/>
        <v>2.5714285714285712</v>
      </c>
      <c r="O46" s="19">
        <v>21</v>
      </c>
      <c r="P46" s="37">
        <f t="shared" si="7"/>
        <v>6</v>
      </c>
      <c r="Q46" s="19">
        <f t="shared" si="0"/>
        <v>329</v>
      </c>
      <c r="R46" s="37">
        <f t="shared" si="8"/>
        <v>94</v>
      </c>
      <c r="S46" s="19">
        <v>21</v>
      </c>
      <c r="T46" s="37">
        <f t="shared" si="9"/>
        <v>6</v>
      </c>
      <c r="U46" s="18">
        <f t="shared" si="1"/>
        <v>350</v>
      </c>
      <c r="V46" s="17">
        <f t="shared" si="1"/>
        <v>100</v>
      </c>
      <c r="W46" s="39"/>
      <c r="X46" s="18">
        <v>637</v>
      </c>
      <c r="Y46" s="40">
        <f t="shared" si="2"/>
        <v>54.945054945054949</v>
      </c>
    </row>
    <row r="47" spans="2:25" ht="18" customHeight="1">
      <c r="B47" s="123" t="s">
        <v>12</v>
      </c>
      <c r="C47" s="125"/>
      <c r="D47" s="106">
        <v>196</v>
      </c>
      <c r="E47" s="96" t="s">
        <v>27</v>
      </c>
      <c r="F47" s="49"/>
      <c r="G47" s="18">
        <v>118</v>
      </c>
      <c r="H47" s="37">
        <f t="shared" si="3"/>
        <v>30.729166666666668</v>
      </c>
      <c r="I47" s="19">
        <v>190</v>
      </c>
      <c r="J47" s="37">
        <f t="shared" si="4"/>
        <v>49.479166666666671</v>
      </c>
      <c r="K47" s="19">
        <v>26</v>
      </c>
      <c r="L47" s="37">
        <f t="shared" si="5"/>
        <v>6.770833333333333</v>
      </c>
      <c r="M47" s="19">
        <v>12</v>
      </c>
      <c r="N47" s="37">
        <f t="shared" si="6"/>
        <v>3.125</v>
      </c>
      <c r="O47" s="19">
        <v>7</v>
      </c>
      <c r="P47" s="37">
        <f t="shared" si="7"/>
        <v>1.8229166666666667</v>
      </c>
      <c r="Q47" s="19">
        <f t="shared" si="0"/>
        <v>353</v>
      </c>
      <c r="R47" s="37">
        <f t="shared" si="8"/>
        <v>91.927083333333343</v>
      </c>
      <c r="S47" s="19">
        <v>31</v>
      </c>
      <c r="T47" s="37">
        <f t="shared" si="9"/>
        <v>8.0729166666666679</v>
      </c>
      <c r="U47" s="18">
        <f t="shared" si="1"/>
        <v>384</v>
      </c>
      <c r="V47" s="17">
        <f t="shared" si="1"/>
        <v>100.00000000000001</v>
      </c>
      <c r="W47" s="39"/>
      <c r="X47" s="18">
        <v>680</v>
      </c>
      <c r="Y47" s="40">
        <f t="shared" si="2"/>
        <v>56.470588235294116</v>
      </c>
    </row>
    <row r="48" spans="2:25" ht="18" customHeight="1">
      <c r="B48" s="123" t="s">
        <v>12</v>
      </c>
      <c r="C48" s="125"/>
      <c r="D48" s="106">
        <v>196</v>
      </c>
      <c r="E48" s="96" t="s">
        <v>28</v>
      </c>
      <c r="F48" s="49"/>
      <c r="G48" s="18">
        <v>115</v>
      </c>
      <c r="H48" s="37">
        <f t="shared" si="3"/>
        <v>31.25</v>
      </c>
      <c r="I48" s="19">
        <v>176</v>
      </c>
      <c r="J48" s="37">
        <f t="shared" si="4"/>
        <v>47.826086956521742</v>
      </c>
      <c r="K48" s="19">
        <v>31</v>
      </c>
      <c r="L48" s="37">
        <f t="shared" si="5"/>
        <v>8.4239130434782616</v>
      </c>
      <c r="M48" s="19">
        <v>16</v>
      </c>
      <c r="N48" s="37">
        <f t="shared" si="6"/>
        <v>4.3478260869565215</v>
      </c>
      <c r="O48" s="19">
        <v>12</v>
      </c>
      <c r="P48" s="37">
        <f t="shared" si="7"/>
        <v>3.2608695652173911</v>
      </c>
      <c r="Q48" s="19">
        <f t="shared" si="0"/>
        <v>350</v>
      </c>
      <c r="R48" s="37">
        <f t="shared" si="8"/>
        <v>95.108695652173907</v>
      </c>
      <c r="S48" s="19">
        <v>18</v>
      </c>
      <c r="T48" s="37">
        <f t="shared" si="9"/>
        <v>4.8913043478260869</v>
      </c>
      <c r="U48" s="18">
        <f t="shared" si="1"/>
        <v>368</v>
      </c>
      <c r="V48" s="17">
        <f t="shared" si="1"/>
        <v>100</v>
      </c>
      <c r="W48" s="39"/>
      <c r="X48" s="18">
        <v>680</v>
      </c>
      <c r="Y48" s="40">
        <f t="shared" si="2"/>
        <v>54.117647058823529</v>
      </c>
    </row>
    <row r="49" spans="2:25" ht="18" customHeight="1">
      <c r="B49" s="123" t="s">
        <v>12</v>
      </c>
      <c r="C49" s="125"/>
      <c r="D49" s="106">
        <v>197</v>
      </c>
      <c r="E49" s="96" t="s">
        <v>27</v>
      </c>
      <c r="F49" s="49"/>
      <c r="G49" s="18">
        <v>123</v>
      </c>
      <c r="H49" s="37">
        <f t="shared" si="3"/>
        <v>38.801261829652994</v>
      </c>
      <c r="I49" s="19">
        <v>134</v>
      </c>
      <c r="J49" s="37">
        <f t="shared" si="4"/>
        <v>42.271293375394322</v>
      </c>
      <c r="K49" s="19">
        <v>21</v>
      </c>
      <c r="L49" s="37">
        <f t="shared" si="5"/>
        <v>6.624605678233439</v>
      </c>
      <c r="M49" s="19">
        <v>17</v>
      </c>
      <c r="N49" s="37">
        <f t="shared" si="6"/>
        <v>5.3627760252365935</v>
      </c>
      <c r="O49" s="19">
        <v>9</v>
      </c>
      <c r="P49" s="37">
        <f t="shared" si="7"/>
        <v>2.8391167192429023</v>
      </c>
      <c r="Q49" s="19">
        <f t="shared" si="0"/>
        <v>304</v>
      </c>
      <c r="R49" s="37">
        <f t="shared" si="8"/>
        <v>95.899053627760253</v>
      </c>
      <c r="S49" s="19">
        <v>13</v>
      </c>
      <c r="T49" s="37">
        <f t="shared" si="9"/>
        <v>4.1009463722397479</v>
      </c>
      <c r="U49" s="18">
        <f t="shared" si="1"/>
        <v>317</v>
      </c>
      <c r="V49" s="17">
        <f t="shared" si="1"/>
        <v>100</v>
      </c>
      <c r="W49" s="39"/>
      <c r="X49" s="18">
        <v>615</v>
      </c>
      <c r="Y49" s="40">
        <f t="shared" si="2"/>
        <v>51.544715447154474</v>
      </c>
    </row>
    <row r="50" spans="2:25" ht="18" customHeight="1">
      <c r="B50" s="123" t="s">
        <v>12</v>
      </c>
      <c r="C50" s="125"/>
      <c r="D50" s="106">
        <v>197</v>
      </c>
      <c r="E50" s="96" t="s">
        <v>28</v>
      </c>
      <c r="F50" s="49"/>
      <c r="G50" s="18">
        <v>121</v>
      </c>
      <c r="H50" s="37">
        <f t="shared" si="3"/>
        <v>33.704735376044567</v>
      </c>
      <c r="I50" s="19">
        <v>181</v>
      </c>
      <c r="J50" s="37">
        <f t="shared" si="4"/>
        <v>50.417827298050142</v>
      </c>
      <c r="K50" s="19">
        <v>29</v>
      </c>
      <c r="L50" s="37">
        <f t="shared" si="5"/>
        <v>8.0779944289693599</v>
      </c>
      <c r="M50" s="19">
        <v>13</v>
      </c>
      <c r="N50" s="37">
        <f t="shared" si="6"/>
        <v>3.6211699164345403</v>
      </c>
      <c r="O50" s="19">
        <v>4</v>
      </c>
      <c r="P50" s="37">
        <f t="shared" si="7"/>
        <v>1.1142061281337048</v>
      </c>
      <c r="Q50" s="19">
        <f t="shared" si="0"/>
        <v>348</v>
      </c>
      <c r="R50" s="37">
        <f t="shared" si="8"/>
        <v>96.935933147632312</v>
      </c>
      <c r="S50" s="19">
        <v>11</v>
      </c>
      <c r="T50" s="37">
        <f t="shared" si="9"/>
        <v>3.0640668523676879</v>
      </c>
      <c r="U50" s="18">
        <f t="shared" si="1"/>
        <v>359</v>
      </c>
      <c r="V50" s="17">
        <f t="shared" si="1"/>
        <v>100</v>
      </c>
      <c r="W50" s="39"/>
      <c r="X50" s="18">
        <v>614</v>
      </c>
      <c r="Y50" s="40">
        <f t="shared" si="2"/>
        <v>58.469055374592841</v>
      </c>
    </row>
    <row r="51" spans="2:25" ht="18" customHeight="1">
      <c r="B51" s="123" t="s">
        <v>12</v>
      </c>
      <c r="C51" s="125"/>
      <c r="D51" s="106">
        <v>198</v>
      </c>
      <c r="E51" s="96" t="s">
        <v>27</v>
      </c>
      <c r="F51" s="49"/>
      <c r="G51" s="18">
        <v>30</v>
      </c>
      <c r="H51" s="37">
        <f t="shared" si="3"/>
        <v>51.724137931034484</v>
      </c>
      <c r="I51" s="19">
        <v>16</v>
      </c>
      <c r="J51" s="37">
        <f t="shared" si="4"/>
        <v>27.586206896551722</v>
      </c>
      <c r="K51" s="19">
        <v>5</v>
      </c>
      <c r="L51" s="37">
        <f t="shared" si="5"/>
        <v>8.6206896551724146</v>
      </c>
      <c r="M51" s="19">
        <v>2</v>
      </c>
      <c r="N51" s="37">
        <f t="shared" si="6"/>
        <v>3.4482758620689653</v>
      </c>
      <c r="O51" s="19">
        <v>3</v>
      </c>
      <c r="P51" s="37">
        <f t="shared" si="7"/>
        <v>5.1724137931034484</v>
      </c>
      <c r="Q51" s="19">
        <f t="shared" si="0"/>
        <v>56</v>
      </c>
      <c r="R51" s="37">
        <f t="shared" si="8"/>
        <v>96.551724137931032</v>
      </c>
      <c r="S51" s="19">
        <v>2</v>
      </c>
      <c r="T51" s="37">
        <f t="shared" si="9"/>
        <v>3.4482758620689653</v>
      </c>
      <c r="U51" s="18">
        <f t="shared" si="1"/>
        <v>58</v>
      </c>
      <c r="V51" s="17">
        <f t="shared" si="1"/>
        <v>100</v>
      </c>
      <c r="W51" s="39"/>
      <c r="X51" s="18">
        <v>261</v>
      </c>
      <c r="Y51" s="40">
        <f t="shared" si="2"/>
        <v>22.222222222222221</v>
      </c>
    </row>
    <row r="52" spans="2:25" ht="18" customHeight="1">
      <c r="B52" s="123" t="s">
        <v>12</v>
      </c>
      <c r="C52" s="125"/>
      <c r="D52" s="106">
        <v>199</v>
      </c>
      <c r="E52" s="96" t="s">
        <v>27</v>
      </c>
      <c r="F52" s="49"/>
      <c r="G52" s="18">
        <v>111</v>
      </c>
      <c r="H52" s="37">
        <f t="shared" si="3"/>
        <v>35.35031847133758</v>
      </c>
      <c r="I52" s="19">
        <v>147</v>
      </c>
      <c r="J52" s="37">
        <f t="shared" si="4"/>
        <v>46.815286624203821</v>
      </c>
      <c r="K52" s="19">
        <v>15</v>
      </c>
      <c r="L52" s="37">
        <f t="shared" si="5"/>
        <v>4.7770700636942678</v>
      </c>
      <c r="M52" s="19">
        <v>7</v>
      </c>
      <c r="N52" s="37">
        <f t="shared" si="6"/>
        <v>2.2292993630573248</v>
      </c>
      <c r="O52" s="19">
        <v>6</v>
      </c>
      <c r="P52" s="37">
        <f t="shared" si="7"/>
        <v>1.910828025477707</v>
      </c>
      <c r="Q52" s="19">
        <f t="shared" si="0"/>
        <v>286</v>
      </c>
      <c r="R52" s="37">
        <f t="shared" si="8"/>
        <v>91.082802547770697</v>
      </c>
      <c r="S52" s="19">
        <v>28</v>
      </c>
      <c r="T52" s="37">
        <f t="shared" si="9"/>
        <v>8.9171974522292992</v>
      </c>
      <c r="U52" s="18">
        <f t="shared" si="1"/>
        <v>314</v>
      </c>
      <c r="V52" s="17">
        <f t="shared" si="1"/>
        <v>100</v>
      </c>
      <c r="W52" s="39"/>
      <c r="X52" s="18">
        <v>536</v>
      </c>
      <c r="Y52" s="40">
        <f t="shared" si="2"/>
        <v>58.582089552238806</v>
      </c>
    </row>
    <row r="53" spans="2:25" ht="18" customHeight="1">
      <c r="B53" s="123" t="s">
        <v>12</v>
      </c>
      <c r="C53" s="125"/>
      <c r="D53" s="106">
        <v>199</v>
      </c>
      <c r="E53" s="96" t="s">
        <v>28</v>
      </c>
      <c r="F53" s="49"/>
      <c r="G53" s="18">
        <v>109</v>
      </c>
      <c r="H53" s="37">
        <f t="shared" si="3"/>
        <v>35.973597359735976</v>
      </c>
      <c r="I53" s="19">
        <v>120</v>
      </c>
      <c r="J53" s="37">
        <f t="shared" si="4"/>
        <v>39.603960396039604</v>
      </c>
      <c r="K53" s="19">
        <v>28</v>
      </c>
      <c r="L53" s="37">
        <f t="shared" si="5"/>
        <v>9.2409240924092408</v>
      </c>
      <c r="M53" s="19">
        <v>25</v>
      </c>
      <c r="N53" s="37">
        <f t="shared" si="6"/>
        <v>8.2508250825082499</v>
      </c>
      <c r="O53" s="19">
        <v>10</v>
      </c>
      <c r="P53" s="37">
        <f t="shared" si="7"/>
        <v>3.3003300330032999</v>
      </c>
      <c r="Q53" s="19">
        <f t="shared" si="0"/>
        <v>292</v>
      </c>
      <c r="R53" s="37">
        <f t="shared" si="8"/>
        <v>96.369636963696365</v>
      </c>
      <c r="S53" s="19">
        <v>11</v>
      </c>
      <c r="T53" s="37">
        <f t="shared" si="9"/>
        <v>3.6303630363036308</v>
      </c>
      <c r="U53" s="18">
        <f t="shared" si="1"/>
        <v>303</v>
      </c>
      <c r="V53" s="17">
        <f t="shared" si="1"/>
        <v>100</v>
      </c>
      <c r="W53" s="39"/>
      <c r="X53" s="18">
        <v>536</v>
      </c>
      <c r="Y53" s="40">
        <f t="shared" si="2"/>
        <v>56.529850746268664</v>
      </c>
    </row>
    <row r="54" spans="2:25" ht="18" customHeight="1">
      <c r="B54" s="123" t="s">
        <v>12</v>
      </c>
      <c r="C54" s="125"/>
      <c r="D54" s="106">
        <v>199</v>
      </c>
      <c r="E54" s="96" t="s">
        <v>29</v>
      </c>
      <c r="F54" s="49"/>
      <c r="G54" s="18">
        <v>92</v>
      </c>
      <c r="H54" s="37">
        <f t="shared" si="3"/>
        <v>32.394366197183103</v>
      </c>
      <c r="I54" s="19">
        <v>151</v>
      </c>
      <c r="J54" s="37">
        <f t="shared" si="4"/>
        <v>53.16901408450704</v>
      </c>
      <c r="K54" s="19">
        <v>20</v>
      </c>
      <c r="L54" s="37">
        <f t="shared" si="5"/>
        <v>7.042253521126761</v>
      </c>
      <c r="M54" s="19">
        <v>9</v>
      </c>
      <c r="N54" s="37">
        <f t="shared" si="6"/>
        <v>3.169014084507042</v>
      </c>
      <c r="O54" s="19">
        <v>6</v>
      </c>
      <c r="P54" s="37">
        <f t="shared" si="7"/>
        <v>2.112676056338028</v>
      </c>
      <c r="Q54" s="19">
        <f t="shared" si="0"/>
        <v>278</v>
      </c>
      <c r="R54" s="37">
        <f t="shared" si="8"/>
        <v>97.887323943661968</v>
      </c>
      <c r="S54" s="19">
        <v>6</v>
      </c>
      <c r="T54" s="37">
        <f t="shared" si="9"/>
        <v>2.112676056338028</v>
      </c>
      <c r="U54" s="18">
        <f t="shared" si="1"/>
        <v>284</v>
      </c>
      <c r="V54" s="17">
        <f t="shared" si="1"/>
        <v>100</v>
      </c>
      <c r="W54" s="39"/>
      <c r="X54" s="18">
        <v>535</v>
      </c>
      <c r="Y54" s="40">
        <f t="shared" si="2"/>
        <v>53.084112149532714</v>
      </c>
    </row>
    <row r="55" spans="2:25" ht="18" customHeight="1">
      <c r="B55" s="123" t="s">
        <v>12</v>
      </c>
      <c r="C55" s="125"/>
      <c r="D55" s="106">
        <v>200</v>
      </c>
      <c r="E55" s="96" t="s">
        <v>27</v>
      </c>
      <c r="F55" s="49"/>
      <c r="G55" s="18">
        <v>93</v>
      </c>
      <c r="H55" s="37">
        <f t="shared" si="3"/>
        <v>31.74061433447099</v>
      </c>
      <c r="I55" s="19">
        <v>133</v>
      </c>
      <c r="J55" s="37">
        <f t="shared" si="4"/>
        <v>45.392491467576789</v>
      </c>
      <c r="K55" s="19">
        <v>31</v>
      </c>
      <c r="L55" s="37">
        <f t="shared" si="5"/>
        <v>10.580204778156997</v>
      </c>
      <c r="M55" s="19">
        <v>10</v>
      </c>
      <c r="N55" s="37">
        <f t="shared" si="6"/>
        <v>3.4129692832764507</v>
      </c>
      <c r="O55" s="19">
        <v>10</v>
      </c>
      <c r="P55" s="37">
        <f t="shared" si="7"/>
        <v>3.4129692832764507</v>
      </c>
      <c r="Q55" s="19">
        <f t="shared" si="0"/>
        <v>277</v>
      </c>
      <c r="R55" s="37">
        <f t="shared" si="8"/>
        <v>94.539249146757669</v>
      </c>
      <c r="S55" s="19">
        <v>16</v>
      </c>
      <c r="T55" s="37">
        <f t="shared" si="9"/>
        <v>5.4607508532423212</v>
      </c>
      <c r="U55" s="18">
        <f t="shared" si="1"/>
        <v>293</v>
      </c>
      <c r="V55" s="17">
        <f t="shared" si="1"/>
        <v>99.999999999999986</v>
      </c>
      <c r="W55" s="39"/>
      <c r="X55" s="18">
        <v>536</v>
      </c>
      <c r="Y55" s="40">
        <f t="shared" si="2"/>
        <v>54.664179104477618</v>
      </c>
    </row>
    <row r="56" spans="2:25" ht="18" customHeight="1">
      <c r="B56" s="123" t="s">
        <v>12</v>
      </c>
      <c r="C56" s="125"/>
      <c r="D56" s="106">
        <v>200</v>
      </c>
      <c r="E56" s="96" t="s">
        <v>28</v>
      </c>
      <c r="F56" s="49"/>
      <c r="G56" s="18">
        <v>105</v>
      </c>
      <c r="H56" s="37">
        <f t="shared" si="3"/>
        <v>32.608695652173914</v>
      </c>
      <c r="I56" s="19">
        <v>151</v>
      </c>
      <c r="J56" s="37">
        <f t="shared" si="4"/>
        <v>46.894409937888199</v>
      </c>
      <c r="K56" s="19">
        <v>24</v>
      </c>
      <c r="L56" s="37">
        <f t="shared" si="5"/>
        <v>7.4534161490683228</v>
      </c>
      <c r="M56" s="19">
        <v>12</v>
      </c>
      <c r="N56" s="37">
        <f t="shared" si="6"/>
        <v>3.7267080745341614</v>
      </c>
      <c r="O56" s="19">
        <v>12</v>
      </c>
      <c r="P56" s="37">
        <f t="shared" si="7"/>
        <v>3.7267080745341614</v>
      </c>
      <c r="Q56" s="19">
        <f t="shared" si="0"/>
        <v>304</v>
      </c>
      <c r="R56" s="37">
        <f t="shared" si="8"/>
        <v>94.409937888198755</v>
      </c>
      <c r="S56" s="19">
        <v>18</v>
      </c>
      <c r="T56" s="37">
        <f t="shared" si="9"/>
        <v>5.5900621118012426</v>
      </c>
      <c r="U56" s="18">
        <f t="shared" si="1"/>
        <v>322</v>
      </c>
      <c r="V56" s="17">
        <f t="shared" si="1"/>
        <v>100</v>
      </c>
      <c r="W56" s="39"/>
      <c r="X56" s="18">
        <v>536</v>
      </c>
      <c r="Y56" s="40">
        <f t="shared" si="2"/>
        <v>60.074626865671647</v>
      </c>
    </row>
    <row r="57" spans="2:25" ht="18" customHeight="1">
      <c r="B57" s="123" t="s">
        <v>12</v>
      </c>
      <c r="C57" s="125"/>
      <c r="D57" s="106">
        <v>201</v>
      </c>
      <c r="E57" s="96" t="s">
        <v>27</v>
      </c>
      <c r="F57" s="49"/>
      <c r="G57" s="18">
        <v>78</v>
      </c>
      <c r="H57" s="37">
        <f t="shared" si="3"/>
        <v>32.231404958677686</v>
      </c>
      <c r="I57" s="19">
        <v>117</v>
      </c>
      <c r="J57" s="37">
        <f t="shared" si="4"/>
        <v>48.347107438016529</v>
      </c>
      <c r="K57" s="19">
        <v>17</v>
      </c>
      <c r="L57" s="37">
        <f t="shared" si="5"/>
        <v>7.0247933884297522</v>
      </c>
      <c r="M57" s="19">
        <v>9</v>
      </c>
      <c r="N57" s="37">
        <f t="shared" si="6"/>
        <v>3.71900826446281</v>
      </c>
      <c r="O57" s="19">
        <v>12</v>
      </c>
      <c r="P57" s="37">
        <f t="shared" si="7"/>
        <v>4.9586776859504136</v>
      </c>
      <c r="Q57" s="19">
        <f t="shared" si="0"/>
        <v>233</v>
      </c>
      <c r="R57" s="37">
        <f t="shared" si="8"/>
        <v>96.280991735537185</v>
      </c>
      <c r="S57" s="19">
        <v>9</v>
      </c>
      <c r="T57" s="37">
        <f t="shared" si="9"/>
        <v>3.71900826446281</v>
      </c>
      <c r="U57" s="18">
        <f t="shared" si="1"/>
        <v>242</v>
      </c>
      <c r="V57" s="17">
        <f t="shared" si="1"/>
        <v>100</v>
      </c>
      <c r="W57" s="39"/>
      <c r="X57" s="18">
        <v>433</v>
      </c>
      <c r="Y57" s="40">
        <f t="shared" si="2"/>
        <v>55.889145496535797</v>
      </c>
    </row>
    <row r="58" spans="2:25" ht="18" customHeight="1">
      <c r="B58" s="123" t="s">
        <v>12</v>
      </c>
      <c r="C58" s="125"/>
      <c r="D58" s="106">
        <v>201</v>
      </c>
      <c r="E58" s="96" t="s">
        <v>28</v>
      </c>
      <c r="F58" s="49"/>
      <c r="G58" s="18">
        <v>78</v>
      </c>
      <c r="H58" s="37">
        <f t="shared" si="3"/>
        <v>33.476394849785407</v>
      </c>
      <c r="I58" s="19">
        <v>104</v>
      </c>
      <c r="J58" s="37">
        <f t="shared" si="4"/>
        <v>44.63519313304721</v>
      </c>
      <c r="K58" s="19">
        <v>20</v>
      </c>
      <c r="L58" s="37">
        <f t="shared" si="5"/>
        <v>8.5836909871244629</v>
      </c>
      <c r="M58" s="19">
        <v>9</v>
      </c>
      <c r="N58" s="37">
        <f t="shared" si="6"/>
        <v>3.8626609442060089</v>
      </c>
      <c r="O58" s="19">
        <v>13</v>
      </c>
      <c r="P58" s="37">
        <f t="shared" si="7"/>
        <v>5.5793991416309012</v>
      </c>
      <c r="Q58" s="19">
        <f t="shared" si="0"/>
        <v>224</v>
      </c>
      <c r="R58" s="37">
        <f t="shared" si="8"/>
        <v>96.137339055793987</v>
      </c>
      <c r="S58" s="19">
        <v>9</v>
      </c>
      <c r="T58" s="37">
        <f t="shared" si="9"/>
        <v>3.8626609442060089</v>
      </c>
      <c r="U58" s="18">
        <f t="shared" si="1"/>
        <v>233</v>
      </c>
      <c r="V58" s="17">
        <f t="shared" si="1"/>
        <v>100</v>
      </c>
      <c r="W58" s="39"/>
      <c r="X58" s="18">
        <v>433</v>
      </c>
      <c r="Y58" s="40">
        <f t="shared" si="2"/>
        <v>53.81062355658198</v>
      </c>
    </row>
    <row r="59" spans="2:25" ht="18" customHeight="1">
      <c r="B59" s="123" t="s">
        <v>12</v>
      </c>
      <c r="C59" s="125"/>
      <c r="D59" s="106">
        <v>202</v>
      </c>
      <c r="E59" s="96" t="s">
        <v>27</v>
      </c>
      <c r="F59" s="49"/>
      <c r="G59" s="18">
        <v>147</v>
      </c>
      <c r="H59" s="37">
        <f t="shared" si="3"/>
        <v>39.410187667560322</v>
      </c>
      <c r="I59" s="19">
        <v>160</v>
      </c>
      <c r="J59" s="37">
        <f t="shared" si="4"/>
        <v>42.89544235924933</v>
      </c>
      <c r="K59" s="19">
        <v>36</v>
      </c>
      <c r="L59" s="37">
        <f t="shared" si="5"/>
        <v>9.6514745308310985</v>
      </c>
      <c r="M59" s="19">
        <v>0</v>
      </c>
      <c r="N59" s="37">
        <f t="shared" si="6"/>
        <v>0</v>
      </c>
      <c r="O59" s="19">
        <v>13</v>
      </c>
      <c r="P59" s="37">
        <f t="shared" si="7"/>
        <v>3.4852546916890081</v>
      </c>
      <c r="Q59" s="19">
        <f t="shared" si="0"/>
        <v>356</v>
      </c>
      <c r="R59" s="37">
        <f t="shared" si="8"/>
        <v>95.442359249329755</v>
      </c>
      <c r="S59" s="19">
        <v>17</v>
      </c>
      <c r="T59" s="37">
        <f t="shared" si="9"/>
        <v>4.5576407506702417</v>
      </c>
      <c r="U59" s="18">
        <f t="shared" si="1"/>
        <v>373</v>
      </c>
      <c r="V59" s="17">
        <f t="shared" si="1"/>
        <v>100</v>
      </c>
      <c r="W59" s="39"/>
      <c r="X59" s="18">
        <v>554</v>
      </c>
      <c r="Y59" s="40">
        <f t="shared" si="2"/>
        <v>67.328519855595673</v>
      </c>
    </row>
    <row r="60" spans="2:25" ht="18" customHeight="1">
      <c r="B60" s="123" t="s">
        <v>12</v>
      </c>
      <c r="C60" s="125"/>
      <c r="D60" s="106">
        <v>202</v>
      </c>
      <c r="E60" s="96" t="s">
        <v>28</v>
      </c>
      <c r="F60" s="49"/>
      <c r="G60" s="18">
        <v>125</v>
      </c>
      <c r="H60" s="37">
        <f t="shared" si="3"/>
        <v>35.919540229885058</v>
      </c>
      <c r="I60" s="19">
        <v>164</v>
      </c>
      <c r="J60" s="37">
        <f t="shared" si="4"/>
        <v>47.126436781609193</v>
      </c>
      <c r="K60" s="19">
        <v>20</v>
      </c>
      <c r="L60" s="37">
        <f t="shared" si="5"/>
        <v>5.7471264367816088</v>
      </c>
      <c r="M60" s="19">
        <v>11</v>
      </c>
      <c r="N60" s="37">
        <f t="shared" si="6"/>
        <v>3.1609195402298855</v>
      </c>
      <c r="O60" s="19">
        <v>13</v>
      </c>
      <c r="P60" s="37">
        <f t="shared" si="7"/>
        <v>3.7356321839080464</v>
      </c>
      <c r="Q60" s="19">
        <f t="shared" si="0"/>
        <v>333</v>
      </c>
      <c r="R60" s="37">
        <f t="shared" si="8"/>
        <v>95.689655172413794</v>
      </c>
      <c r="S60" s="19">
        <v>15</v>
      </c>
      <c r="T60" s="37">
        <f t="shared" si="9"/>
        <v>4.3103448275862073</v>
      </c>
      <c r="U60" s="18">
        <f t="shared" si="1"/>
        <v>348</v>
      </c>
      <c r="V60" s="17">
        <f t="shared" si="1"/>
        <v>100</v>
      </c>
      <c r="W60" s="39"/>
      <c r="X60" s="18">
        <v>554</v>
      </c>
      <c r="Y60" s="40">
        <f t="shared" si="2"/>
        <v>62.815884476534301</v>
      </c>
    </row>
    <row r="61" spans="2:25" ht="18" customHeight="1">
      <c r="B61" s="123" t="s">
        <v>12</v>
      </c>
      <c r="C61" s="125"/>
      <c r="D61" s="106">
        <v>202</v>
      </c>
      <c r="E61" s="96" t="s">
        <v>29</v>
      </c>
      <c r="F61" s="49"/>
      <c r="G61" s="18">
        <v>117</v>
      </c>
      <c r="H61" s="37">
        <f t="shared" si="3"/>
        <v>39</v>
      </c>
      <c r="I61" s="19">
        <v>139</v>
      </c>
      <c r="J61" s="37">
        <f t="shared" si="4"/>
        <v>46.333333333333329</v>
      </c>
      <c r="K61" s="19">
        <v>19</v>
      </c>
      <c r="L61" s="37">
        <f t="shared" si="5"/>
        <v>6.3333333333333339</v>
      </c>
      <c r="M61" s="19">
        <v>5</v>
      </c>
      <c r="N61" s="37">
        <f t="shared" si="6"/>
        <v>1.6666666666666667</v>
      </c>
      <c r="O61" s="19">
        <v>9</v>
      </c>
      <c r="P61" s="37">
        <f t="shared" si="7"/>
        <v>3</v>
      </c>
      <c r="Q61" s="19">
        <f t="shared" si="0"/>
        <v>289</v>
      </c>
      <c r="R61" s="37">
        <f t="shared" si="8"/>
        <v>96.333333333333343</v>
      </c>
      <c r="S61" s="19">
        <v>11</v>
      </c>
      <c r="T61" s="37">
        <f t="shared" si="9"/>
        <v>3.6666666666666665</v>
      </c>
      <c r="U61" s="18">
        <f t="shared" si="1"/>
        <v>300</v>
      </c>
      <c r="V61" s="17">
        <f t="shared" si="1"/>
        <v>100.00000000000001</v>
      </c>
      <c r="W61" s="39"/>
      <c r="X61" s="18">
        <v>553</v>
      </c>
      <c r="Y61" s="40">
        <f t="shared" si="2"/>
        <v>54.249547920433997</v>
      </c>
    </row>
    <row r="62" spans="2:25" ht="18" customHeight="1">
      <c r="B62" s="123" t="s">
        <v>12</v>
      </c>
      <c r="C62" s="125"/>
      <c r="D62" s="106">
        <v>203</v>
      </c>
      <c r="E62" s="96" t="s">
        <v>27</v>
      </c>
      <c r="F62" s="49"/>
      <c r="G62" s="18">
        <v>150</v>
      </c>
      <c r="H62" s="37">
        <f t="shared" si="3"/>
        <v>38.363171355498721</v>
      </c>
      <c r="I62" s="19">
        <v>170</v>
      </c>
      <c r="J62" s="37">
        <f t="shared" si="4"/>
        <v>43.478260869565219</v>
      </c>
      <c r="K62" s="19">
        <v>21</v>
      </c>
      <c r="L62" s="37">
        <f t="shared" si="5"/>
        <v>5.3708439897698215</v>
      </c>
      <c r="M62" s="19">
        <v>10</v>
      </c>
      <c r="N62" s="37">
        <f t="shared" si="6"/>
        <v>2.5575447570332481</v>
      </c>
      <c r="O62" s="19">
        <v>17</v>
      </c>
      <c r="P62" s="37">
        <f t="shared" si="7"/>
        <v>4.3478260869565215</v>
      </c>
      <c r="Q62" s="19">
        <f t="shared" si="0"/>
        <v>368</v>
      </c>
      <c r="R62" s="37">
        <f t="shared" si="8"/>
        <v>94.117647058823522</v>
      </c>
      <c r="S62" s="19">
        <v>23</v>
      </c>
      <c r="T62" s="37">
        <f t="shared" si="9"/>
        <v>5.8823529411764701</v>
      </c>
      <c r="U62" s="18">
        <f t="shared" si="1"/>
        <v>391</v>
      </c>
      <c r="V62" s="17">
        <f t="shared" si="1"/>
        <v>99.999999999999986</v>
      </c>
      <c r="W62" s="39"/>
      <c r="X62" s="18">
        <v>721</v>
      </c>
      <c r="Y62" s="40">
        <f t="shared" si="2"/>
        <v>54.230235783633837</v>
      </c>
    </row>
    <row r="63" spans="2:25" ht="18" customHeight="1">
      <c r="B63" s="123" t="s">
        <v>12</v>
      </c>
      <c r="C63" s="125"/>
      <c r="D63" s="106">
        <v>203</v>
      </c>
      <c r="E63" s="96" t="s">
        <v>28</v>
      </c>
      <c r="F63" s="49"/>
      <c r="G63" s="18">
        <v>129</v>
      </c>
      <c r="H63" s="37">
        <f t="shared" si="3"/>
        <v>33.59375</v>
      </c>
      <c r="I63" s="19">
        <v>172</v>
      </c>
      <c r="J63" s="37">
        <f t="shared" si="4"/>
        <v>44.791666666666671</v>
      </c>
      <c r="K63" s="19">
        <v>27</v>
      </c>
      <c r="L63" s="37">
        <f t="shared" si="5"/>
        <v>7.03125</v>
      </c>
      <c r="M63" s="19">
        <v>21</v>
      </c>
      <c r="N63" s="37">
        <f t="shared" si="6"/>
        <v>5.46875</v>
      </c>
      <c r="O63" s="19">
        <v>13</v>
      </c>
      <c r="P63" s="37">
        <f t="shared" si="7"/>
        <v>3.3854166666666665</v>
      </c>
      <c r="Q63" s="19">
        <f t="shared" si="0"/>
        <v>362</v>
      </c>
      <c r="R63" s="37">
        <f t="shared" si="8"/>
        <v>94.270833333333343</v>
      </c>
      <c r="S63" s="19">
        <v>22</v>
      </c>
      <c r="T63" s="37">
        <f t="shared" si="9"/>
        <v>5.7291666666666661</v>
      </c>
      <c r="U63" s="18">
        <f t="shared" si="1"/>
        <v>384</v>
      </c>
      <c r="V63" s="17">
        <f t="shared" si="1"/>
        <v>100.00000000000001</v>
      </c>
      <c r="W63" s="39"/>
      <c r="X63" s="18">
        <v>720</v>
      </c>
      <c r="Y63" s="40">
        <f t="shared" si="2"/>
        <v>53.333333333333336</v>
      </c>
    </row>
    <row r="64" spans="2:25" ht="18" customHeight="1">
      <c r="B64" s="123" t="s">
        <v>12</v>
      </c>
      <c r="C64" s="125"/>
      <c r="D64" s="106">
        <v>204</v>
      </c>
      <c r="E64" s="96" t="s">
        <v>27</v>
      </c>
      <c r="F64" s="49"/>
      <c r="G64" s="18">
        <v>88</v>
      </c>
      <c r="H64" s="37">
        <f t="shared" si="3"/>
        <v>39.111111111111114</v>
      </c>
      <c r="I64" s="19">
        <v>106</v>
      </c>
      <c r="J64" s="37">
        <f t="shared" si="4"/>
        <v>47.111111111111107</v>
      </c>
      <c r="K64" s="19">
        <v>11</v>
      </c>
      <c r="L64" s="37">
        <f t="shared" si="5"/>
        <v>4.8888888888888893</v>
      </c>
      <c r="M64" s="19">
        <v>8</v>
      </c>
      <c r="N64" s="37">
        <f t="shared" si="6"/>
        <v>3.5555555555555554</v>
      </c>
      <c r="O64" s="19">
        <v>8</v>
      </c>
      <c r="P64" s="37">
        <f t="shared" si="7"/>
        <v>3.5555555555555554</v>
      </c>
      <c r="Q64" s="19">
        <f t="shared" si="0"/>
        <v>221</v>
      </c>
      <c r="R64" s="37">
        <f t="shared" si="8"/>
        <v>98.222222222222229</v>
      </c>
      <c r="S64" s="19">
        <v>4</v>
      </c>
      <c r="T64" s="37">
        <f t="shared" si="9"/>
        <v>1.7777777777777777</v>
      </c>
      <c r="U64" s="18">
        <f t="shared" si="1"/>
        <v>225</v>
      </c>
      <c r="V64" s="17">
        <f t="shared" si="1"/>
        <v>100</v>
      </c>
      <c r="W64" s="39"/>
      <c r="X64" s="18">
        <v>377</v>
      </c>
      <c r="Y64" s="40">
        <f t="shared" si="2"/>
        <v>59.681697612732101</v>
      </c>
    </row>
    <row r="65" spans="2:25" ht="18" customHeight="1">
      <c r="B65" s="123" t="s">
        <v>12</v>
      </c>
      <c r="C65" s="125"/>
      <c r="D65" s="106">
        <v>204</v>
      </c>
      <c r="E65" s="96" t="s">
        <v>28</v>
      </c>
      <c r="F65" s="49"/>
      <c r="G65" s="18">
        <v>102</v>
      </c>
      <c r="H65" s="37">
        <f t="shared" si="3"/>
        <v>42.677824267782427</v>
      </c>
      <c r="I65" s="19">
        <v>96</v>
      </c>
      <c r="J65" s="37">
        <f t="shared" si="4"/>
        <v>40.1673640167364</v>
      </c>
      <c r="K65" s="19">
        <v>18</v>
      </c>
      <c r="L65" s="37">
        <f t="shared" si="5"/>
        <v>7.5313807531380759</v>
      </c>
      <c r="M65" s="19">
        <v>6</v>
      </c>
      <c r="N65" s="37">
        <f t="shared" si="6"/>
        <v>2.510460251046025</v>
      </c>
      <c r="O65" s="19">
        <v>6</v>
      </c>
      <c r="P65" s="37">
        <f t="shared" si="7"/>
        <v>2.510460251046025</v>
      </c>
      <c r="Q65" s="19">
        <f t="shared" si="0"/>
        <v>228</v>
      </c>
      <c r="R65" s="37">
        <f t="shared" si="8"/>
        <v>95.39748953974896</v>
      </c>
      <c r="S65" s="19">
        <v>11</v>
      </c>
      <c r="T65" s="37">
        <f t="shared" si="9"/>
        <v>4.6025104602510458</v>
      </c>
      <c r="U65" s="18">
        <f t="shared" si="1"/>
        <v>239</v>
      </c>
      <c r="V65" s="17">
        <f>SUM(R65,T65)</f>
        <v>100</v>
      </c>
      <c r="W65" s="39"/>
      <c r="X65" s="18">
        <v>377</v>
      </c>
      <c r="Y65" s="40">
        <f t="shared" si="2"/>
        <v>63.395225464190986</v>
      </c>
    </row>
    <row r="66" spans="2:25" ht="18" customHeight="1">
      <c r="B66" s="123" t="s">
        <v>12</v>
      </c>
      <c r="C66" s="125"/>
      <c r="D66" s="106">
        <v>205</v>
      </c>
      <c r="E66" s="96" t="s">
        <v>27</v>
      </c>
      <c r="F66" s="49"/>
      <c r="G66" s="18">
        <v>149</v>
      </c>
      <c r="H66" s="37">
        <f t="shared" si="3"/>
        <v>38.903394255874673</v>
      </c>
      <c r="I66" s="19">
        <v>151</v>
      </c>
      <c r="J66" s="37">
        <f t="shared" si="4"/>
        <v>39.425587467362924</v>
      </c>
      <c r="K66" s="19">
        <v>25</v>
      </c>
      <c r="L66" s="37">
        <f t="shared" si="5"/>
        <v>6.5274151436031342</v>
      </c>
      <c r="M66" s="19">
        <v>23</v>
      </c>
      <c r="N66" s="37">
        <f t="shared" si="6"/>
        <v>6.0052219321148828</v>
      </c>
      <c r="O66" s="19">
        <v>12</v>
      </c>
      <c r="P66" s="37">
        <f t="shared" si="7"/>
        <v>3.1331592689295036</v>
      </c>
      <c r="Q66" s="19">
        <f t="shared" si="0"/>
        <v>360</v>
      </c>
      <c r="R66" s="37">
        <f t="shared" si="8"/>
        <v>93.994778067885122</v>
      </c>
      <c r="S66" s="19">
        <v>23</v>
      </c>
      <c r="T66" s="37">
        <f t="shared" si="9"/>
        <v>6.0052219321148828</v>
      </c>
      <c r="U66" s="18">
        <f t="shared" si="1"/>
        <v>383</v>
      </c>
      <c r="V66" s="17">
        <f t="shared" si="1"/>
        <v>100</v>
      </c>
      <c r="W66" s="39"/>
      <c r="X66" s="18">
        <v>713</v>
      </c>
      <c r="Y66" s="40">
        <f t="shared" si="2"/>
        <v>53.716690042075733</v>
      </c>
    </row>
    <row r="67" spans="2:25" ht="18" customHeight="1">
      <c r="B67" s="123" t="s">
        <v>12</v>
      </c>
      <c r="C67" s="125"/>
      <c r="D67" s="106">
        <v>205</v>
      </c>
      <c r="E67" s="96" t="s">
        <v>28</v>
      </c>
      <c r="F67" s="49"/>
      <c r="G67" s="18">
        <v>155</v>
      </c>
      <c r="H67" s="37">
        <f t="shared" si="3"/>
        <v>38.847117794486216</v>
      </c>
      <c r="I67" s="19">
        <v>158</v>
      </c>
      <c r="J67" s="37">
        <f t="shared" si="4"/>
        <v>39.598997493734331</v>
      </c>
      <c r="K67" s="19">
        <v>29</v>
      </c>
      <c r="L67" s="37">
        <f t="shared" si="5"/>
        <v>7.2681704260651623</v>
      </c>
      <c r="M67" s="19">
        <v>14</v>
      </c>
      <c r="N67" s="37">
        <f t="shared" si="6"/>
        <v>3.5087719298245612</v>
      </c>
      <c r="O67" s="19">
        <v>9</v>
      </c>
      <c r="P67" s="37">
        <f t="shared" si="7"/>
        <v>2.2556390977443606</v>
      </c>
      <c r="Q67" s="19">
        <f t="shared" si="0"/>
        <v>365</v>
      </c>
      <c r="R67" s="37">
        <f t="shared" si="8"/>
        <v>91.478696741854634</v>
      </c>
      <c r="S67" s="19">
        <v>34</v>
      </c>
      <c r="T67" s="37">
        <f t="shared" si="9"/>
        <v>8.5213032581453625</v>
      </c>
      <c r="U67" s="18">
        <f t="shared" si="1"/>
        <v>399</v>
      </c>
      <c r="V67" s="17">
        <f t="shared" si="1"/>
        <v>100</v>
      </c>
      <c r="W67" s="39"/>
      <c r="X67" s="18">
        <v>713</v>
      </c>
      <c r="Y67" s="40">
        <f t="shared" si="2"/>
        <v>55.960729312762972</v>
      </c>
    </row>
    <row r="68" spans="2:25" ht="18" customHeight="1">
      <c r="B68" s="123" t="s">
        <v>12</v>
      </c>
      <c r="C68" s="125"/>
      <c r="D68" s="106">
        <v>205</v>
      </c>
      <c r="E68" s="96" t="s">
        <v>29</v>
      </c>
      <c r="F68" s="49"/>
      <c r="G68" s="18">
        <v>167</v>
      </c>
      <c r="H68" s="37">
        <f t="shared" si="3"/>
        <v>42.493638676844789</v>
      </c>
      <c r="I68" s="19">
        <v>146</v>
      </c>
      <c r="J68" s="37">
        <f t="shared" si="4"/>
        <v>37.150127226463106</v>
      </c>
      <c r="K68" s="19">
        <v>27</v>
      </c>
      <c r="L68" s="37">
        <f t="shared" si="5"/>
        <v>6.8702290076335881</v>
      </c>
      <c r="M68" s="19">
        <v>19</v>
      </c>
      <c r="N68" s="37">
        <f t="shared" si="6"/>
        <v>4.8346055979643765</v>
      </c>
      <c r="O68" s="19">
        <v>6</v>
      </c>
      <c r="P68" s="37">
        <f t="shared" si="7"/>
        <v>1.5267175572519083</v>
      </c>
      <c r="Q68" s="19">
        <f t="shared" si="0"/>
        <v>365</v>
      </c>
      <c r="R68" s="37">
        <f t="shared" si="8"/>
        <v>92.87531806615776</v>
      </c>
      <c r="S68" s="19">
        <v>28</v>
      </c>
      <c r="T68" s="37">
        <f t="shared" si="9"/>
        <v>7.1246819338422389</v>
      </c>
      <c r="U68" s="18">
        <f t="shared" si="1"/>
        <v>393</v>
      </c>
      <c r="V68" s="17">
        <f t="shared" si="1"/>
        <v>100</v>
      </c>
      <c r="W68" s="39"/>
      <c r="X68" s="18">
        <v>712</v>
      </c>
      <c r="Y68" s="40">
        <f t="shared" si="2"/>
        <v>55.196629213483149</v>
      </c>
    </row>
    <row r="69" spans="2:25" ht="18" customHeight="1">
      <c r="B69" s="123" t="s">
        <v>12</v>
      </c>
      <c r="C69" s="125"/>
      <c r="D69" s="106">
        <v>205</v>
      </c>
      <c r="E69" s="96" t="s">
        <v>30</v>
      </c>
      <c r="F69" s="49"/>
      <c r="G69" s="18">
        <v>143</v>
      </c>
      <c r="H69" s="37">
        <f t="shared" si="3"/>
        <v>36.760925449871465</v>
      </c>
      <c r="I69" s="19">
        <v>169</v>
      </c>
      <c r="J69" s="37">
        <f t="shared" si="4"/>
        <v>43.444730077120823</v>
      </c>
      <c r="K69" s="19">
        <v>32</v>
      </c>
      <c r="L69" s="37">
        <f t="shared" si="5"/>
        <v>8.2262210796915163</v>
      </c>
      <c r="M69" s="19">
        <v>19</v>
      </c>
      <c r="N69" s="37">
        <f t="shared" si="6"/>
        <v>4.8843187660668379</v>
      </c>
      <c r="O69" s="19">
        <v>8</v>
      </c>
      <c r="P69" s="37">
        <f t="shared" si="7"/>
        <v>2.0565552699228791</v>
      </c>
      <c r="Q69" s="19">
        <f t="shared" si="0"/>
        <v>371</v>
      </c>
      <c r="R69" s="37">
        <f t="shared" si="8"/>
        <v>95.372750642673523</v>
      </c>
      <c r="S69" s="19">
        <v>18</v>
      </c>
      <c r="T69" s="37">
        <f t="shared" si="9"/>
        <v>4.6272493573264777</v>
      </c>
      <c r="U69" s="18">
        <f t="shared" si="1"/>
        <v>389</v>
      </c>
      <c r="V69" s="17">
        <f t="shared" si="1"/>
        <v>100</v>
      </c>
      <c r="W69" s="39"/>
      <c r="X69" s="18">
        <v>712</v>
      </c>
      <c r="Y69" s="40">
        <f t="shared" si="2"/>
        <v>54.634831460674164</v>
      </c>
    </row>
    <row r="70" spans="2:25" ht="18" customHeight="1">
      <c r="B70" s="123" t="s">
        <v>12</v>
      </c>
      <c r="C70" s="125"/>
      <c r="D70" s="106">
        <v>205</v>
      </c>
      <c r="E70" s="96" t="s">
        <v>31</v>
      </c>
      <c r="F70" s="49"/>
      <c r="G70" s="18">
        <v>170</v>
      </c>
      <c r="H70" s="37">
        <f t="shared" si="3"/>
        <v>45.092838196286472</v>
      </c>
      <c r="I70" s="19">
        <v>133</v>
      </c>
      <c r="J70" s="37">
        <f t="shared" si="4"/>
        <v>35.278514588859416</v>
      </c>
      <c r="K70" s="19">
        <v>36</v>
      </c>
      <c r="L70" s="37">
        <f t="shared" si="5"/>
        <v>9.549071618037134</v>
      </c>
      <c r="M70" s="19">
        <v>8</v>
      </c>
      <c r="N70" s="37">
        <f t="shared" si="6"/>
        <v>2.1220159151193632</v>
      </c>
      <c r="O70" s="19">
        <v>11</v>
      </c>
      <c r="P70" s="37">
        <f t="shared" si="7"/>
        <v>2.9177718832891246</v>
      </c>
      <c r="Q70" s="19">
        <f t="shared" si="0"/>
        <v>358</v>
      </c>
      <c r="R70" s="37">
        <f t="shared" si="8"/>
        <v>94.960212201591503</v>
      </c>
      <c r="S70" s="19">
        <v>19</v>
      </c>
      <c r="T70" s="37">
        <f t="shared" si="9"/>
        <v>5.0397877984084882</v>
      </c>
      <c r="U70" s="18">
        <f t="shared" si="1"/>
        <v>377</v>
      </c>
      <c r="V70" s="17">
        <f t="shared" si="1"/>
        <v>99.999999999999986</v>
      </c>
      <c r="W70" s="39"/>
      <c r="X70" s="18">
        <v>712</v>
      </c>
      <c r="Y70" s="40">
        <f t="shared" si="2"/>
        <v>52.949438202247187</v>
      </c>
    </row>
    <row r="71" spans="2:25" ht="18" customHeight="1">
      <c r="B71" s="123" t="s">
        <v>12</v>
      </c>
      <c r="C71" s="125"/>
      <c r="D71" s="106">
        <v>205</v>
      </c>
      <c r="E71" s="96" t="s">
        <v>32</v>
      </c>
      <c r="F71" s="49"/>
      <c r="G71" s="18">
        <v>143</v>
      </c>
      <c r="H71" s="37">
        <f t="shared" si="3"/>
        <v>36.202531645569621</v>
      </c>
      <c r="I71" s="19">
        <v>168</v>
      </c>
      <c r="J71" s="37">
        <f t="shared" si="4"/>
        <v>42.531645569620252</v>
      </c>
      <c r="K71" s="19">
        <v>27</v>
      </c>
      <c r="L71" s="37">
        <f t="shared" si="5"/>
        <v>6.8354430379746836</v>
      </c>
      <c r="M71" s="19">
        <v>15</v>
      </c>
      <c r="N71" s="37">
        <f t="shared" si="6"/>
        <v>3.79746835443038</v>
      </c>
      <c r="O71" s="19">
        <v>18</v>
      </c>
      <c r="P71" s="37">
        <f t="shared" si="7"/>
        <v>4.556962025316456</v>
      </c>
      <c r="Q71" s="19">
        <f t="shared" si="0"/>
        <v>371</v>
      </c>
      <c r="R71" s="37">
        <f t="shared" si="8"/>
        <v>93.924050632911388</v>
      </c>
      <c r="S71" s="19">
        <v>24</v>
      </c>
      <c r="T71" s="37">
        <f t="shared" si="9"/>
        <v>6.0759493670886071</v>
      </c>
      <c r="U71" s="18">
        <f t="shared" si="1"/>
        <v>395</v>
      </c>
      <c r="V71" s="17">
        <f t="shared" si="1"/>
        <v>100</v>
      </c>
      <c r="W71" s="39"/>
      <c r="X71" s="18">
        <v>712</v>
      </c>
      <c r="Y71" s="40">
        <f t="shared" si="2"/>
        <v>55.477528089887642</v>
      </c>
    </row>
    <row r="72" spans="2:25" ht="18" customHeight="1">
      <c r="B72" s="123" t="s">
        <v>12</v>
      </c>
      <c r="C72" s="125"/>
      <c r="D72" s="106">
        <v>206</v>
      </c>
      <c r="E72" s="96" t="s">
        <v>27</v>
      </c>
      <c r="F72" s="49"/>
      <c r="G72" s="18">
        <v>194</v>
      </c>
      <c r="H72" s="37">
        <f t="shared" si="3"/>
        <v>47.317073170731703</v>
      </c>
      <c r="I72" s="19">
        <v>160</v>
      </c>
      <c r="J72" s="37">
        <f t="shared" si="4"/>
        <v>39.024390243902438</v>
      </c>
      <c r="K72" s="19">
        <v>27</v>
      </c>
      <c r="L72" s="37">
        <f t="shared" si="5"/>
        <v>6.5853658536585371</v>
      </c>
      <c r="M72" s="19">
        <v>13</v>
      </c>
      <c r="N72" s="37">
        <f t="shared" si="6"/>
        <v>3.1707317073170733</v>
      </c>
      <c r="O72" s="19">
        <v>10</v>
      </c>
      <c r="P72" s="37">
        <f t="shared" si="7"/>
        <v>2.4390243902439024</v>
      </c>
      <c r="Q72" s="19">
        <f t="shared" si="0"/>
        <v>404</v>
      </c>
      <c r="R72" s="37">
        <f t="shared" si="8"/>
        <v>98.536585365853654</v>
      </c>
      <c r="S72" s="19">
        <v>6</v>
      </c>
      <c r="T72" s="37">
        <f t="shared" si="9"/>
        <v>1.4634146341463417</v>
      </c>
      <c r="U72" s="18">
        <f t="shared" si="1"/>
        <v>410</v>
      </c>
      <c r="V72" s="17">
        <f t="shared" si="1"/>
        <v>100</v>
      </c>
      <c r="W72" s="39"/>
      <c r="X72" s="18">
        <v>662</v>
      </c>
      <c r="Y72" s="40">
        <f t="shared" si="2"/>
        <v>61.933534743202415</v>
      </c>
    </row>
    <row r="73" spans="2:25" ht="18" customHeight="1">
      <c r="B73" s="123" t="s">
        <v>12</v>
      </c>
      <c r="C73" s="125"/>
      <c r="D73" s="106">
        <v>206</v>
      </c>
      <c r="E73" s="96" t="s">
        <v>28</v>
      </c>
      <c r="F73" s="49"/>
      <c r="G73" s="18">
        <v>173</v>
      </c>
      <c r="H73" s="37">
        <f t="shared" si="3"/>
        <v>42.401960784313722</v>
      </c>
      <c r="I73" s="19">
        <v>172</v>
      </c>
      <c r="J73" s="37">
        <f t="shared" si="4"/>
        <v>42.156862745098039</v>
      </c>
      <c r="K73" s="19">
        <v>26</v>
      </c>
      <c r="L73" s="37">
        <f t="shared" si="5"/>
        <v>6.3725490196078427</v>
      </c>
      <c r="M73" s="19">
        <v>6</v>
      </c>
      <c r="N73" s="37">
        <f t="shared" si="6"/>
        <v>1.4705882352941175</v>
      </c>
      <c r="O73" s="19">
        <v>12</v>
      </c>
      <c r="P73" s="37">
        <f t="shared" si="7"/>
        <v>2.9411764705882351</v>
      </c>
      <c r="Q73" s="19">
        <f t="shared" si="0"/>
        <v>389</v>
      </c>
      <c r="R73" s="37">
        <f t="shared" si="8"/>
        <v>95.343137254901961</v>
      </c>
      <c r="S73" s="19">
        <v>19</v>
      </c>
      <c r="T73" s="37">
        <f t="shared" si="9"/>
        <v>4.6568627450980395</v>
      </c>
      <c r="U73" s="18">
        <f t="shared" si="1"/>
        <v>408</v>
      </c>
      <c r="V73" s="17">
        <f t="shared" si="1"/>
        <v>100</v>
      </c>
      <c r="W73" s="39"/>
      <c r="X73" s="18">
        <v>662</v>
      </c>
      <c r="Y73" s="40">
        <f t="shared" si="2"/>
        <v>61.631419939577036</v>
      </c>
    </row>
    <row r="74" spans="2:25" ht="18" customHeight="1">
      <c r="B74" s="123" t="s">
        <v>12</v>
      </c>
      <c r="C74" s="125"/>
      <c r="D74" s="106">
        <v>206</v>
      </c>
      <c r="E74" s="96" t="s">
        <v>29</v>
      </c>
      <c r="F74" s="49"/>
      <c r="G74" s="18">
        <v>164</v>
      </c>
      <c r="H74" s="37">
        <f t="shared" si="3"/>
        <v>40.39408866995074</v>
      </c>
      <c r="I74" s="19">
        <v>174</v>
      </c>
      <c r="J74" s="37">
        <f t="shared" si="4"/>
        <v>42.857142857142854</v>
      </c>
      <c r="K74" s="19">
        <v>24</v>
      </c>
      <c r="L74" s="37">
        <f t="shared" si="5"/>
        <v>5.9113300492610836</v>
      </c>
      <c r="M74" s="19">
        <v>17</v>
      </c>
      <c r="N74" s="37">
        <f t="shared" si="6"/>
        <v>4.1871921182266005</v>
      </c>
      <c r="O74" s="19">
        <v>8</v>
      </c>
      <c r="P74" s="37">
        <f t="shared" si="7"/>
        <v>1.9704433497536946</v>
      </c>
      <c r="Q74" s="19">
        <f t="shared" si="0"/>
        <v>387</v>
      </c>
      <c r="R74" s="37">
        <f t="shared" si="8"/>
        <v>95.320197044334975</v>
      </c>
      <c r="S74" s="19">
        <v>19</v>
      </c>
      <c r="T74" s="37">
        <f t="shared" si="9"/>
        <v>4.6798029556650249</v>
      </c>
      <c r="U74" s="18">
        <f t="shared" si="1"/>
        <v>406</v>
      </c>
      <c r="V74" s="17">
        <f t="shared" si="1"/>
        <v>100</v>
      </c>
      <c r="W74" s="39"/>
      <c r="X74" s="18">
        <v>662</v>
      </c>
      <c r="Y74" s="40">
        <f t="shared" si="2"/>
        <v>61.329305135951664</v>
      </c>
    </row>
    <row r="75" spans="2:25" ht="18" customHeight="1">
      <c r="B75" s="123" t="s">
        <v>12</v>
      </c>
      <c r="C75" s="125"/>
      <c r="D75" s="106">
        <v>206</v>
      </c>
      <c r="E75" s="96" t="s">
        <v>30</v>
      </c>
      <c r="F75" s="49"/>
      <c r="G75" s="18">
        <v>177</v>
      </c>
      <c r="H75" s="37">
        <f t="shared" si="3"/>
        <v>43.703703703703702</v>
      </c>
      <c r="I75" s="19">
        <v>169</v>
      </c>
      <c r="J75" s="37">
        <f t="shared" si="4"/>
        <v>41.728395061728399</v>
      </c>
      <c r="K75" s="19">
        <v>23</v>
      </c>
      <c r="L75" s="37">
        <f t="shared" si="5"/>
        <v>5.6790123456790127</v>
      </c>
      <c r="M75" s="19">
        <v>20</v>
      </c>
      <c r="N75" s="37">
        <f t="shared" si="6"/>
        <v>4.9382716049382713</v>
      </c>
      <c r="O75" s="19">
        <v>9</v>
      </c>
      <c r="P75" s="37">
        <f t="shared" si="7"/>
        <v>2.2222222222222223</v>
      </c>
      <c r="Q75" s="19">
        <f t="shared" si="0"/>
        <v>398</v>
      </c>
      <c r="R75" s="37">
        <f t="shared" si="8"/>
        <v>98.271604938271608</v>
      </c>
      <c r="S75" s="19">
        <v>7</v>
      </c>
      <c r="T75" s="37">
        <f t="shared" si="9"/>
        <v>1.728395061728395</v>
      </c>
      <c r="U75" s="18">
        <f t="shared" si="1"/>
        <v>405</v>
      </c>
      <c r="V75" s="17">
        <f t="shared" si="1"/>
        <v>100</v>
      </c>
      <c r="W75" s="39"/>
      <c r="X75" s="18">
        <v>662</v>
      </c>
      <c r="Y75" s="40">
        <f t="shared" si="2"/>
        <v>61.178247734138971</v>
      </c>
    </row>
    <row r="76" spans="2:25" ht="18" customHeight="1">
      <c r="B76" s="123" t="s">
        <v>12</v>
      </c>
      <c r="C76" s="125"/>
      <c r="D76" s="106">
        <v>207</v>
      </c>
      <c r="E76" s="96" t="s">
        <v>27</v>
      </c>
      <c r="F76" s="49"/>
      <c r="G76" s="18">
        <v>91</v>
      </c>
      <c r="H76" s="37">
        <f t="shared" si="3"/>
        <v>35.135135135135137</v>
      </c>
      <c r="I76" s="19">
        <v>117</v>
      </c>
      <c r="J76" s="37">
        <f t="shared" si="4"/>
        <v>45.173745173745175</v>
      </c>
      <c r="K76" s="19">
        <v>22</v>
      </c>
      <c r="L76" s="37">
        <f t="shared" si="5"/>
        <v>8.4942084942084932</v>
      </c>
      <c r="M76" s="19">
        <v>7</v>
      </c>
      <c r="N76" s="37">
        <f t="shared" si="6"/>
        <v>2.7027027027027026</v>
      </c>
      <c r="O76" s="19">
        <v>7</v>
      </c>
      <c r="P76" s="37">
        <f t="shared" si="7"/>
        <v>2.7027027027027026</v>
      </c>
      <c r="Q76" s="19">
        <f t="shared" si="0"/>
        <v>244</v>
      </c>
      <c r="R76" s="37">
        <f t="shared" si="8"/>
        <v>94.208494208494216</v>
      </c>
      <c r="S76" s="19">
        <v>15</v>
      </c>
      <c r="T76" s="37">
        <f t="shared" si="9"/>
        <v>5.7915057915057915</v>
      </c>
      <c r="U76" s="18">
        <f t="shared" si="1"/>
        <v>259</v>
      </c>
      <c r="V76" s="17">
        <f t="shared" si="1"/>
        <v>100</v>
      </c>
      <c r="W76" s="39"/>
      <c r="X76" s="18">
        <v>503</v>
      </c>
      <c r="Y76" s="40">
        <f t="shared" si="2"/>
        <v>51.491053677932406</v>
      </c>
    </row>
    <row r="77" spans="2:25" ht="18" customHeight="1">
      <c r="B77" s="123" t="s">
        <v>12</v>
      </c>
      <c r="C77" s="125"/>
      <c r="D77" s="106">
        <v>207</v>
      </c>
      <c r="E77" s="96" t="s">
        <v>28</v>
      </c>
      <c r="F77" s="49"/>
      <c r="G77" s="18">
        <v>86</v>
      </c>
      <c r="H77" s="37">
        <f t="shared" si="3"/>
        <v>33.59375</v>
      </c>
      <c r="I77" s="19">
        <v>101</v>
      </c>
      <c r="J77" s="37">
        <f t="shared" si="4"/>
        <v>39.453125</v>
      </c>
      <c r="K77" s="19">
        <v>22</v>
      </c>
      <c r="L77" s="37">
        <f t="shared" si="5"/>
        <v>8.59375</v>
      </c>
      <c r="M77" s="19">
        <v>14</v>
      </c>
      <c r="N77" s="37">
        <f t="shared" si="6"/>
        <v>5.46875</v>
      </c>
      <c r="O77" s="19">
        <v>13</v>
      </c>
      <c r="P77" s="37">
        <f t="shared" si="7"/>
        <v>5.078125</v>
      </c>
      <c r="Q77" s="19">
        <f t="shared" si="0"/>
        <v>236</v>
      </c>
      <c r="R77" s="37">
        <f t="shared" si="8"/>
        <v>92.1875</v>
      </c>
      <c r="S77" s="19">
        <v>20</v>
      </c>
      <c r="T77" s="37">
        <f t="shared" si="9"/>
        <v>7.8125</v>
      </c>
      <c r="U77" s="18">
        <f t="shared" si="1"/>
        <v>256</v>
      </c>
      <c r="V77" s="17">
        <f t="shared" si="1"/>
        <v>100</v>
      </c>
      <c r="W77" s="39"/>
      <c r="X77" s="18">
        <v>503</v>
      </c>
      <c r="Y77" s="40">
        <f t="shared" si="2"/>
        <v>50.894632206759439</v>
      </c>
    </row>
    <row r="78" spans="2:25" ht="18" customHeight="1">
      <c r="B78" s="123" t="s">
        <v>12</v>
      </c>
      <c r="C78" s="125"/>
      <c r="D78" s="106">
        <v>207</v>
      </c>
      <c r="E78" s="96" t="s">
        <v>29</v>
      </c>
      <c r="F78" s="49"/>
      <c r="G78" s="18">
        <v>93</v>
      </c>
      <c r="H78" s="37">
        <f t="shared" si="3"/>
        <v>36.758893280632407</v>
      </c>
      <c r="I78" s="19">
        <v>109</v>
      </c>
      <c r="J78" s="37">
        <f t="shared" si="4"/>
        <v>43.083003952569172</v>
      </c>
      <c r="K78" s="19">
        <v>17</v>
      </c>
      <c r="L78" s="37">
        <f t="shared" si="5"/>
        <v>6.7193675889328066</v>
      </c>
      <c r="M78" s="19">
        <v>8</v>
      </c>
      <c r="N78" s="37">
        <f t="shared" si="6"/>
        <v>3.1620553359683794</v>
      </c>
      <c r="O78" s="19">
        <v>11</v>
      </c>
      <c r="P78" s="37">
        <f t="shared" si="7"/>
        <v>4.3478260869565215</v>
      </c>
      <c r="Q78" s="19">
        <f t="shared" si="0"/>
        <v>238</v>
      </c>
      <c r="R78" s="37">
        <f t="shared" si="8"/>
        <v>94.071146245059296</v>
      </c>
      <c r="S78" s="19">
        <v>15</v>
      </c>
      <c r="T78" s="37">
        <f t="shared" si="9"/>
        <v>5.928853754940711</v>
      </c>
      <c r="U78" s="18">
        <f t="shared" si="1"/>
        <v>253</v>
      </c>
      <c r="V78" s="17">
        <f t="shared" si="1"/>
        <v>100</v>
      </c>
      <c r="W78" s="39"/>
      <c r="X78" s="18">
        <v>502</v>
      </c>
      <c r="Y78" s="40">
        <f t="shared" si="2"/>
        <v>50.398406374501988</v>
      </c>
    </row>
    <row r="79" spans="2:25" ht="18" customHeight="1">
      <c r="B79" s="123" t="s">
        <v>12</v>
      </c>
      <c r="C79" s="125"/>
      <c r="D79" s="107">
        <v>208</v>
      </c>
      <c r="E79" s="97" t="s">
        <v>27</v>
      </c>
      <c r="F79" s="49"/>
      <c r="G79" s="20">
        <v>135</v>
      </c>
      <c r="H79" s="41">
        <f t="shared" si="3"/>
        <v>31.542056074766357</v>
      </c>
      <c r="I79" s="21">
        <v>176</v>
      </c>
      <c r="J79" s="41">
        <f t="shared" si="4"/>
        <v>41.121495327102799</v>
      </c>
      <c r="K79" s="21">
        <v>30</v>
      </c>
      <c r="L79" s="41">
        <f t="shared" si="5"/>
        <v>7.009345794392523</v>
      </c>
      <c r="M79" s="21">
        <v>25</v>
      </c>
      <c r="N79" s="41">
        <f t="shared" si="6"/>
        <v>5.8411214953271031</v>
      </c>
      <c r="O79" s="21">
        <v>38</v>
      </c>
      <c r="P79" s="41">
        <f t="shared" si="7"/>
        <v>8.8785046728971952</v>
      </c>
      <c r="Q79" s="22">
        <f t="shared" si="0"/>
        <v>404</v>
      </c>
      <c r="R79" s="41">
        <f t="shared" si="8"/>
        <v>94.392523364485982</v>
      </c>
      <c r="S79" s="21">
        <v>24</v>
      </c>
      <c r="T79" s="41">
        <f t="shared" si="9"/>
        <v>5.6074766355140184</v>
      </c>
      <c r="U79" s="23">
        <f t="shared" si="1"/>
        <v>428</v>
      </c>
      <c r="V79" s="24">
        <f t="shared" si="1"/>
        <v>100</v>
      </c>
      <c r="W79" s="39"/>
      <c r="X79" s="20">
        <v>733</v>
      </c>
      <c r="Y79" s="42">
        <f t="shared" si="2"/>
        <v>58.39017735334243</v>
      </c>
    </row>
    <row r="80" spans="2:25" ht="18" customHeight="1">
      <c r="B80" s="123" t="s">
        <v>12</v>
      </c>
      <c r="C80" s="125"/>
      <c r="D80" s="106">
        <v>208</v>
      </c>
      <c r="E80" s="96" t="s">
        <v>28</v>
      </c>
      <c r="F80" s="49"/>
      <c r="G80" s="18">
        <v>170</v>
      </c>
      <c r="H80" s="37">
        <f t="shared" si="3"/>
        <v>38.990825688073393</v>
      </c>
      <c r="I80" s="19">
        <v>185</v>
      </c>
      <c r="J80" s="37">
        <f t="shared" si="4"/>
        <v>42.431192660550458</v>
      </c>
      <c r="K80" s="19">
        <v>25</v>
      </c>
      <c r="L80" s="37">
        <f t="shared" si="5"/>
        <v>5.7339449541284404</v>
      </c>
      <c r="M80" s="19">
        <v>23</v>
      </c>
      <c r="N80" s="37">
        <f t="shared" si="6"/>
        <v>5.2752293577981657</v>
      </c>
      <c r="O80" s="19">
        <v>33</v>
      </c>
      <c r="P80" s="37">
        <f t="shared" si="7"/>
        <v>7.5688073394495419</v>
      </c>
      <c r="Q80" s="19">
        <f t="shared" si="0"/>
        <v>436</v>
      </c>
      <c r="R80" s="37">
        <f t="shared" si="8"/>
        <v>100</v>
      </c>
      <c r="S80" s="19">
        <v>0</v>
      </c>
      <c r="T80" s="37">
        <f t="shared" si="9"/>
        <v>0</v>
      </c>
      <c r="U80" s="18">
        <f t="shared" si="1"/>
        <v>436</v>
      </c>
      <c r="V80" s="17">
        <f t="shared" si="1"/>
        <v>100</v>
      </c>
      <c r="W80" s="39"/>
      <c r="X80" s="18">
        <v>732</v>
      </c>
      <c r="Y80" s="40">
        <f t="shared" si="2"/>
        <v>59.562841530054641</v>
      </c>
    </row>
    <row r="81" spans="2:25" ht="18" customHeight="1">
      <c r="B81" s="123" t="s">
        <v>12</v>
      </c>
      <c r="C81" s="125"/>
      <c r="D81" s="105">
        <v>209</v>
      </c>
      <c r="E81" s="98" t="s">
        <v>27</v>
      </c>
      <c r="F81" s="49"/>
      <c r="G81" s="25">
        <v>180</v>
      </c>
      <c r="H81" s="37">
        <f t="shared" si="3"/>
        <v>39.823008849557525</v>
      </c>
      <c r="I81" s="26">
        <v>186</v>
      </c>
      <c r="J81" s="37">
        <f t="shared" si="4"/>
        <v>41.150442477876105</v>
      </c>
      <c r="K81" s="26">
        <v>25</v>
      </c>
      <c r="L81" s="37">
        <f t="shared" si="5"/>
        <v>5.5309734513274336</v>
      </c>
      <c r="M81" s="26">
        <v>18</v>
      </c>
      <c r="N81" s="37">
        <f t="shared" si="6"/>
        <v>3.9823008849557522</v>
      </c>
      <c r="O81" s="26">
        <v>23</v>
      </c>
      <c r="P81" s="37">
        <f t="shared" si="7"/>
        <v>5.0884955752212395</v>
      </c>
      <c r="Q81" s="19">
        <f t="shared" si="0"/>
        <v>432</v>
      </c>
      <c r="R81" s="37">
        <f t="shared" si="8"/>
        <v>95.575221238938056</v>
      </c>
      <c r="S81" s="26">
        <v>20</v>
      </c>
      <c r="T81" s="37">
        <f t="shared" si="9"/>
        <v>4.4247787610619467</v>
      </c>
      <c r="U81" s="18">
        <f t="shared" si="1"/>
        <v>452</v>
      </c>
      <c r="V81" s="17">
        <f t="shared" si="1"/>
        <v>100</v>
      </c>
      <c r="W81" s="39"/>
      <c r="X81" s="25">
        <v>692</v>
      </c>
      <c r="Y81" s="43">
        <f t="shared" si="2"/>
        <v>65.317919075144502</v>
      </c>
    </row>
    <row r="82" spans="2:25" ht="18" customHeight="1">
      <c r="B82" s="123" t="s">
        <v>12</v>
      </c>
      <c r="C82" s="125"/>
      <c r="D82" s="105">
        <v>209</v>
      </c>
      <c r="E82" s="98" t="s">
        <v>28</v>
      </c>
      <c r="F82" s="49"/>
      <c r="G82" s="25">
        <v>176</v>
      </c>
      <c r="H82" s="37">
        <f t="shared" si="3"/>
        <v>40.646651270207848</v>
      </c>
      <c r="I82" s="26">
        <v>176</v>
      </c>
      <c r="J82" s="37">
        <f t="shared" si="4"/>
        <v>40.646651270207848</v>
      </c>
      <c r="K82" s="26">
        <v>28</v>
      </c>
      <c r="L82" s="37">
        <f t="shared" si="5"/>
        <v>6.4665127020785222</v>
      </c>
      <c r="M82" s="26">
        <v>13</v>
      </c>
      <c r="N82" s="37">
        <f t="shared" si="6"/>
        <v>3.0023094688221708</v>
      </c>
      <c r="O82" s="26">
        <v>22</v>
      </c>
      <c r="P82" s="37">
        <f t="shared" si="7"/>
        <v>5.0808314087759809</v>
      </c>
      <c r="Q82" s="19">
        <f t="shared" si="0"/>
        <v>415</v>
      </c>
      <c r="R82" s="37">
        <f t="shared" si="8"/>
        <v>95.842956120092381</v>
      </c>
      <c r="S82" s="26">
        <v>18</v>
      </c>
      <c r="T82" s="37">
        <f t="shared" si="9"/>
        <v>4.1570438799076213</v>
      </c>
      <c r="U82" s="18">
        <f t="shared" si="1"/>
        <v>433</v>
      </c>
      <c r="V82" s="17">
        <f t="shared" si="1"/>
        <v>100</v>
      </c>
      <c r="W82" s="39"/>
      <c r="X82" s="25">
        <v>692</v>
      </c>
      <c r="Y82" s="43">
        <f t="shared" si="2"/>
        <v>62.572254335260112</v>
      </c>
    </row>
    <row r="83" spans="2:25" ht="18" customHeight="1">
      <c r="B83" s="123" t="s">
        <v>12</v>
      </c>
      <c r="C83" s="125"/>
      <c r="D83" s="105">
        <v>210</v>
      </c>
      <c r="E83" s="98" t="s">
        <v>27</v>
      </c>
      <c r="F83" s="49"/>
      <c r="G83" s="25">
        <v>118</v>
      </c>
      <c r="H83" s="37">
        <f t="shared" si="3"/>
        <v>36.875</v>
      </c>
      <c r="I83" s="26">
        <v>139</v>
      </c>
      <c r="J83" s="37">
        <f t="shared" si="4"/>
        <v>43.4375</v>
      </c>
      <c r="K83" s="26">
        <v>28</v>
      </c>
      <c r="L83" s="37">
        <f t="shared" si="5"/>
        <v>8.75</v>
      </c>
      <c r="M83" s="26">
        <v>5</v>
      </c>
      <c r="N83" s="37">
        <f t="shared" si="6"/>
        <v>1.5625</v>
      </c>
      <c r="O83" s="26">
        <v>8</v>
      </c>
      <c r="P83" s="37">
        <f t="shared" si="7"/>
        <v>2.5</v>
      </c>
      <c r="Q83" s="19">
        <f t="shared" si="0"/>
        <v>298</v>
      </c>
      <c r="R83" s="37">
        <f t="shared" si="8"/>
        <v>93.125</v>
      </c>
      <c r="S83" s="26">
        <v>22</v>
      </c>
      <c r="T83" s="37">
        <f t="shared" si="9"/>
        <v>6.8750000000000009</v>
      </c>
      <c r="U83" s="18">
        <f t="shared" si="1"/>
        <v>320</v>
      </c>
      <c r="V83" s="17">
        <f t="shared" si="1"/>
        <v>100</v>
      </c>
      <c r="W83" s="39"/>
      <c r="X83" s="27">
        <v>560</v>
      </c>
      <c r="Y83" s="43">
        <f t="shared" si="2"/>
        <v>57.142857142857139</v>
      </c>
    </row>
    <row r="84" spans="2:25" ht="18" customHeight="1">
      <c r="B84" s="123" t="s">
        <v>12</v>
      </c>
      <c r="C84" s="125"/>
      <c r="D84" s="105">
        <v>210</v>
      </c>
      <c r="E84" s="98" t="s">
        <v>28</v>
      </c>
      <c r="F84" s="49"/>
      <c r="G84" s="25">
        <v>123</v>
      </c>
      <c r="H84" s="37">
        <f t="shared" si="3"/>
        <v>38.801261829652994</v>
      </c>
      <c r="I84" s="26">
        <v>135</v>
      </c>
      <c r="J84" s="37">
        <f t="shared" si="4"/>
        <v>42.586750788643535</v>
      </c>
      <c r="K84" s="26">
        <v>26</v>
      </c>
      <c r="L84" s="37">
        <f t="shared" si="5"/>
        <v>8.2018927444794958</v>
      </c>
      <c r="M84" s="26">
        <v>10</v>
      </c>
      <c r="N84" s="37">
        <f t="shared" si="6"/>
        <v>3.1545741324921135</v>
      </c>
      <c r="O84" s="26">
        <v>7</v>
      </c>
      <c r="P84" s="37">
        <f t="shared" si="7"/>
        <v>2.2082018927444795</v>
      </c>
      <c r="Q84" s="19">
        <f t="shared" si="0"/>
        <v>301</v>
      </c>
      <c r="R84" s="37">
        <f t="shared" si="8"/>
        <v>94.952681388012621</v>
      </c>
      <c r="S84" s="26">
        <v>16</v>
      </c>
      <c r="T84" s="37">
        <f t="shared" si="9"/>
        <v>5.0473186119873814</v>
      </c>
      <c r="U84" s="18">
        <f t="shared" si="1"/>
        <v>317</v>
      </c>
      <c r="V84" s="17">
        <f t="shared" si="1"/>
        <v>100</v>
      </c>
      <c r="W84" s="39"/>
      <c r="X84" s="25">
        <v>560</v>
      </c>
      <c r="Y84" s="43">
        <f t="shared" si="2"/>
        <v>56.607142857142854</v>
      </c>
    </row>
    <row r="85" spans="2:25" ht="18" customHeight="1">
      <c r="B85" s="123" t="s">
        <v>12</v>
      </c>
      <c r="C85" s="125"/>
      <c r="D85" s="105">
        <v>210</v>
      </c>
      <c r="E85" s="98" t="s">
        <v>29</v>
      </c>
      <c r="F85" s="49"/>
      <c r="G85" s="25">
        <v>110</v>
      </c>
      <c r="H85" s="37">
        <f t="shared" si="3"/>
        <v>36.423841059602644</v>
      </c>
      <c r="I85" s="26">
        <v>128</v>
      </c>
      <c r="J85" s="37">
        <f t="shared" si="4"/>
        <v>42.384105960264904</v>
      </c>
      <c r="K85" s="26">
        <v>32</v>
      </c>
      <c r="L85" s="37">
        <f t="shared" si="5"/>
        <v>10.596026490066226</v>
      </c>
      <c r="M85" s="26">
        <v>13</v>
      </c>
      <c r="N85" s="37">
        <f t="shared" si="6"/>
        <v>4.3046357615894042</v>
      </c>
      <c r="O85" s="26">
        <v>11</v>
      </c>
      <c r="P85" s="37">
        <f t="shared" si="7"/>
        <v>3.6423841059602649</v>
      </c>
      <c r="Q85" s="19">
        <f t="shared" si="0"/>
        <v>294</v>
      </c>
      <c r="R85" s="37">
        <f t="shared" si="8"/>
        <v>97.350993377483448</v>
      </c>
      <c r="S85" s="26">
        <v>8</v>
      </c>
      <c r="T85" s="37">
        <f t="shared" si="9"/>
        <v>2.6490066225165565</v>
      </c>
      <c r="U85" s="18">
        <f t="shared" si="1"/>
        <v>302</v>
      </c>
      <c r="V85" s="17">
        <f t="shared" si="1"/>
        <v>100</v>
      </c>
      <c r="W85" s="39"/>
      <c r="X85" s="25">
        <v>560</v>
      </c>
      <c r="Y85" s="43">
        <f t="shared" si="2"/>
        <v>53.928571428571423</v>
      </c>
    </row>
    <row r="86" spans="2:25" ht="18" customHeight="1">
      <c r="B86" s="123" t="s">
        <v>12</v>
      </c>
      <c r="C86" s="125"/>
      <c r="D86" s="105">
        <v>211</v>
      </c>
      <c r="E86" s="98" t="s">
        <v>27</v>
      </c>
      <c r="F86" s="49"/>
      <c r="G86" s="25">
        <v>149</v>
      </c>
      <c r="H86" s="37">
        <f t="shared" si="3"/>
        <v>33.408071748878925</v>
      </c>
      <c r="I86" s="26">
        <v>225</v>
      </c>
      <c r="J86" s="37">
        <f t="shared" si="4"/>
        <v>50.448430493273541</v>
      </c>
      <c r="K86" s="26">
        <v>31</v>
      </c>
      <c r="L86" s="37">
        <f t="shared" si="5"/>
        <v>6.9506726457399113</v>
      </c>
      <c r="M86" s="26">
        <v>12</v>
      </c>
      <c r="N86" s="37">
        <f t="shared" si="6"/>
        <v>2.6905829596412558</v>
      </c>
      <c r="O86" s="26">
        <v>12</v>
      </c>
      <c r="P86" s="37">
        <f t="shared" si="7"/>
        <v>2.6905829596412558</v>
      </c>
      <c r="Q86" s="19">
        <f t="shared" si="0"/>
        <v>429</v>
      </c>
      <c r="R86" s="37">
        <f t="shared" si="8"/>
        <v>96.188340807174882</v>
      </c>
      <c r="S86" s="26">
        <v>17</v>
      </c>
      <c r="T86" s="37">
        <f t="shared" si="9"/>
        <v>3.811659192825112</v>
      </c>
      <c r="U86" s="18">
        <f t="shared" si="1"/>
        <v>446</v>
      </c>
      <c r="V86" s="17">
        <f t="shared" si="1"/>
        <v>100</v>
      </c>
      <c r="W86" s="39"/>
      <c r="X86" s="25">
        <v>722</v>
      </c>
      <c r="Y86" s="43">
        <f t="shared" si="2"/>
        <v>61.772853185595565</v>
      </c>
    </row>
    <row r="87" spans="2:25" ht="18" customHeight="1">
      <c r="B87" s="123" t="s">
        <v>12</v>
      </c>
      <c r="C87" s="125"/>
      <c r="D87" s="105">
        <v>211</v>
      </c>
      <c r="E87" s="98" t="s">
        <v>28</v>
      </c>
      <c r="F87" s="49"/>
      <c r="G87" s="25">
        <v>147</v>
      </c>
      <c r="H87" s="37">
        <f t="shared" si="3"/>
        <v>39.095744680851062</v>
      </c>
      <c r="I87" s="26">
        <v>160</v>
      </c>
      <c r="J87" s="37">
        <f t="shared" si="4"/>
        <v>42.553191489361701</v>
      </c>
      <c r="K87" s="26">
        <v>32</v>
      </c>
      <c r="L87" s="37">
        <f t="shared" si="5"/>
        <v>8.5106382978723403</v>
      </c>
      <c r="M87" s="26">
        <v>17</v>
      </c>
      <c r="N87" s="37">
        <f t="shared" si="6"/>
        <v>4.5212765957446814</v>
      </c>
      <c r="O87" s="26">
        <v>6</v>
      </c>
      <c r="P87" s="37">
        <f t="shared" si="7"/>
        <v>1.5957446808510638</v>
      </c>
      <c r="Q87" s="19">
        <f t="shared" si="0"/>
        <v>362</v>
      </c>
      <c r="R87" s="37">
        <f t="shared" si="8"/>
        <v>96.276595744680847</v>
      </c>
      <c r="S87" s="26">
        <v>14</v>
      </c>
      <c r="T87" s="37">
        <f t="shared" si="9"/>
        <v>3.7234042553191489</v>
      </c>
      <c r="U87" s="18">
        <f t="shared" si="1"/>
        <v>376</v>
      </c>
      <c r="V87" s="17">
        <f t="shared" si="1"/>
        <v>100</v>
      </c>
      <c r="W87" s="39"/>
      <c r="X87" s="25">
        <v>721</v>
      </c>
      <c r="Y87" s="43">
        <f t="shared" si="2"/>
        <v>52.149791955617196</v>
      </c>
    </row>
    <row r="88" spans="2:25" ht="18" customHeight="1">
      <c r="B88" s="123" t="s">
        <v>12</v>
      </c>
      <c r="C88" s="125"/>
      <c r="D88" s="105">
        <v>212</v>
      </c>
      <c r="E88" s="98" t="s">
        <v>27</v>
      </c>
      <c r="F88" s="49"/>
      <c r="G88" s="25">
        <v>88</v>
      </c>
      <c r="H88" s="37">
        <f t="shared" si="3"/>
        <v>36.065573770491802</v>
      </c>
      <c r="I88" s="26">
        <v>110</v>
      </c>
      <c r="J88" s="37">
        <f t="shared" si="4"/>
        <v>45.081967213114751</v>
      </c>
      <c r="K88" s="26">
        <v>21</v>
      </c>
      <c r="L88" s="37">
        <f t="shared" si="5"/>
        <v>8.6065573770491799</v>
      </c>
      <c r="M88" s="26">
        <v>7</v>
      </c>
      <c r="N88" s="37">
        <f t="shared" si="6"/>
        <v>2.8688524590163933</v>
      </c>
      <c r="O88" s="26">
        <v>7</v>
      </c>
      <c r="P88" s="37">
        <f t="shared" si="7"/>
        <v>2.8688524590163933</v>
      </c>
      <c r="Q88" s="19">
        <f t="shared" si="0"/>
        <v>233</v>
      </c>
      <c r="R88" s="37">
        <f t="shared" si="8"/>
        <v>95.491803278688522</v>
      </c>
      <c r="S88" s="26">
        <v>11</v>
      </c>
      <c r="T88" s="37">
        <f t="shared" si="9"/>
        <v>4.5081967213114753</v>
      </c>
      <c r="U88" s="18">
        <f t="shared" si="1"/>
        <v>244</v>
      </c>
      <c r="V88" s="17">
        <f t="shared" si="1"/>
        <v>100</v>
      </c>
      <c r="W88" s="39"/>
      <c r="X88" s="25">
        <v>381</v>
      </c>
      <c r="Y88" s="43">
        <f t="shared" si="2"/>
        <v>64.041994750656173</v>
      </c>
    </row>
    <row r="89" spans="2:25" ht="18" customHeight="1">
      <c r="B89" s="123" t="s">
        <v>12</v>
      </c>
      <c r="C89" s="125"/>
      <c r="D89" s="105">
        <v>212</v>
      </c>
      <c r="E89" s="98" t="s">
        <v>28</v>
      </c>
      <c r="F89" s="49"/>
      <c r="G89" s="25">
        <v>78</v>
      </c>
      <c r="H89" s="37">
        <f t="shared" si="3"/>
        <v>34.210526315789473</v>
      </c>
      <c r="I89" s="26">
        <v>120</v>
      </c>
      <c r="J89" s="37">
        <f t="shared" si="4"/>
        <v>52.631578947368418</v>
      </c>
      <c r="K89" s="26">
        <v>15</v>
      </c>
      <c r="L89" s="37">
        <f t="shared" si="5"/>
        <v>6.5789473684210522</v>
      </c>
      <c r="M89" s="26">
        <v>7</v>
      </c>
      <c r="N89" s="37">
        <f t="shared" si="6"/>
        <v>3.070175438596491</v>
      </c>
      <c r="O89" s="26">
        <v>1</v>
      </c>
      <c r="P89" s="37">
        <f t="shared" si="7"/>
        <v>0.43859649122807015</v>
      </c>
      <c r="Q89" s="19">
        <f t="shared" si="0"/>
        <v>221</v>
      </c>
      <c r="R89" s="37">
        <f t="shared" si="8"/>
        <v>96.929824561403507</v>
      </c>
      <c r="S89" s="26">
        <v>7</v>
      </c>
      <c r="T89" s="37">
        <f t="shared" si="9"/>
        <v>3.070175438596491</v>
      </c>
      <c r="U89" s="18">
        <f t="shared" si="1"/>
        <v>228</v>
      </c>
      <c r="V89" s="17">
        <f t="shared" si="1"/>
        <v>100</v>
      </c>
      <c r="W89" s="39"/>
      <c r="X89" s="25">
        <v>381</v>
      </c>
      <c r="Y89" s="43">
        <f t="shared" si="2"/>
        <v>59.842519685039377</v>
      </c>
    </row>
    <row r="90" spans="2:25" ht="18" customHeight="1">
      <c r="B90" s="123" t="s">
        <v>12</v>
      </c>
      <c r="C90" s="125"/>
      <c r="D90" s="105">
        <v>213</v>
      </c>
      <c r="E90" s="98" t="s">
        <v>27</v>
      </c>
      <c r="F90" s="49"/>
      <c r="G90" s="25">
        <v>101</v>
      </c>
      <c r="H90" s="37">
        <f t="shared" si="3"/>
        <v>34.707903780068726</v>
      </c>
      <c r="I90" s="26">
        <v>139</v>
      </c>
      <c r="J90" s="37">
        <f t="shared" si="4"/>
        <v>47.766323024054984</v>
      </c>
      <c r="K90" s="26">
        <v>24</v>
      </c>
      <c r="L90" s="37">
        <f t="shared" si="5"/>
        <v>8.2474226804123703</v>
      </c>
      <c r="M90" s="26">
        <v>9</v>
      </c>
      <c r="N90" s="37">
        <f t="shared" si="6"/>
        <v>3.0927835051546393</v>
      </c>
      <c r="O90" s="26">
        <v>5</v>
      </c>
      <c r="P90" s="37">
        <f t="shared" si="7"/>
        <v>1.7182130584192441</v>
      </c>
      <c r="Q90" s="19">
        <f t="shared" si="0"/>
        <v>278</v>
      </c>
      <c r="R90" s="37">
        <f t="shared" si="8"/>
        <v>95.532646048109967</v>
      </c>
      <c r="S90" s="26">
        <v>13</v>
      </c>
      <c r="T90" s="37">
        <f t="shared" si="9"/>
        <v>4.4673539518900345</v>
      </c>
      <c r="U90" s="18">
        <f t="shared" si="1"/>
        <v>291</v>
      </c>
      <c r="V90" s="17">
        <f t="shared" si="1"/>
        <v>100</v>
      </c>
      <c r="W90" s="39"/>
      <c r="X90" s="25">
        <v>462</v>
      </c>
      <c r="Y90" s="43">
        <f t="shared" si="2"/>
        <v>62.987012987012989</v>
      </c>
    </row>
    <row r="91" spans="2:25" ht="18" customHeight="1">
      <c r="B91" s="123" t="s">
        <v>12</v>
      </c>
      <c r="C91" s="125"/>
      <c r="D91" s="105">
        <v>213</v>
      </c>
      <c r="E91" s="98" t="s">
        <v>28</v>
      </c>
      <c r="F91" s="49"/>
      <c r="G91" s="25">
        <v>102</v>
      </c>
      <c r="H91" s="37">
        <f t="shared" si="3"/>
        <v>37.362637362637365</v>
      </c>
      <c r="I91" s="26">
        <v>113</v>
      </c>
      <c r="J91" s="37">
        <f t="shared" si="4"/>
        <v>41.391941391941387</v>
      </c>
      <c r="K91" s="26">
        <v>20</v>
      </c>
      <c r="L91" s="37">
        <f t="shared" si="5"/>
        <v>7.3260073260073266</v>
      </c>
      <c r="M91" s="26">
        <v>9</v>
      </c>
      <c r="N91" s="37">
        <f t="shared" si="6"/>
        <v>3.296703296703297</v>
      </c>
      <c r="O91" s="26">
        <v>7</v>
      </c>
      <c r="P91" s="37">
        <f t="shared" si="7"/>
        <v>2.5641025641025639</v>
      </c>
      <c r="Q91" s="19">
        <f t="shared" si="0"/>
        <v>251</v>
      </c>
      <c r="R91" s="37">
        <f t="shared" si="8"/>
        <v>91.941391941391942</v>
      </c>
      <c r="S91" s="26">
        <v>22</v>
      </c>
      <c r="T91" s="37">
        <f t="shared" si="9"/>
        <v>8.0586080586080584</v>
      </c>
      <c r="U91" s="18">
        <f t="shared" si="1"/>
        <v>273</v>
      </c>
      <c r="V91" s="17">
        <f t="shared" si="1"/>
        <v>100</v>
      </c>
      <c r="W91" s="39"/>
      <c r="X91" s="25">
        <v>462</v>
      </c>
      <c r="Y91" s="43">
        <f t="shared" si="2"/>
        <v>59.090909090909093</v>
      </c>
    </row>
    <row r="92" spans="2:25" ht="18" customHeight="1">
      <c r="B92" s="123" t="s">
        <v>12</v>
      </c>
      <c r="C92" s="125"/>
      <c r="D92" s="105">
        <v>214</v>
      </c>
      <c r="E92" s="98" t="s">
        <v>27</v>
      </c>
      <c r="F92" s="49"/>
      <c r="G92" s="25">
        <v>121</v>
      </c>
      <c r="H92" s="37">
        <f t="shared" si="3"/>
        <v>30.402010050251256</v>
      </c>
      <c r="I92" s="26">
        <v>211</v>
      </c>
      <c r="J92" s="37">
        <f t="shared" si="4"/>
        <v>53.015075376884425</v>
      </c>
      <c r="K92" s="26">
        <v>34</v>
      </c>
      <c r="L92" s="37">
        <f t="shared" si="5"/>
        <v>8.5427135678391952</v>
      </c>
      <c r="M92" s="26">
        <v>0</v>
      </c>
      <c r="N92" s="37">
        <f t="shared" si="6"/>
        <v>0</v>
      </c>
      <c r="O92" s="26">
        <v>12</v>
      </c>
      <c r="P92" s="37">
        <f t="shared" si="7"/>
        <v>3.0150753768844218</v>
      </c>
      <c r="Q92" s="19">
        <f t="shared" si="0"/>
        <v>378</v>
      </c>
      <c r="R92" s="37">
        <f t="shared" si="8"/>
        <v>94.9748743718593</v>
      </c>
      <c r="S92" s="26">
        <v>20</v>
      </c>
      <c r="T92" s="37">
        <f t="shared" si="9"/>
        <v>5.025125628140704</v>
      </c>
      <c r="U92" s="18">
        <f t="shared" si="1"/>
        <v>398</v>
      </c>
      <c r="V92" s="17">
        <f t="shared" si="1"/>
        <v>100</v>
      </c>
      <c r="W92" s="39"/>
      <c r="X92" s="25">
        <v>603</v>
      </c>
      <c r="Y92" s="43">
        <f t="shared" si="2"/>
        <v>66.003316749585409</v>
      </c>
    </row>
    <row r="93" spans="2:25" ht="18" customHeight="1">
      <c r="B93" s="123" t="s">
        <v>12</v>
      </c>
      <c r="C93" s="125"/>
      <c r="D93" s="105">
        <v>214</v>
      </c>
      <c r="E93" s="98" t="s">
        <v>28</v>
      </c>
      <c r="F93" s="49"/>
      <c r="G93" s="25">
        <v>116</v>
      </c>
      <c r="H93" s="37">
        <f t="shared" si="3"/>
        <v>30.933333333333334</v>
      </c>
      <c r="I93" s="26">
        <v>202</v>
      </c>
      <c r="J93" s="37">
        <f t="shared" si="4"/>
        <v>53.86666666666666</v>
      </c>
      <c r="K93" s="26">
        <v>23</v>
      </c>
      <c r="L93" s="37">
        <f t="shared" si="5"/>
        <v>6.1333333333333329</v>
      </c>
      <c r="M93" s="26">
        <v>13</v>
      </c>
      <c r="N93" s="37">
        <f t="shared" si="6"/>
        <v>3.4666666666666663</v>
      </c>
      <c r="O93" s="26">
        <v>7</v>
      </c>
      <c r="P93" s="37">
        <f t="shared" si="7"/>
        <v>1.8666666666666669</v>
      </c>
      <c r="Q93" s="19">
        <f t="shared" si="0"/>
        <v>361</v>
      </c>
      <c r="R93" s="37">
        <f t="shared" si="8"/>
        <v>96.266666666666666</v>
      </c>
      <c r="S93" s="26">
        <v>14</v>
      </c>
      <c r="T93" s="37">
        <f t="shared" si="9"/>
        <v>3.7333333333333338</v>
      </c>
      <c r="U93" s="18">
        <f t="shared" si="1"/>
        <v>375</v>
      </c>
      <c r="V93" s="17">
        <f t="shared" si="1"/>
        <v>100</v>
      </c>
      <c r="W93" s="39"/>
      <c r="X93" s="25">
        <v>603</v>
      </c>
      <c r="Y93" s="43">
        <f t="shared" si="2"/>
        <v>62.189054726368155</v>
      </c>
    </row>
    <row r="94" spans="2:25" ht="18" customHeight="1">
      <c r="B94" s="123" t="s">
        <v>12</v>
      </c>
      <c r="C94" s="125"/>
      <c r="D94" s="105">
        <v>215</v>
      </c>
      <c r="E94" s="98" t="s">
        <v>27</v>
      </c>
      <c r="F94" s="49"/>
      <c r="G94" s="25">
        <v>83</v>
      </c>
      <c r="H94" s="37">
        <f t="shared" si="3"/>
        <v>33.467741935483872</v>
      </c>
      <c r="I94" s="26">
        <v>119</v>
      </c>
      <c r="J94" s="37">
        <f t="shared" si="4"/>
        <v>47.983870967741936</v>
      </c>
      <c r="K94" s="26">
        <v>18</v>
      </c>
      <c r="L94" s="37">
        <f t="shared" si="5"/>
        <v>7.2580645161290329</v>
      </c>
      <c r="M94" s="26">
        <v>9</v>
      </c>
      <c r="N94" s="37">
        <f t="shared" si="6"/>
        <v>3.6290322580645165</v>
      </c>
      <c r="O94" s="26">
        <v>6</v>
      </c>
      <c r="P94" s="37">
        <f t="shared" si="7"/>
        <v>2.4193548387096775</v>
      </c>
      <c r="Q94" s="19">
        <f t="shared" si="0"/>
        <v>235</v>
      </c>
      <c r="R94" s="37">
        <f t="shared" si="8"/>
        <v>94.758064516129039</v>
      </c>
      <c r="S94" s="26">
        <v>13</v>
      </c>
      <c r="T94" s="37">
        <f t="shared" si="9"/>
        <v>5.241935483870968</v>
      </c>
      <c r="U94" s="18">
        <f t="shared" si="1"/>
        <v>248</v>
      </c>
      <c r="V94" s="17">
        <f t="shared" si="1"/>
        <v>100</v>
      </c>
      <c r="W94" s="39"/>
      <c r="X94" s="25">
        <v>418</v>
      </c>
      <c r="Y94" s="43">
        <f t="shared" si="2"/>
        <v>59.330143540669852</v>
      </c>
    </row>
    <row r="95" spans="2:25" ht="18" customHeight="1">
      <c r="B95" s="123" t="s">
        <v>12</v>
      </c>
      <c r="C95" s="125"/>
      <c r="D95" s="105">
        <v>216</v>
      </c>
      <c r="E95" s="98" t="s">
        <v>27</v>
      </c>
      <c r="F95" s="49"/>
      <c r="G95" s="25">
        <v>113</v>
      </c>
      <c r="H95" s="37">
        <f t="shared" si="3"/>
        <v>40.357142857142861</v>
      </c>
      <c r="I95" s="26">
        <v>123</v>
      </c>
      <c r="J95" s="37">
        <f t="shared" si="4"/>
        <v>43.928571428571431</v>
      </c>
      <c r="K95" s="26">
        <v>0</v>
      </c>
      <c r="L95" s="37">
        <f t="shared" si="5"/>
        <v>0</v>
      </c>
      <c r="M95" s="26">
        <v>28</v>
      </c>
      <c r="N95" s="37">
        <f t="shared" si="6"/>
        <v>10</v>
      </c>
      <c r="O95" s="26">
        <v>4</v>
      </c>
      <c r="P95" s="37">
        <f t="shared" si="7"/>
        <v>1.4285714285714286</v>
      </c>
      <c r="Q95" s="19">
        <f t="shared" si="0"/>
        <v>268</v>
      </c>
      <c r="R95" s="37">
        <f t="shared" si="8"/>
        <v>95.714285714285722</v>
      </c>
      <c r="S95" s="26">
        <v>12</v>
      </c>
      <c r="T95" s="37">
        <f t="shared" si="9"/>
        <v>4.2857142857142856</v>
      </c>
      <c r="U95" s="18">
        <f t="shared" si="1"/>
        <v>280</v>
      </c>
      <c r="V95" s="17">
        <f t="shared" si="1"/>
        <v>100.00000000000001</v>
      </c>
      <c r="W95" s="39"/>
      <c r="X95" s="25">
        <v>447</v>
      </c>
      <c r="Y95" s="43">
        <f t="shared" si="2"/>
        <v>62.639821029082775</v>
      </c>
    </row>
    <row r="96" spans="2:25" ht="18" customHeight="1">
      <c r="B96" s="123" t="s">
        <v>12</v>
      </c>
      <c r="C96" s="125"/>
      <c r="D96" s="105">
        <v>216</v>
      </c>
      <c r="E96" s="98" t="s">
        <v>28</v>
      </c>
      <c r="F96" s="49"/>
      <c r="G96" s="25">
        <v>106</v>
      </c>
      <c r="H96" s="37">
        <f t="shared" si="3"/>
        <v>38.686131386861319</v>
      </c>
      <c r="I96" s="26">
        <v>134</v>
      </c>
      <c r="J96" s="37">
        <f t="shared" si="4"/>
        <v>48.9051094890511</v>
      </c>
      <c r="K96" s="26">
        <v>9</v>
      </c>
      <c r="L96" s="37">
        <f t="shared" si="5"/>
        <v>3.2846715328467155</v>
      </c>
      <c r="M96" s="26">
        <v>7</v>
      </c>
      <c r="N96" s="37">
        <f t="shared" si="6"/>
        <v>2.5547445255474455</v>
      </c>
      <c r="O96" s="26">
        <v>3</v>
      </c>
      <c r="P96" s="37">
        <f t="shared" si="7"/>
        <v>1.0948905109489051</v>
      </c>
      <c r="Q96" s="19">
        <f t="shared" si="0"/>
        <v>259</v>
      </c>
      <c r="R96" s="37">
        <f t="shared" si="8"/>
        <v>94.525547445255469</v>
      </c>
      <c r="S96" s="26">
        <v>15</v>
      </c>
      <c r="T96" s="37">
        <f t="shared" si="9"/>
        <v>5.4744525547445262</v>
      </c>
      <c r="U96" s="18">
        <f t="shared" si="1"/>
        <v>274</v>
      </c>
      <c r="V96" s="17">
        <f t="shared" si="1"/>
        <v>100</v>
      </c>
      <c r="W96" s="39"/>
      <c r="X96" s="25">
        <v>447</v>
      </c>
      <c r="Y96" s="43">
        <f t="shared" si="2"/>
        <v>61.297539149888145</v>
      </c>
    </row>
    <row r="97" spans="2:25" ht="18" customHeight="1">
      <c r="B97" s="123" t="s">
        <v>12</v>
      </c>
      <c r="C97" s="125"/>
      <c r="D97" s="105">
        <v>216</v>
      </c>
      <c r="E97" s="98" t="s">
        <v>39</v>
      </c>
      <c r="F97" s="49"/>
      <c r="G97" s="25">
        <v>21</v>
      </c>
      <c r="H97" s="37">
        <f t="shared" si="3"/>
        <v>47.727272727272727</v>
      </c>
      <c r="I97" s="26">
        <v>14</v>
      </c>
      <c r="J97" s="37">
        <f t="shared" si="4"/>
        <v>31.818181818181817</v>
      </c>
      <c r="K97" s="26">
        <v>5</v>
      </c>
      <c r="L97" s="37">
        <f t="shared" si="5"/>
        <v>11.363636363636363</v>
      </c>
      <c r="M97" s="26">
        <v>2</v>
      </c>
      <c r="N97" s="37">
        <f t="shared" si="6"/>
        <v>4.5454545454545459</v>
      </c>
      <c r="O97" s="26">
        <v>0</v>
      </c>
      <c r="P97" s="37">
        <f t="shared" si="7"/>
        <v>0</v>
      </c>
      <c r="Q97" s="19">
        <f t="shared" si="0"/>
        <v>42</v>
      </c>
      <c r="R97" s="37">
        <f t="shared" si="8"/>
        <v>95.454545454545453</v>
      </c>
      <c r="S97" s="26">
        <v>2</v>
      </c>
      <c r="T97" s="37">
        <f t="shared" si="9"/>
        <v>4.5454545454545459</v>
      </c>
      <c r="U97" s="18">
        <f t="shared" si="1"/>
        <v>44</v>
      </c>
      <c r="V97" s="17">
        <f t="shared" si="1"/>
        <v>100</v>
      </c>
      <c r="W97" s="39"/>
      <c r="X97" s="25">
        <v>250</v>
      </c>
      <c r="Y97" s="43">
        <f t="shared" si="2"/>
        <v>17.599999999999998</v>
      </c>
    </row>
    <row r="98" spans="2:25" ht="18" customHeight="1">
      <c r="B98" s="123" t="s">
        <v>12</v>
      </c>
      <c r="C98" s="125"/>
      <c r="D98" s="105">
        <v>217</v>
      </c>
      <c r="E98" s="98" t="s">
        <v>27</v>
      </c>
      <c r="F98" s="49"/>
      <c r="G98" s="25">
        <v>120</v>
      </c>
      <c r="H98" s="37">
        <f t="shared" si="3"/>
        <v>32.87671232876712</v>
      </c>
      <c r="I98" s="26">
        <v>167</v>
      </c>
      <c r="J98" s="37">
        <f t="shared" si="4"/>
        <v>45.753424657534246</v>
      </c>
      <c r="K98" s="26">
        <v>28</v>
      </c>
      <c r="L98" s="37">
        <f t="shared" si="5"/>
        <v>7.6712328767123292</v>
      </c>
      <c r="M98" s="26">
        <v>17</v>
      </c>
      <c r="N98" s="37">
        <f t="shared" si="6"/>
        <v>4.6575342465753424</v>
      </c>
      <c r="O98" s="26">
        <v>16</v>
      </c>
      <c r="P98" s="37">
        <f t="shared" si="7"/>
        <v>4.3835616438356162</v>
      </c>
      <c r="Q98" s="19">
        <f t="shared" si="0"/>
        <v>348</v>
      </c>
      <c r="R98" s="37">
        <f t="shared" si="8"/>
        <v>95.342465753424648</v>
      </c>
      <c r="S98" s="26">
        <v>17</v>
      </c>
      <c r="T98" s="37">
        <f t="shared" si="9"/>
        <v>4.6575342465753424</v>
      </c>
      <c r="U98" s="18">
        <f t="shared" si="1"/>
        <v>365</v>
      </c>
      <c r="V98" s="17">
        <f t="shared" si="1"/>
        <v>99.999999999999986</v>
      </c>
      <c r="W98" s="39"/>
      <c r="X98" s="25">
        <v>605</v>
      </c>
      <c r="Y98" s="43">
        <f t="shared" si="2"/>
        <v>60.330578512396691</v>
      </c>
    </row>
    <row r="99" spans="2:25" ht="18" customHeight="1">
      <c r="B99" s="123" t="s">
        <v>12</v>
      </c>
      <c r="C99" s="125"/>
      <c r="D99" s="105">
        <v>217</v>
      </c>
      <c r="E99" s="98" t="s">
        <v>28</v>
      </c>
      <c r="F99" s="49"/>
      <c r="G99" s="25">
        <v>139</v>
      </c>
      <c r="H99" s="37">
        <f t="shared" si="3"/>
        <v>37.165775401069517</v>
      </c>
      <c r="I99" s="26">
        <v>155</v>
      </c>
      <c r="J99" s="37">
        <f t="shared" si="4"/>
        <v>41.44385026737968</v>
      </c>
      <c r="K99" s="26">
        <v>35</v>
      </c>
      <c r="L99" s="37">
        <f t="shared" si="5"/>
        <v>9.3582887700534751</v>
      </c>
      <c r="M99" s="26">
        <v>19</v>
      </c>
      <c r="N99" s="37">
        <f t="shared" si="6"/>
        <v>5.0802139037433154</v>
      </c>
      <c r="O99" s="26">
        <v>8</v>
      </c>
      <c r="P99" s="37">
        <f t="shared" si="7"/>
        <v>2.1390374331550799</v>
      </c>
      <c r="Q99" s="19">
        <f t="shared" si="0"/>
        <v>356</v>
      </c>
      <c r="R99" s="37">
        <f t="shared" si="8"/>
        <v>95.18716577540107</v>
      </c>
      <c r="S99" s="26">
        <v>18</v>
      </c>
      <c r="T99" s="37">
        <f t="shared" si="9"/>
        <v>4.8128342245989302</v>
      </c>
      <c r="U99" s="18">
        <f t="shared" si="1"/>
        <v>374</v>
      </c>
      <c r="V99" s="17">
        <f t="shared" si="1"/>
        <v>100</v>
      </c>
      <c r="W99" s="39"/>
      <c r="X99" s="25">
        <v>604</v>
      </c>
      <c r="Y99" s="43">
        <f t="shared" si="2"/>
        <v>61.920529801324506</v>
      </c>
    </row>
    <row r="100" spans="2:25" ht="18" customHeight="1">
      <c r="B100" s="123" t="s">
        <v>12</v>
      </c>
      <c r="C100" s="125"/>
      <c r="D100" s="105">
        <v>218</v>
      </c>
      <c r="E100" s="98" t="s">
        <v>27</v>
      </c>
      <c r="F100" s="49"/>
      <c r="G100" s="25">
        <v>159</v>
      </c>
      <c r="H100" s="37">
        <f t="shared" si="3"/>
        <v>38.221153846153847</v>
      </c>
      <c r="I100" s="26">
        <v>165</v>
      </c>
      <c r="J100" s="37">
        <f t="shared" si="4"/>
        <v>39.663461538461533</v>
      </c>
      <c r="K100" s="26">
        <v>39</v>
      </c>
      <c r="L100" s="37">
        <f t="shared" si="5"/>
        <v>9.375</v>
      </c>
      <c r="M100" s="26">
        <v>21</v>
      </c>
      <c r="N100" s="37">
        <f t="shared" si="6"/>
        <v>5.0480769230769234</v>
      </c>
      <c r="O100" s="26">
        <v>9</v>
      </c>
      <c r="P100" s="37">
        <f t="shared" si="7"/>
        <v>2.1634615384615383</v>
      </c>
      <c r="Q100" s="19">
        <f t="shared" si="0"/>
        <v>393</v>
      </c>
      <c r="R100" s="37">
        <f t="shared" si="8"/>
        <v>94.47115384615384</v>
      </c>
      <c r="S100" s="26">
        <v>23</v>
      </c>
      <c r="T100" s="37">
        <f t="shared" si="9"/>
        <v>5.5288461538461533</v>
      </c>
      <c r="U100" s="18">
        <f t="shared" si="1"/>
        <v>416</v>
      </c>
      <c r="V100" s="17">
        <f t="shared" si="1"/>
        <v>100</v>
      </c>
      <c r="W100" s="39"/>
      <c r="X100" s="25">
        <v>696</v>
      </c>
      <c r="Y100" s="43">
        <f t="shared" si="2"/>
        <v>59.770114942528743</v>
      </c>
    </row>
    <row r="101" spans="2:25" ht="18" customHeight="1">
      <c r="B101" s="123" t="s">
        <v>12</v>
      </c>
      <c r="C101" s="125"/>
      <c r="D101" s="105">
        <v>218</v>
      </c>
      <c r="E101" s="98" t="s">
        <v>28</v>
      </c>
      <c r="F101" s="49"/>
      <c r="G101" s="25">
        <v>155</v>
      </c>
      <c r="H101" s="37">
        <f t="shared" si="3"/>
        <v>37.621359223300971</v>
      </c>
      <c r="I101" s="26">
        <v>184</v>
      </c>
      <c r="J101" s="37">
        <f t="shared" si="4"/>
        <v>44.660194174757287</v>
      </c>
      <c r="K101" s="26">
        <v>30</v>
      </c>
      <c r="L101" s="37">
        <f t="shared" si="5"/>
        <v>7.2815533980582519</v>
      </c>
      <c r="M101" s="26">
        <v>9</v>
      </c>
      <c r="N101" s="37">
        <f t="shared" si="6"/>
        <v>2.1844660194174756</v>
      </c>
      <c r="O101" s="26">
        <v>8</v>
      </c>
      <c r="P101" s="37">
        <f t="shared" si="7"/>
        <v>1.9417475728155338</v>
      </c>
      <c r="Q101" s="19">
        <f t="shared" si="0"/>
        <v>386</v>
      </c>
      <c r="R101" s="37">
        <f t="shared" si="8"/>
        <v>93.689320388349515</v>
      </c>
      <c r="S101" s="26">
        <v>26</v>
      </c>
      <c r="T101" s="37">
        <f t="shared" si="9"/>
        <v>6.3106796116504853</v>
      </c>
      <c r="U101" s="18">
        <f t="shared" si="1"/>
        <v>412</v>
      </c>
      <c r="V101" s="17">
        <f t="shared" si="1"/>
        <v>100</v>
      </c>
      <c r="W101" s="39"/>
      <c r="X101" s="25">
        <v>696</v>
      </c>
      <c r="Y101" s="43">
        <f t="shared" si="2"/>
        <v>59.195402298850574</v>
      </c>
    </row>
    <row r="102" spans="2:25" ht="18" customHeight="1">
      <c r="B102" s="123" t="s">
        <v>12</v>
      </c>
      <c r="C102" s="125"/>
      <c r="D102" s="105">
        <v>219</v>
      </c>
      <c r="E102" s="98" t="s">
        <v>27</v>
      </c>
      <c r="F102" s="49"/>
      <c r="G102" s="25">
        <v>140</v>
      </c>
      <c r="H102" s="37">
        <f t="shared" si="3"/>
        <v>41.666666666666671</v>
      </c>
      <c r="I102" s="26">
        <v>150</v>
      </c>
      <c r="J102" s="37">
        <f t="shared" si="4"/>
        <v>44.642857142857146</v>
      </c>
      <c r="K102" s="26">
        <v>17</v>
      </c>
      <c r="L102" s="37">
        <f t="shared" si="5"/>
        <v>5.0595238095238093</v>
      </c>
      <c r="M102" s="26">
        <v>11</v>
      </c>
      <c r="N102" s="37">
        <f t="shared" si="6"/>
        <v>3.2738095238095242</v>
      </c>
      <c r="O102" s="26">
        <v>11</v>
      </c>
      <c r="P102" s="37">
        <f t="shared" si="7"/>
        <v>3.2738095238095242</v>
      </c>
      <c r="Q102" s="19">
        <f t="shared" si="0"/>
        <v>329</v>
      </c>
      <c r="R102" s="37">
        <f t="shared" si="8"/>
        <v>97.916666666666657</v>
      </c>
      <c r="S102" s="26">
        <v>7</v>
      </c>
      <c r="T102" s="37">
        <f t="shared" si="9"/>
        <v>2.083333333333333</v>
      </c>
      <c r="U102" s="18">
        <f t="shared" si="1"/>
        <v>336</v>
      </c>
      <c r="V102" s="17">
        <f t="shared" si="1"/>
        <v>99.999999999999986</v>
      </c>
      <c r="W102" s="39"/>
      <c r="X102" s="25">
        <v>505</v>
      </c>
      <c r="Y102" s="43">
        <f t="shared" si="2"/>
        <v>66.534653465346537</v>
      </c>
    </row>
    <row r="103" spans="2:25" ht="18" customHeight="1">
      <c r="B103" s="123" t="s">
        <v>12</v>
      </c>
      <c r="C103" s="125"/>
      <c r="D103" s="105">
        <v>220</v>
      </c>
      <c r="E103" s="98" t="s">
        <v>27</v>
      </c>
      <c r="F103" s="49"/>
      <c r="G103" s="25">
        <v>176</v>
      </c>
      <c r="H103" s="37">
        <f t="shared" si="3"/>
        <v>39.461883408071749</v>
      </c>
      <c r="I103" s="26">
        <v>194</v>
      </c>
      <c r="J103" s="37">
        <f t="shared" si="4"/>
        <v>43.497757847533627</v>
      </c>
      <c r="K103" s="26">
        <v>28</v>
      </c>
      <c r="L103" s="37">
        <f t="shared" si="5"/>
        <v>6.2780269058295968</v>
      </c>
      <c r="M103" s="26">
        <v>14</v>
      </c>
      <c r="N103" s="37">
        <f t="shared" si="6"/>
        <v>3.1390134529147984</v>
      </c>
      <c r="O103" s="26">
        <v>10</v>
      </c>
      <c r="P103" s="37">
        <f t="shared" si="7"/>
        <v>2.2421524663677128</v>
      </c>
      <c r="Q103" s="19">
        <f t="shared" si="0"/>
        <v>422</v>
      </c>
      <c r="R103" s="37">
        <f t="shared" si="8"/>
        <v>94.618834080717491</v>
      </c>
      <c r="S103" s="26">
        <v>24</v>
      </c>
      <c r="T103" s="37">
        <f t="shared" si="9"/>
        <v>5.3811659192825116</v>
      </c>
      <c r="U103" s="18">
        <f t="shared" si="1"/>
        <v>446</v>
      </c>
      <c r="V103" s="17">
        <f t="shared" si="1"/>
        <v>100</v>
      </c>
      <c r="W103" s="39"/>
      <c r="X103" s="25">
        <v>649</v>
      </c>
      <c r="Y103" s="43">
        <f t="shared" si="2"/>
        <v>68.721109399075502</v>
      </c>
    </row>
    <row r="104" spans="2:25" ht="18" customHeight="1">
      <c r="B104" s="123" t="s">
        <v>12</v>
      </c>
      <c r="C104" s="125"/>
      <c r="D104" s="105">
        <v>221</v>
      </c>
      <c r="E104" s="98" t="s">
        <v>27</v>
      </c>
      <c r="F104" s="49"/>
      <c r="G104" s="25">
        <v>198</v>
      </c>
      <c r="H104" s="37">
        <f t="shared" si="3"/>
        <v>44.196428571428569</v>
      </c>
      <c r="I104" s="26">
        <v>186</v>
      </c>
      <c r="J104" s="37">
        <f t="shared" si="4"/>
        <v>41.517857142857146</v>
      </c>
      <c r="K104" s="26">
        <v>36</v>
      </c>
      <c r="L104" s="37">
        <f t="shared" si="5"/>
        <v>8.0357142857142865</v>
      </c>
      <c r="M104" s="26">
        <v>16</v>
      </c>
      <c r="N104" s="37">
        <f t="shared" si="6"/>
        <v>3.5714285714285712</v>
      </c>
      <c r="O104" s="26">
        <v>4</v>
      </c>
      <c r="P104" s="37">
        <f t="shared" si="7"/>
        <v>0.89285714285714279</v>
      </c>
      <c r="Q104" s="19">
        <f t="shared" si="0"/>
        <v>440</v>
      </c>
      <c r="R104" s="37">
        <f t="shared" si="8"/>
        <v>98.214285714285708</v>
      </c>
      <c r="S104" s="26">
        <v>8</v>
      </c>
      <c r="T104" s="37">
        <f t="shared" si="9"/>
        <v>1.7857142857142856</v>
      </c>
      <c r="U104" s="18">
        <f t="shared" si="1"/>
        <v>448</v>
      </c>
      <c r="V104" s="17">
        <f t="shared" si="1"/>
        <v>100</v>
      </c>
      <c r="W104" s="39"/>
      <c r="X104" s="25">
        <v>709</v>
      </c>
      <c r="Y104" s="43">
        <f t="shared" si="2"/>
        <v>63.187588152327223</v>
      </c>
    </row>
    <row r="105" spans="2:25" ht="18" customHeight="1">
      <c r="B105" s="123" t="s">
        <v>12</v>
      </c>
      <c r="C105" s="125"/>
      <c r="D105" s="105">
        <v>222</v>
      </c>
      <c r="E105" s="98" t="s">
        <v>27</v>
      </c>
      <c r="F105" s="49"/>
      <c r="G105" s="25">
        <v>111</v>
      </c>
      <c r="H105" s="37">
        <f t="shared" si="3"/>
        <v>35.922330097087382</v>
      </c>
      <c r="I105" s="26">
        <v>154</v>
      </c>
      <c r="J105" s="37">
        <f t="shared" si="4"/>
        <v>49.838187702265373</v>
      </c>
      <c r="K105" s="26">
        <v>13</v>
      </c>
      <c r="L105" s="37">
        <f t="shared" si="5"/>
        <v>4.2071197411003238</v>
      </c>
      <c r="M105" s="26">
        <v>9</v>
      </c>
      <c r="N105" s="37">
        <f t="shared" si="6"/>
        <v>2.912621359223301</v>
      </c>
      <c r="O105" s="26">
        <v>6</v>
      </c>
      <c r="P105" s="37">
        <f t="shared" si="7"/>
        <v>1.9417475728155338</v>
      </c>
      <c r="Q105" s="19">
        <f t="shared" si="0"/>
        <v>293</v>
      </c>
      <c r="R105" s="37">
        <f t="shared" si="8"/>
        <v>94.822006472491907</v>
      </c>
      <c r="S105" s="26">
        <v>16</v>
      </c>
      <c r="T105" s="37">
        <f t="shared" si="9"/>
        <v>5.1779935275080913</v>
      </c>
      <c r="U105" s="18">
        <f t="shared" si="1"/>
        <v>309</v>
      </c>
      <c r="V105" s="17">
        <f t="shared" si="1"/>
        <v>100</v>
      </c>
      <c r="W105" s="39"/>
      <c r="X105" s="25">
        <v>525</v>
      </c>
      <c r="Y105" s="43">
        <f t="shared" si="2"/>
        <v>58.857142857142854</v>
      </c>
    </row>
    <row r="106" spans="2:25" ht="18" customHeight="1">
      <c r="B106" s="123" t="s">
        <v>12</v>
      </c>
      <c r="C106" s="125"/>
      <c r="D106" s="105">
        <v>223</v>
      </c>
      <c r="E106" s="98" t="s">
        <v>27</v>
      </c>
      <c r="F106" s="49"/>
      <c r="G106" s="25">
        <v>100</v>
      </c>
      <c r="H106" s="37">
        <f t="shared" si="3"/>
        <v>38.022813688212928</v>
      </c>
      <c r="I106" s="26">
        <v>125</v>
      </c>
      <c r="J106" s="37">
        <f t="shared" si="4"/>
        <v>47.528517110266158</v>
      </c>
      <c r="K106" s="26">
        <v>14</v>
      </c>
      <c r="L106" s="37">
        <f t="shared" si="5"/>
        <v>5.3231939163498092</v>
      </c>
      <c r="M106" s="26">
        <v>8</v>
      </c>
      <c r="N106" s="37">
        <f t="shared" si="6"/>
        <v>3.041825095057034</v>
      </c>
      <c r="O106" s="26">
        <v>2</v>
      </c>
      <c r="P106" s="37">
        <f t="shared" si="7"/>
        <v>0.76045627376425851</v>
      </c>
      <c r="Q106" s="19">
        <f t="shared" si="0"/>
        <v>249</v>
      </c>
      <c r="R106" s="37">
        <f t="shared" si="8"/>
        <v>94.676806083650192</v>
      </c>
      <c r="S106" s="26">
        <v>14</v>
      </c>
      <c r="T106" s="37">
        <f t="shared" si="9"/>
        <v>5.3231939163498092</v>
      </c>
      <c r="U106" s="18">
        <f t="shared" si="1"/>
        <v>263</v>
      </c>
      <c r="V106" s="17">
        <f t="shared" si="1"/>
        <v>100</v>
      </c>
      <c r="W106" s="39"/>
      <c r="X106" s="25">
        <v>399</v>
      </c>
      <c r="Y106" s="43">
        <f t="shared" si="2"/>
        <v>65.91478696741855</v>
      </c>
    </row>
    <row r="107" spans="2:25" ht="18" customHeight="1">
      <c r="B107" s="123" t="s">
        <v>12</v>
      </c>
      <c r="C107" s="125"/>
      <c r="D107" s="105">
        <v>223</v>
      </c>
      <c r="E107" s="98" t="s">
        <v>28</v>
      </c>
      <c r="F107" s="49"/>
      <c r="G107" s="25">
        <v>87</v>
      </c>
      <c r="H107" s="37">
        <f t="shared" si="3"/>
        <v>34.117647058823529</v>
      </c>
      <c r="I107" s="26">
        <v>121</v>
      </c>
      <c r="J107" s="37">
        <f t="shared" si="4"/>
        <v>47.450980392156858</v>
      </c>
      <c r="K107" s="26">
        <v>15</v>
      </c>
      <c r="L107" s="37">
        <f t="shared" si="5"/>
        <v>5.8823529411764701</v>
      </c>
      <c r="M107" s="26">
        <v>17</v>
      </c>
      <c r="N107" s="37">
        <f t="shared" si="6"/>
        <v>6.666666666666667</v>
      </c>
      <c r="O107" s="26">
        <v>2</v>
      </c>
      <c r="P107" s="37">
        <f t="shared" si="7"/>
        <v>0.78431372549019607</v>
      </c>
      <c r="Q107" s="19">
        <f t="shared" si="0"/>
        <v>242</v>
      </c>
      <c r="R107" s="37">
        <f t="shared" si="8"/>
        <v>94.901960784313715</v>
      </c>
      <c r="S107" s="26">
        <v>13</v>
      </c>
      <c r="T107" s="37">
        <f t="shared" si="9"/>
        <v>5.0980392156862742</v>
      </c>
      <c r="U107" s="18">
        <f t="shared" si="1"/>
        <v>255</v>
      </c>
      <c r="V107" s="17">
        <f t="shared" si="1"/>
        <v>99.999999999999986</v>
      </c>
      <c r="W107" s="39"/>
      <c r="X107" s="25">
        <v>399</v>
      </c>
      <c r="Y107" s="43">
        <f t="shared" si="2"/>
        <v>63.909774436090231</v>
      </c>
    </row>
    <row r="108" spans="2:25" ht="18" customHeight="1">
      <c r="B108" s="123" t="s">
        <v>12</v>
      </c>
      <c r="C108" s="125"/>
      <c r="D108" s="105">
        <v>224</v>
      </c>
      <c r="E108" s="98" t="s">
        <v>27</v>
      </c>
      <c r="F108" s="49"/>
      <c r="G108" s="25">
        <v>115</v>
      </c>
      <c r="H108" s="37">
        <f t="shared" si="3"/>
        <v>32.670454545454547</v>
      </c>
      <c r="I108" s="26">
        <v>176</v>
      </c>
      <c r="J108" s="37">
        <f t="shared" si="4"/>
        <v>50</v>
      </c>
      <c r="K108" s="26">
        <v>25</v>
      </c>
      <c r="L108" s="37">
        <f t="shared" si="5"/>
        <v>7.1022727272727275</v>
      </c>
      <c r="M108" s="26">
        <v>11</v>
      </c>
      <c r="N108" s="37">
        <f t="shared" si="6"/>
        <v>3.125</v>
      </c>
      <c r="O108" s="26">
        <v>12</v>
      </c>
      <c r="P108" s="37">
        <f t="shared" si="7"/>
        <v>3.4090909090909087</v>
      </c>
      <c r="Q108" s="19">
        <f t="shared" si="0"/>
        <v>339</v>
      </c>
      <c r="R108" s="37">
        <f t="shared" si="8"/>
        <v>96.306818181818173</v>
      </c>
      <c r="S108" s="26">
        <v>13</v>
      </c>
      <c r="T108" s="37">
        <f t="shared" si="9"/>
        <v>3.6931818181818183</v>
      </c>
      <c r="U108" s="18">
        <f t="shared" si="1"/>
        <v>352</v>
      </c>
      <c r="V108" s="17">
        <f t="shared" si="1"/>
        <v>99.999999999999986</v>
      </c>
      <c r="W108" s="39"/>
      <c r="X108" s="25">
        <v>599</v>
      </c>
      <c r="Y108" s="43">
        <f t="shared" si="2"/>
        <v>58.764607679465776</v>
      </c>
    </row>
    <row r="109" spans="2:25" ht="18" customHeight="1">
      <c r="B109" s="123" t="s">
        <v>12</v>
      </c>
      <c r="C109" s="125"/>
      <c r="D109" s="105">
        <v>224</v>
      </c>
      <c r="E109" s="98" t="s">
        <v>28</v>
      </c>
      <c r="F109" s="49"/>
      <c r="G109" s="25">
        <v>124</v>
      </c>
      <c r="H109" s="37">
        <f t="shared" si="3"/>
        <v>35.227272727272727</v>
      </c>
      <c r="I109" s="26">
        <v>166</v>
      </c>
      <c r="J109" s="37">
        <f t="shared" si="4"/>
        <v>47.159090909090914</v>
      </c>
      <c r="K109" s="26">
        <v>26</v>
      </c>
      <c r="L109" s="37">
        <f t="shared" si="5"/>
        <v>7.3863636363636367</v>
      </c>
      <c r="M109" s="26">
        <v>16</v>
      </c>
      <c r="N109" s="37">
        <f t="shared" si="6"/>
        <v>4.5454545454545459</v>
      </c>
      <c r="O109" s="26">
        <v>11</v>
      </c>
      <c r="P109" s="37">
        <f t="shared" si="7"/>
        <v>3.125</v>
      </c>
      <c r="Q109" s="19">
        <f t="shared" si="0"/>
        <v>343</v>
      </c>
      <c r="R109" s="37">
        <f t="shared" si="8"/>
        <v>97.443181818181827</v>
      </c>
      <c r="S109" s="26">
        <v>9</v>
      </c>
      <c r="T109" s="37">
        <f t="shared" si="9"/>
        <v>2.5568181818181821</v>
      </c>
      <c r="U109" s="18">
        <f t="shared" si="1"/>
        <v>352</v>
      </c>
      <c r="V109" s="17">
        <f t="shared" si="1"/>
        <v>100.00000000000001</v>
      </c>
      <c r="W109" s="39"/>
      <c r="X109" s="25">
        <v>599</v>
      </c>
      <c r="Y109" s="43">
        <f t="shared" si="2"/>
        <v>58.764607679465776</v>
      </c>
    </row>
    <row r="110" spans="2:25" ht="18" customHeight="1">
      <c r="B110" s="123" t="s">
        <v>12</v>
      </c>
      <c r="C110" s="125"/>
      <c r="D110" s="105">
        <v>225</v>
      </c>
      <c r="E110" s="98" t="s">
        <v>27</v>
      </c>
      <c r="F110" s="49"/>
      <c r="G110" s="25">
        <v>122</v>
      </c>
      <c r="H110" s="37">
        <f t="shared" si="3"/>
        <v>35.988200589970504</v>
      </c>
      <c r="I110" s="26">
        <v>152</v>
      </c>
      <c r="J110" s="37">
        <f t="shared" si="4"/>
        <v>44.837758112094392</v>
      </c>
      <c r="K110" s="26">
        <v>23</v>
      </c>
      <c r="L110" s="37">
        <f t="shared" si="5"/>
        <v>6.7846607669616521</v>
      </c>
      <c r="M110" s="26">
        <v>15</v>
      </c>
      <c r="N110" s="37">
        <f t="shared" si="6"/>
        <v>4.4247787610619467</v>
      </c>
      <c r="O110" s="26">
        <v>8</v>
      </c>
      <c r="P110" s="37">
        <f t="shared" si="7"/>
        <v>2.359882005899705</v>
      </c>
      <c r="Q110" s="19">
        <f t="shared" si="0"/>
        <v>320</v>
      </c>
      <c r="R110" s="37">
        <f t="shared" si="8"/>
        <v>94.395280235988196</v>
      </c>
      <c r="S110" s="26">
        <v>19</v>
      </c>
      <c r="T110" s="37">
        <f t="shared" si="9"/>
        <v>5.6047197640117989</v>
      </c>
      <c r="U110" s="18">
        <f t="shared" si="1"/>
        <v>339</v>
      </c>
      <c r="V110" s="17">
        <f t="shared" si="1"/>
        <v>100</v>
      </c>
      <c r="W110" s="39"/>
      <c r="X110" s="25">
        <v>618</v>
      </c>
      <c r="Y110" s="43">
        <f t="shared" si="2"/>
        <v>54.854368932038831</v>
      </c>
    </row>
    <row r="111" spans="2:25" ht="18" customHeight="1">
      <c r="B111" s="123" t="s">
        <v>12</v>
      </c>
      <c r="C111" s="125"/>
      <c r="D111" s="105">
        <v>225</v>
      </c>
      <c r="E111" s="98" t="s">
        <v>28</v>
      </c>
      <c r="F111" s="49"/>
      <c r="G111" s="25">
        <v>135</v>
      </c>
      <c r="H111" s="37">
        <f t="shared" si="3"/>
        <v>35.714285714285715</v>
      </c>
      <c r="I111" s="26">
        <v>169</v>
      </c>
      <c r="J111" s="37">
        <f t="shared" si="4"/>
        <v>44.708994708994709</v>
      </c>
      <c r="K111" s="26">
        <v>31</v>
      </c>
      <c r="L111" s="37">
        <f t="shared" si="5"/>
        <v>8.2010582010582009</v>
      </c>
      <c r="M111" s="26">
        <v>16</v>
      </c>
      <c r="N111" s="37">
        <f t="shared" si="6"/>
        <v>4.2328042328042326</v>
      </c>
      <c r="O111" s="26">
        <v>10</v>
      </c>
      <c r="P111" s="37">
        <f t="shared" si="7"/>
        <v>2.6455026455026456</v>
      </c>
      <c r="Q111" s="19">
        <f t="shared" si="0"/>
        <v>361</v>
      </c>
      <c r="R111" s="37">
        <f t="shared" si="8"/>
        <v>95.502645502645507</v>
      </c>
      <c r="S111" s="26">
        <v>17</v>
      </c>
      <c r="T111" s="37">
        <f t="shared" si="9"/>
        <v>4.4973544973544968</v>
      </c>
      <c r="U111" s="18">
        <f t="shared" si="1"/>
        <v>378</v>
      </c>
      <c r="V111" s="17">
        <f t="shared" si="1"/>
        <v>100</v>
      </c>
      <c r="W111" s="39"/>
      <c r="X111" s="25">
        <v>618</v>
      </c>
      <c r="Y111" s="43">
        <f t="shared" si="2"/>
        <v>61.165048543689316</v>
      </c>
    </row>
    <row r="112" spans="2:25" ht="18" customHeight="1">
      <c r="B112" s="123" t="s">
        <v>12</v>
      </c>
      <c r="C112" s="125"/>
      <c r="D112" s="106">
        <v>226</v>
      </c>
      <c r="E112" s="96" t="s">
        <v>27</v>
      </c>
      <c r="F112" s="49"/>
      <c r="G112" s="18">
        <v>124</v>
      </c>
      <c r="H112" s="37">
        <f t="shared" si="3"/>
        <v>39.490445859872615</v>
      </c>
      <c r="I112" s="19">
        <v>114</v>
      </c>
      <c r="J112" s="37">
        <f t="shared" si="4"/>
        <v>36.30573248407643</v>
      </c>
      <c r="K112" s="19">
        <v>30</v>
      </c>
      <c r="L112" s="37">
        <f t="shared" si="5"/>
        <v>9.5541401273885356</v>
      </c>
      <c r="M112" s="19">
        <v>15</v>
      </c>
      <c r="N112" s="37">
        <f t="shared" si="6"/>
        <v>4.7770700636942678</v>
      </c>
      <c r="O112" s="19">
        <v>7</v>
      </c>
      <c r="P112" s="37">
        <f t="shared" si="7"/>
        <v>2.2292993630573248</v>
      </c>
      <c r="Q112" s="19">
        <f t="shared" si="0"/>
        <v>290</v>
      </c>
      <c r="R112" s="37">
        <f t="shared" si="8"/>
        <v>92.356687898089177</v>
      </c>
      <c r="S112" s="19">
        <v>24</v>
      </c>
      <c r="T112" s="37">
        <f t="shared" si="9"/>
        <v>7.6433121019108281</v>
      </c>
      <c r="U112" s="18">
        <f t="shared" si="1"/>
        <v>314</v>
      </c>
      <c r="V112" s="17">
        <f t="shared" si="1"/>
        <v>100</v>
      </c>
      <c r="W112" s="39"/>
      <c r="X112" s="18">
        <v>569</v>
      </c>
      <c r="Y112" s="40">
        <f t="shared" si="2"/>
        <v>55.184534270650268</v>
      </c>
    </row>
    <row r="113" spans="2:25" ht="18" customHeight="1">
      <c r="B113" s="123" t="s">
        <v>12</v>
      </c>
      <c r="C113" s="125"/>
      <c r="D113" s="107">
        <v>226</v>
      </c>
      <c r="E113" s="97" t="s">
        <v>28</v>
      </c>
      <c r="F113" s="49"/>
      <c r="G113" s="20">
        <v>121</v>
      </c>
      <c r="H113" s="41">
        <f t="shared" si="3"/>
        <v>39.80263157894737</v>
      </c>
      <c r="I113" s="21">
        <v>122</v>
      </c>
      <c r="J113" s="41">
        <f t="shared" si="4"/>
        <v>40.131578947368425</v>
      </c>
      <c r="K113" s="21">
        <v>32</v>
      </c>
      <c r="L113" s="41">
        <f t="shared" si="5"/>
        <v>10.526315789473683</v>
      </c>
      <c r="M113" s="21">
        <v>15</v>
      </c>
      <c r="N113" s="41">
        <f t="shared" si="6"/>
        <v>4.9342105263157894</v>
      </c>
      <c r="O113" s="21">
        <v>2</v>
      </c>
      <c r="P113" s="41">
        <f t="shared" si="7"/>
        <v>0.6578947368421052</v>
      </c>
      <c r="Q113" s="22">
        <f t="shared" si="0"/>
        <v>292</v>
      </c>
      <c r="R113" s="41">
        <f t="shared" si="8"/>
        <v>96.05263157894737</v>
      </c>
      <c r="S113" s="21">
        <v>12</v>
      </c>
      <c r="T113" s="41">
        <f t="shared" si="9"/>
        <v>3.9473684210526314</v>
      </c>
      <c r="U113" s="23">
        <f t="shared" si="1"/>
        <v>304</v>
      </c>
      <c r="V113" s="24">
        <f t="shared" si="1"/>
        <v>100</v>
      </c>
      <c r="W113" s="39"/>
      <c r="X113" s="20">
        <v>568</v>
      </c>
      <c r="Y113" s="42">
        <f t="shared" si="2"/>
        <v>53.521126760563376</v>
      </c>
    </row>
    <row r="114" spans="2:25" ht="18" customHeight="1">
      <c r="B114" s="123" t="s">
        <v>12</v>
      </c>
      <c r="C114" s="125"/>
      <c r="D114" s="105">
        <v>227</v>
      </c>
      <c r="E114" s="98" t="s">
        <v>27</v>
      </c>
      <c r="F114" s="49"/>
      <c r="G114" s="25">
        <v>131</v>
      </c>
      <c r="H114" s="37">
        <f t="shared" si="3"/>
        <v>33.333333333333329</v>
      </c>
      <c r="I114" s="26">
        <v>194</v>
      </c>
      <c r="J114" s="37">
        <f t="shared" si="4"/>
        <v>49.363867684478372</v>
      </c>
      <c r="K114" s="26">
        <v>22</v>
      </c>
      <c r="L114" s="37">
        <f t="shared" si="5"/>
        <v>5.5979643765903306</v>
      </c>
      <c r="M114" s="26">
        <v>12</v>
      </c>
      <c r="N114" s="37">
        <f t="shared" si="6"/>
        <v>3.0534351145038165</v>
      </c>
      <c r="O114" s="26">
        <v>15</v>
      </c>
      <c r="P114" s="37">
        <f t="shared" si="7"/>
        <v>3.8167938931297711</v>
      </c>
      <c r="Q114" s="19">
        <f t="shared" si="0"/>
        <v>374</v>
      </c>
      <c r="R114" s="37">
        <f t="shared" si="8"/>
        <v>95.165394402035616</v>
      </c>
      <c r="S114" s="26">
        <v>19</v>
      </c>
      <c r="T114" s="37">
        <f t="shared" si="9"/>
        <v>4.8346055979643765</v>
      </c>
      <c r="U114" s="18">
        <f t="shared" si="1"/>
        <v>393</v>
      </c>
      <c r="V114" s="17">
        <f t="shared" si="1"/>
        <v>100</v>
      </c>
      <c r="W114" s="39"/>
      <c r="X114" s="25">
        <v>674</v>
      </c>
      <c r="Y114" s="43">
        <f t="shared" si="2"/>
        <v>58.308605341246292</v>
      </c>
    </row>
    <row r="115" spans="2:25" ht="18" customHeight="1">
      <c r="B115" s="123" t="s">
        <v>12</v>
      </c>
      <c r="C115" s="125"/>
      <c r="D115" s="106">
        <v>227</v>
      </c>
      <c r="E115" s="96" t="s">
        <v>28</v>
      </c>
      <c r="F115" s="49"/>
      <c r="G115" s="18">
        <v>134</v>
      </c>
      <c r="H115" s="37">
        <f t="shared" si="3"/>
        <v>34.715025906735754</v>
      </c>
      <c r="I115" s="19">
        <v>166</v>
      </c>
      <c r="J115" s="37">
        <f t="shared" si="4"/>
        <v>43.005181347150256</v>
      </c>
      <c r="K115" s="19">
        <v>30</v>
      </c>
      <c r="L115" s="37">
        <f t="shared" si="5"/>
        <v>7.7720207253886011</v>
      </c>
      <c r="M115" s="19">
        <v>15</v>
      </c>
      <c r="N115" s="37">
        <f t="shared" si="6"/>
        <v>3.8860103626943006</v>
      </c>
      <c r="O115" s="19">
        <v>20</v>
      </c>
      <c r="P115" s="37">
        <f t="shared" si="7"/>
        <v>5.1813471502590671</v>
      </c>
      <c r="Q115" s="19">
        <f t="shared" si="0"/>
        <v>365</v>
      </c>
      <c r="R115" s="37">
        <f t="shared" si="8"/>
        <v>94.559585492227981</v>
      </c>
      <c r="S115" s="19">
        <v>21</v>
      </c>
      <c r="T115" s="37">
        <f t="shared" si="9"/>
        <v>5.4404145077720205</v>
      </c>
      <c r="U115" s="18">
        <f t="shared" si="1"/>
        <v>386</v>
      </c>
      <c r="V115" s="17">
        <f t="shared" si="1"/>
        <v>100</v>
      </c>
      <c r="W115" s="39"/>
      <c r="X115" s="18">
        <v>674</v>
      </c>
      <c r="Y115" s="40">
        <f t="shared" si="2"/>
        <v>57.270029673590507</v>
      </c>
    </row>
    <row r="116" spans="2:25" ht="18" customHeight="1">
      <c r="B116" s="123" t="s">
        <v>12</v>
      </c>
      <c r="C116" s="125"/>
      <c r="D116" s="105">
        <v>228</v>
      </c>
      <c r="E116" s="98" t="s">
        <v>27</v>
      </c>
      <c r="F116" s="49"/>
      <c r="G116" s="25">
        <v>111</v>
      </c>
      <c r="H116" s="37">
        <f t="shared" si="3"/>
        <v>40.217391304347828</v>
      </c>
      <c r="I116" s="26">
        <v>106</v>
      </c>
      <c r="J116" s="37">
        <f t="shared" si="4"/>
        <v>38.405797101449274</v>
      </c>
      <c r="K116" s="26">
        <v>21</v>
      </c>
      <c r="L116" s="37">
        <f t="shared" si="5"/>
        <v>7.608695652173914</v>
      </c>
      <c r="M116" s="26">
        <v>13</v>
      </c>
      <c r="N116" s="37">
        <f t="shared" si="6"/>
        <v>4.7101449275362324</v>
      </c>
      <c r="O116" s="26">
        <v>8</v>
      </c>
      <c r="P116" s="37">
        <f t="shared" si="7"/>
        <v>2.8985507246376812</v>
      </c>
      <c r="Q116" s="19">
        <f t="shared" si="0"/>
        <v>259</v>
      </c>
      <c r="R116" s="37">
        <f t="shared" si="8"/>
        <v>93.840579710144922</v>
      </c>
      <c r="S116" s="26">
        <v>17</v>
      </c>
      <c r="T116" s="37">
        <f t="shared" si="9"/>
        <v>6.1594202898550732</v>
      </c>
      <c r="U116" s="18">
        <f t="shared" si="1"/>
        <v>276</v>
      </c>
      <c r="V116" s="17">
        <f t="shared" si="1"/>
        <v>100</v>
      </c>
      <c r="W116" s="39"/>
      <c r="X116" s="25">
        <v>491</v>
      </c>
      <c r="Y116" s="43">
        <f t="shared" si="2"/>
        <v>56.211812627291245</v>
      </c>
    </row>
    <row r="117" spans="2:25" ht="18" customHeight="1">
      <c r="B117" s="123" t="s">
        <v>12</v>
      </c>
      <c r="C117" s="125"/>
      <c r="D117" s="105">
        <v>228</v>
      </c>
      <c r="E117" s="98" t="s">
        <v>28</v>
      </c>
      <c r="F117" s="49"/>
      <c r="G117" s="25">
        <v>98</v>
      </c>
      <c r="H117" s="37">
        <f t="shared" si="3"/>
        <v>37.262357414448672</v>
      </c>
      <c r="I117" s="26">
        <v>109</v>
      </c>
      <c r="J117" s="37">
        <f t="shared" si="4"/>
        <v>41.444866920152087</v>
      </c>
      <c r="K117" s="26">
        <v>23</v>
      </c>
      <c r="L117" s="37">
        <f t="shared" si="5"/>
        <v>8.7452471482889731</v>
      </c>
      <c r="M117" s="26">
        <v>16</v>
      </c>
      <c r="N117" s="37">
        <f t="shared" si="6"/>
        <v>6.083650190114068</v>
      </c>
      <c r="O117" s="26">
        <v>6</v>
      </c>
      <c r="P117" s="37">
        <f t="shared" si="7"/>
        <v>2.2813688212927756</v>
      </c>
      <c r="Q117" s="19">
        <f t="shared" si="0"/>
        <v>252</v>
      </c>
      <c r="R117" s="37">
        <f t="shared" si="8"/>
        <v>95.817490494296578</v>
      </c>
      <c r="S117" s="26">
        <v>11</v>
      </c>
      <c r="T117" s="37">
        <f t="shared" si="9"/>
        <v>4.1825095057034218</v>
      </c>
      <c r="U117" s="18">
        <f t="shared" si="1"/>
        <v>263</v>
      </c>
      <c r="V117" s="17">
        <f t="shared" si="1"/>
        <v>100</v>
      </c>
      <c r="W117" s="39"/>
      <c r="X117" s="25">
        <v>490</v>
      </c>
      <c r="Y117" s="43">
        <f t="shared" si="2"/>
        <v>53.673469387755105</v>
      </c>
    </row>
    <row r="118" spans="2:25" ht="18" customHeight="1">
      <c r="B118" s="123" t="s">
        <v>12</v>
      </c>
      <c r="C118" s="125"/>
      <c r="D118" s="105">
        <v>229</v>
      </c>
      <c r="E118" s="98" t="s">
        <v>27</v>
      </c>
      <c r="F118" s="49"/>
      <c r="G118" s="25">
        <v>171</v>
      </c>
      <c r="H118" s="37">
        <f t="shared" si="3"/>
        <v>41.809290953545229</v>
      </c>
      <c r="I118" s="26">
        <v>156</v>
      </c>
      <c r="J118" s="37">
        <f t="shared" si="4"/>
        <v>38.141809290953546</v>
      </c>
      <c r="K118" s="26">
        <v>49</v>
      </c>
      <c r="L118" s="37">
        <f t="shared" si="5"/>
        <v>11.98044009779951</v>
      </c>
      <c r="M118" s="26">
        <v>17</v>
      </c>
      <c r="N118" s="37">
        <f t="shared" si="6"/>
        <v>4.1564792176039118</v>
      </c>
      <c r="O118" s="26">
        <v>8</v>
      </c>
      <c r="P118" s="37">
        <f t="shared" si="7"/>
        <v>1.9559902200488997</v>
      </c>
      <c r="Q118" s="19">
        <f t="shared" si="0"/>
        <v>401</v>
      </c>
      <c r="R118" s="37">
        <f t="shared" si="8"/>
        <v>98.044009779951097</v>
      </c>
      <c r="S118" s="26">
        <v>8</v>
      </c>
      <c r="T118" s="37">
        <f t="shared" si="9"/>
        <v>1.9559902200488997</v>
      </c>
      <c r="U118" s="18">
        <f t="shared" si="1"/>
        <v>409</v>
      </c>
      <c r="V118" s="17">
        <f t="shared" si="1"/>
        <v>100</v>
      </c>
      <c r="W118" s="39"/>
      <c r="X118" s="25">
        <v>747</v>
      </c>
      <c r="Y118" s="43">
        <f t="shared" si="2"/>
        <v>54.752342704149939</v>
      </c>
    </row>
    <row r="119" spans="2:25" ht="18" customHeight="1">
      <c r="B119" s="123" t="s">
        <v>12</v>
      </c>
      <c r="C119" s="125"/>
      <c r="D119" s="105">
        <v>229</v>
      </c>
      <c r="E119" s="98" t="s">
        <v>28</v>
      </c>
      <c r="F119" s="49"/>
      <c r="G119" s="25">
        <v>155</v>
      </c>
      <c r="H119" s="37">
        <f t="shared" si="3"/>
        <v>40.155440414507773</v>
      </c>
      <c r="I119" s="26">
        <v>150</v>
      </c>
      <c r="J119" s="37">
        <f t="shared" si="4"/>
        <v>38.860103626943001</v>
      </c>
      <c r="K119" s="26">
        <v>34</v>
      </c>
      <c r="L119" s="37">
        <f t="shared" si="5"/>
        <v>8.8082901554404138</v>
      </c>
      <c r="M119" s="26">
        <v>17</v>
      </c>
      <c r="N119" s="37">
        <f t="shared" si="6"/>
        <v>4.4041450777202069</v>
      </c>
      <c r="O119" s="26">
        <v>20</v>
      </c>
      <c r="P119" s="37">
        <f t="shared" si="7"/>
        <v>5.1813471502590671</v>
      </c>
      <c r="Q119" s="19">
        <f t="shared" si="0"/>
        <v>376</v>
      </c>
      <c r="R119" s="37">
        <f t="shared" si="8"/>
        <v>97.409326424870471</v>
      </c>
      <c r="S119" s="26">
        <v>10</v>
      </c>
      <c r="T119" s="37">
        <f t="shared" si="9"/>
        <v>2.5906735751295336</v>
      </c>
      <c r="U119" s="18">
        <f t="shared" si="1"/>
        <v>386</v>
      </c>
      <c r="V119" s="17">
        <f t="shared" si="1"/>
        <v>100</v>
      </c>
      <c r="W119" s="39"/>
      <c r="X119" s="25">
        <v>747</v>
      </c>
      <c r="Y119" s="43">
        <f t="shared" si="2"/>
        <v>51.673360107095043</v>
      </c>
    </row>
    <row r="120" spans="2:25" ht="18" customHeight="1">
      <c r="B120" s="123" t="s">
        <v>12</v>
      </c>
      <c r="C120" s="125"/>
      <c r="D120" s="105">
        <v>229</v>
      </c>
      <c r="E120" s="98" t="s">
        <v>29</v>
      </c>
      <c r="F120" s="49"/>
      <c r="G120" s="25">
        <v>164</v>
      </c>
      <c r="H120" s="37">
        <f t="shared" si="3"/>
        <v>44.686648501362399</v>
      </c>
      <c r="I120" s="26">
        <v>148</v>
      </c>
      <c r="J120" s="37">
        <f t="shared" si="4"/>
        <v>40.326975476839237</v>
      </c>
      <c r="K120" s="26">
        <v>27</v>
      </c>
      <c r="L120" s="37">
        <f t="shared" si="5"/>
        <v>7.3569482288828345</v>
      </c>
      <c r="M120" s="26">
        <v>10</v>
      </c>
      <c r="N120" s="37">
        <f t="shared" si="6"/>
        <v>2.7247956403269753</v>
      </c>
      <c r="O120" s="26">
        <v>5</v>
      </c>
      <c r="P120" s="37">
        <f t="shared" si="7"/>
        <v>1.3623978201634876</v>
      </c>
      <c r="Q120" s="19">
        <f t="shared" si="0"/>
        <v>354</v>
      </c>
      <c r="R120" s="37">
        <f t="shared" si="8"/>
        <v>96.457765667574932</v>
      </c>
      <c r="S120" s="26">
        <v>13</v>
      </c>
      <c r="T120" s="37">
        <f t="shared" si="9"/>
        <v>3.5422343324250685</v>
      </c>
      <c r="U120" s="18">
        <f t="shared" si="1"/>
        <v>367</v>
      </c>
      <c r="V120" s="17">
        <f t="shared" si="1"/>
        <v>100</v>
      </c>
      <c r="W120" s="39"/>
      <c r="X120" s="25">
        <v>747</v>
      </c>
      <c r="Y120" s="43">
        <f t="shared" ref="Y120:Y183" si="10">U120/X120*100</f>
        <v>49.129852744310575</v>
      </c>
    </row>
    <row r="121" spans="2:25" ht="18" customHeight="1">
      <c r="B121" s="123" t="s">
        <v>12</v>
      </c>
      <c r="C121" s="125"/>
      <c r="D121" s="105">
        <v>229</v>
      </c>
      <c r="E121" s="98" t="s">
        <v>30</v>
      </c>
      <c r="F121" s="49"/>
      <c r="G121" s="25">
        <v>148</v>
      </c>
      <c r="H121" s="37">
        <f t="shared" si="3"/>
        <v>39.466666666666669</v>
      </c>
      <c r="I121" s="26">
        <v>148</v>
      </c>
      <c r="J121" s="37">
        <f t="shared" si="4"/>
        <v>39.466666666666669</v>
      </c>
      <c r="K121" s="26">
        <v>41</v>
      </c>
      <c r="L121" s="37">
        <f t="shared" si="5"/>
        <v>10.933333333333334</v>
      </c>
      <c r="M121" s="26">
        <v>11</v>
      </c>
      <c r="N121" s="37">
        <f t="shared" si="6"/>
        <v>2.9333333333333331</v>
      </c>
      <c r="O121" s="26">
        <v>8</v>
      </c>
      <c r="P121" s="37">
        <f t="shared" si="7"/>
        <v>2.1333333333333333</v>
      </c>
      <c r="Q121" s="19">
        <f t="shared" si="0"/>
        <v>356</v>
      </c>
      <c r="R121" s="37">
        <f t="shared" si="8"/>
        <v>94.933333333333337</v>
      </c>
      <c r="S121" s="26">
        <v>19</v>
      </c>
      <c r="T121" s="37">
        <f t="shared" si="9"/>
        <v>5.0666666666666664</v>
      </c>
      <c r="U121" s="18">
        <f t="shared" si="1"/>
        <v>375</v>
      </c>
      <c r="V121" s="17">
        <f t="shared" si="1"/>
        <v>100</v>
      </c>
      <c r="W121" s="39"/>
      <c r="X121" s="25">
        <v>747</v>
      </c>
      <c r="Y121" s="43">
        <f t="shared" si="10"/>
        <v>50.200803212851412</v>
      </c>
    </row>
    <row r="122" spans="2:25" ht="18" customHeight="1">
      <c r="B122" s="123" t="s">
        <v>12</v>
      </c>
      <c r="C122" s="125"/>
      <c r="D122" s="105">
        <v>229</v>
      </c>
      <c r="E122" s="98" t="s">
        <v>31</v>
      </c>
      <c r="F122" s="49"/>
      <c r="G122" s="25">
        <v>146</v>
      </c>
      <c r="H122" s="37">
        <f t="shared" si="3"/>
        <v>37.055837563451774</v>
      </c>
      <c r="I122" s="26">
        <v>176</v>
      </c>
      <c r="J122" s="37">
        <f t="shared" si="4"/>
        <v>44.670050761421322</v>
      </c>
      <c r="K122" s="26">
        <v>35</v>
      </c>
      <c r="L122" s="37">
        <f t="shared" si="5"/>
        <v>8.8832487309644677</v>
      </c>
      <c r="M122" s="26">
        <v>9</v>
      </c>
      <c r="N122" s="37">
        <f t="shared" si="6"/>
        <v>2.2842639593908629</v>
      </c>
      <c r="O122" s="26">
        <v>11</v>
      </c>
      <c r="P122" s="37">
        <f t="shared" si="7"/>
        <v>2.7918781725888326</v>
      </c>
      <c r="Q122" s="19">
        <f t="shared" si="0"/>
        <v>377</v>
      </c>
      <c r="R122" s="37">
        <f t="shared" si="8"/>
        <v>95.685279187817258</v>
      </c>
      <c r="S122" s="26">
        <v>17</v>
      </c>
      <c r="T122" s="37">
        <f t="shared" si="9"/>
        <v>4.3147208121827409</v>
      </c>
      <c r="U122" s="18">
        <f t="shared" si="1"/>
        <v>394</v>
      </c>
      <c r="V122" s="17">
        <f t="shared" si="1"/>
        <v>100</v>
      </c>
      <c r="W122" s="39"/>
      <c r="X122" s="25">
        <v>747</v>
      </c>
      <c r="Y122" s="43">
        <f t="shared" si="10"/>
        <v>52.744310575635879</v>
      </c>
    </row>
    <row r="123" spans="2:25" ht="18" customHeight="1">
      <c r="B123" s="123" t="s">
        <v>12</v>
      </c>
      <c r="C123" s="125"/>
      <c r="D123" s="105">
        <v>229</v>
      </c>
      <c r="E123" s="98" t="s">
        <v>32</v>
      </c>
      <c r="F123" s="49"/>
      <c r="G123" s="25">
        <v>160</v>
      </c>
      <c r="H123" s="37">
        <f t="shared" si="3"/>
        <v>41.237113402061851</v>
      </c>
      <c r="I123" s="26">
        <v>159</v>
      </c>
      <c r="J123" s="37">
        <f t="shared" si="4"/>
        <v>40.979381443298969</v>
      </c>
      <c r="K123" s="26">
        <v>34</v>
      </c>
      <c r="L123" s="37">
        <f t="shared" si="5"/>
        <v>8.7628865979381434</v>
      </c>
      <c r="M123" s="26">
        <v>22</v>
      </c>
      <c r="N123" s="37">
        <f t="shared" si="6"/>
        <v>5.6701030927835054</v>
      </c>
      <c r="O123" s="26">
        <v>5</v>
      </c>
      <c r="P123" s="37">
        <f t="shared" si="7"/>
        <v>1.2886597938144329</v>
      </c>
      <c r="Q123" s="19">
        <f t="shared" si="0"/>
        <v>380</v>
      </c>
      <c r="R123" s="37">
        <f t="shared" si="8"/>
        <v>97.9381443298969</v>
      </c>
      <c r="S123" s="26">
        <v>8</v>
      </c>
      <c r="T123" s="37">
        <f t="shared" si="9"/>
        <v>2.0618556701030926</v>
      </c>
      <c r="U123" s="18">
        <f t="shared" si="1"/>
        <v>388</v>
      </c>
      <c r="V123" s="17">
        <f t="shared" si="1"/>
        <v>100</v>
      </c>
      <c r="W123" s="39"/>
      <c r="X123" s="25">
        <v>747</v>
      </c>
      <c r="Y123" s="43">
        <f t="shared" si="10"/>
        <v>51.941097724230254</v>
      </c>
    </row>
    <row r="124" spans="2:25" ht="18" customHeight="1">
      <c r="B124" s="123" t="s">
        <v>12</v>
      </c>
      <c r="C124" s="125"/>
      <c r="D124" s="105">
        <v>229</v>
      </c>
      <c r="E124" s="98" t="s">
        <v>40</v>
      </c>
      <c r="F124" s="49"/>
      <c r="G124" s="25">
        <v>182</v>
      </c>
      <c r="H124" s="37">
        <f t="shared" si="3"/>
        <v>45.386533665835408</v>
      </c>
      <c r="I124" s="26">
        <v>145</v>
      </c>
      <c r="J124" s="37">
        <f t="shared" si="4"/>
        <v>36.159600997506239</v>
      </c>
      <c r="K124" s="26">
        <v>31</v>
      </c>
      <c r="L124" s="37">
        <f t="shared" si="5"/>
        <v>7.7306733167082298</v>
      </c>
      <c r="M124" s="26">
        <v>11</v>
      </c>
      <c r="N124" s="37">
        <f t="shared" si="6"/>
        <v>2.7431421446384037</v>
      </c>
      <c r="O124" s="26">
        <v>10</v>
      </c>
      <c r="P124" s="37">
        <f t="shared" si="7"/>
        <v>2.4937655860349128</v>
      </c>
      <c r="Q124" s="19">
        <f t="shared" si="0"/>
        <v>379</v>
      </c>
      <c r="R124" s="37">
        <f t="shared" si="8"/>
        <v>94.51371571072319</v>
      </c>
      <c r="S124" s="26">
        <v>22</v>
      </c>
      <c r="T124" s="37">
        <f t="shared" si="9"/>
        <v>5.4862842892768073</v>
      </c>
      <c r="U124" s="18">
        <f t="shared" si="1"/>
        <v>401</v>
      </c>
      <c r="V124" s="17">
        <f t="shared" si="1"/>
        <v>100</v>
      </c>
      <c r="W124" s="39"/>
      <c r="X124" s="25">
        <v>747</v>
      </c>
      <c r="Y124" s="43">
        <f t="shared" si="10"/>
        <v>53.681392235609103</v>
      </c>
    </row>
    <row r="125" spans="2:25" ht="18" customHeight="1">
      <c r="B125" s="123" t="s">
        <v>12</v>
      </c>
      <c r="C125" s="125"/>
      <c r="D125" s="105">
        <v>229</v>
      </c>
      <c r="E125" s="98" t="s">
        <v>45</v>
      </c>
      <c r="F125" s="49"/>
      <c r="G125" s="25">
        <v>139</v>
      </c>
      <c r="H125" s="37">
        <f t="shared" si="3"/>
        <v>37.874659400544957</v>
      </c>
      <c r="I125" s="26">
        <v>150</v>
      </c>
      <c r="J125" s="37">
        <f t="shared" si="4"/>
        <v>40.871934604904631</v>
      </c>
      <c r="K125" s="26">
        <v>32</v>
      </c>
      <c r="L125" s="37">
        <f t="shared" si="5"/>
        <v>8.7193460490463206</v>
      </c>
      <c r="M125" s="26">
        <v>7</v>
      </c>
      <c r="N125" s="37">
        <f t="shared" si="6"/>
        <v>1.9073569482288828</v>
      </c>
      <c r="O125" s="26">
        <v>20</v>
      </c>
      <c r="P125" s="37">
        <f t="shared" si="7"/>
        <v>5.4495912806539506</v>
      </c>
      <c r="Q125" s="19">
        <f t="shared" si="0"/>
        <v>348</v>
      </c>
      <c r="R125" s="37">
        <f t="shared" si="8"/>
        <v>94.822888283378745</v>
      </c>
      <c r="S125" s="26">
        <v>19</v>
      </c>
      <c r="T125" s="37">
        <f t="shared" si="9"/>
        <v>5.1771117166212539</v>
      </c>
      <c r="U125" s="18">
        <f t="shared" si="1"/>
        <v>367</v>
      </c>
      <c r="V125" s="17">
        <f t="shared" si="1"/>
        <v>100</v>
      </c>
      <c r="W125" s="39"/>
      <c r="X125" s="25">
        <v>747</v>
      </c>
      <c r="Y125" s="43">
        <f t="shared" si="10"/>
        <v>49.129852744310575</v>
      </c>
    </row>
    <row r="126" spans="2:25" ht="18" customHeight="1">
      <c r="B126" s="123" t="s">
        <v>12</v>
      </c>
      <c r="C126" s="125"/>
      <c r="D126" s="105">
        <v>229</v>
      </c>
      <c r="E126" s="98" t="s">
        <v>168</v>
      </c>
      <c r="F126" s="49"/>
      <c r="G126" s="25">
        <v>140</v>
      </c>
      <c r="H126" s="37">
        <f t="shared" si="3"/>
        <v>38.997214484679667</v>
      </c>
      <c r="I126" s="26">
        <v>135</v>
      </c>
      <c r="J126" s="37">
        <f t="shared" si="4"/>
        <v>37.604456824512532</v>
      </c>
      <c r="K126" s="26">
        <v>32</v>
      </c>
      <c r="L126" s="37">
        <f t="shared" si="5"/>
        <v>8.9136490250696383</v>
      </c>
      <c r="M126" s="26">
        <v>25</v>
      </c>
      <c r="N126" s="37">
        <f t="shared" si="6"/>
        <v>6.9637883008356551</v>
      </c>
      <c r="O126" s="26">
        <v>8</v>
      </c>
      <c r="P126" s="37">
        <f t="shared" si="7"/>
        <v>2.2284122562674096</v>
      </c>
      <c r="Q126" s="19">
        <f t="shared" si="0"/>
        <v>340</v>
      </c>
      <c r="R126" s="37">
        <f t="shared" si="8"/>
        <v>94.707520891364908</v>
      </c>
      <c r="S126" s="26">
        <v>19</v>
      </c>
      <c r="T126" s="37">
        <f t="shared" si="9"/>
        <v>5.2924791086350975</v>
      </c>
      <c r="U126" s="18">
        <f t="shared" si="1"/>
        <v>359</v>
      </c>
      <c r="V126" s="17">
        <f t="shared" si="1"/>
        <v>100</v>
      </c>
      <c r="W126" s="39"/>
      <c r="X126" s="25">
        <v>747</v>
      </c>
      <c r="Y126" s="43">
        <f t="shared" si="10"/>
        <v>48.058902275769746</v>
      </c>
    </row>
    <row r="127" spans="2:25" ht="18" customHeight="1">
      <c r="B127" s="123" t="s">
        <v>12</v>
      </c>
      <c r="C127" s="125"/>
      <c r="D127" s="105">
        <v>229</v>
      </c>
      <c r="E127" s="98" t="s">
        <v>169</v>
      </c>
      <c r="F127" s="49"/>
      <c r="G127" s="25">
        <v>151</v>
      </c>
      <c r="H127" s="37">
        <f t="shared" si="3"/>
        <v>41.59779614325069</v>
      </c>
      <c r="I127" s="26">
        <v>135</v>
      </c>
      <c r="J127" s="37">
        <f t="shared" si="4"/>
        <v>37.190082644628099</v>
      </c>
      <c r="K127" s="26">
        <v>42</v>
      </c>
      <c r="L127" s="37">
        <f t="shared" si="5"/>
        <v>11.570247933884298</v>
      </c>
      <c r="M127" s="26">
        <v>11</v>
      </c>
      <c r="N127" s="37">
        <f t="shared" si="6"/>
        <v>3.0303030303030303</v>
      </c>
      <c r="O127" s="26">
        <v>8</v>
      </c>
      <c r="P127" s="37">
        <f t="shared" si="7"/>
        <v>2.2038567493112948</v>
      </c>
      <c r="Q127" s="19">
        <f t="shared" si="0"/>
        <v>347</v>
      </c>
      <c r="R127" s="37">
        <f t="shared" si="8"/>
        <v>95.592286501377416</v>
      </c>
      <c r="S127" s="26">
        <v>16</v>
      </c>
      <c r="T127" s="37">
        <f t="shared" si="9"/>
        <v>4.4077134986225897</v>
      </c>
      <c r="U127" s="18">
        <f t="shared" si="1"/>
        <v>363</v>
      </c>
      <c r="V127" s="17">
        <f t="shared" si="1"/>
        <v>100</v>
      </c>
      <c r="W127" s="39"/>
      <c r="X127" s="25">
        <v>747</v>
      </c>
      <c r="Y127" s="43">
        <f t="shared" si="10"/>
        <v>48.594377510040161</v>
      </c>
    </row>
    <row r="128" spans="2:25" ht="18" customHeight="1">
      <c r="B128" s="123" t="s">
        <v>12</v>
      </c>
      <c r="C128" s="125"/>
      <c r="D128" s="105">
        <v>229</v>
      </c>
      <c r="E128" s="98" t="s">
        <v>170</v>
      </c>
      <c r="F128" s="49"/>
      <c r="G128" s="25">
        <v>143</v>
      </c>
      <c r="H128" s="37">
        <f t="shared" si="3"/>
        <v>39.071038251366119</v>
      </c>
      <c r="I128" s="26">
        <v>153</v>
      </c>
      <c r="J128" s="37">
        <f t="shared" si="4"/>
        <v>41.803278688524593</v>
      </c>
      <c r="K128" s="26">
        <v>40</v>
      </c>
      <c r="L128" s="37">
        <f t="shared" si="5"/>
        <v>10.928961748633879</v>
      </c>
      <c r="M128" s="26">
        <v>12</v>
      </c>
      <c r="N128" s="37">
        <f t="shared" si="6"/>
        <v>3.278688524590164</v>
      </c>
      <c r="O128" s="26">
        <v>9</v>
      </c>
      <c r="P128" s="37">
        <f t="shared" si="7"/>
        <v>2.459016393442623</v>
      </c>
      <c r="Q128" s="19">
        <f t="shared" si="0"/>
        <v>357</v>
      </c>
      <c r="R128" s="37">
        <f t="shared" si="8"/>
        <v>97.540983606557376</v>
      </c>
      <c r="S128" s="26">
        <v>9</v>
      </c>
      <c r="T128" s="37">
        <f t="shared" si="9"/>
        <v>2.459016393442623</v>
      </c>
      <c r="U128" s="18">
        <f t="shared" si="1"/>
        <v>366</v>
      </c>
      <c r="V128" s="17">
        <f t="shared" si="1"/>
        <v>100</v>
      </c>
      <c r="W128" s="39"/>
      <c r="X128" s="25">
        <v>747</v>
      </c>
      <c r="Y128" s="43">
        <f t="shared" si="10"/>
        <v>48.99598393574297</v>
      </c>
    </row>
    <row r="129" spans="2:25" ht="18" customHeight="1">
      <c r="B129" s="123" t="s">
        <v>12</v>
      </c>
      <c r="C129" s="125"/>
      <c r="D129" s="105">
        <v>229</v>
      </c>
      <c r="E129" s="98" t="s">
        <v>171</v>
      </c>
      <c r="F129" s="49"/>
      <c r="G129" s="25">
        <v>134</v>
      </c>
      <c r="H129" s="37">
        <f t="shared" si="3"/>
        <v>34.715025906735754</v>
      </c>
      <c r="I129" s="26">
        <v>157</v>
      </c>
      <c r="J129" s="37">
        <f t="shared" si="4"/>
        <v>40.673575129533681</v>
      </c>
      <c r="K129" s="26">
        <v>47</v>
      </c>
      <c r="L129" s="37">
        <f t="shared" si="5"/>
        <v>12.176165803108809</v>
      </c>
      <c r="M129" s="26">
        <v>20</v>
      </c>
      <c r="N129" s="37">
        <f t="shared" si="6"/>
        <v>5.1813471502590671</v>
      </c>
      <c r="O129" s="26">
        <v>10</v>
      </c>
      <c r="P129" s="37">
        <f t="shared" si="7"/>
        <v>2.5906735751295336</v>
      </c>
      <c r="Q129" s="19">
        <f t="shared" si="0"/>
        <v>368</v>
      </c>
      <c r="R129" s="37">
        <f t="shared" si="8"/>
        <v>95.336787564766837</v>
      </c>
      <c r="S129" s="26">
        <v>18</v>
      </c>
      <c r="T129" s="37">
        <f t="shared" si="9"/>
        <v>4.6632124352331603</v>
      </c>
      <c r="U129" s="18">
        <f t="shared" si="1"/>
        <v>386</v>
      </c>
      <c r="V129" s="17">
        <f t="shared" si="1"/>
        <v>100</v>
      </c>
      <c r="W129" s="39"/>
      <c r="X129" s="25">
        <v>747</v>
      </c>
      <c r="Y129" s="43">
        <f t="shared" si="10"/>
        <v>51.673360107095043</v>
      </c>
    </row>
    <row r="130" spans="2:25" ht="18" customHeight="1">
      <c r="B130" s="123" t="s">
        <v>12</v>
      </c>
      <c r="C130" s="125"/>
      <c r="D130" s="105">
        <v>229</v>
      </c>
      <c r="E130" s="98" t="s">
        <v>172</v>
      </c>
      <c r="F130" s="49"/>
      <c r="G130" s="25">
        <v>170</v>
      </c>
      <c r="H130" s="37">
        <f t="shared" si="3"/>
        <v>46.321525885558586</v>
      </c>
      <c r="I130" s="26">
        <v>133</v>
      </c>
      <c r="J130" s="37">
        <f t="shared" si="4"/>
        <v>36.239782016348776</v>
      </c>
      <c r="K130" s="26">
        <v>31</v>
      </c>
      <c r="L130" s="37">
        <f t="shared" si="5"/>
        <v>8.4468664850136239</v>
      </c>
      <c r="M130" s="26">
        <v>15</v>
      </c>
      <c r="N130" s="37">
        <f t="shared" si="6"/>
        <v>4.0871934604904636</v>
      </c>
      <c r="O130" s="26">
        <v>7</v>
      </c>
      <c r="P130" s="37">
        <f t="shared" si="7"/>
        <v>1.9073569482288828</v>
      </c>
      <c r="Q130" s="19">
        <f t="shared" si="0"/>
        <v>356</v>
      </c>
      <c r="R130" s="37">
        <f t="shared" si="8"/>
        <v>97.002724795640333</v>
      </c>
      <c r="S130" s="26">
        <v>11</v>
      </c>
      <c r="T130" s="37">
        <f t="shared" si="9"/>
        <v>2.9972752043596729</v>
      </c>
      <c r="U130" s="18">
        <f t="shared" si="1"/>
        <v>367</v>
      </c>
      <c r="V130" s="17">
        <f t="shared" si="1"/>
        <v>100</v>
      </c>
      <c r="W130" s="39"/>
      <c r="X130" s="25">
        <v>747</v>
      </c>
      <c r="Y130" s="43">
        <f t="shared" si="10"/>
        <v>49.129852744310575</v>
      </c>
    </row>
    <row r="131" spans="2:25" ht="18" customHeight="1">
      <c r="B131" s="123" t="s">
        <v>12</v>
      </c>
      <c r="C131" s="125"/>
      <c r="D131" s="105">
        <v>229</v>
      </c>
      <c r="E131" s="98" t="s">
        <v>173</v>
      </c>
      <c r="F131" s="49"/>
      <c r="G131" s="25">
        <v>158</v>
      </c>
      <c r="H131" s="37">
        <f t="shared" si="3"/>
        <v>41.578947368421055</v>
      </c>
      <c r="I131" s="26">
        <v>152</v>
      </c>
      <c r="J131" s="37">
        <f t="shared" si="4"/>
        <v>40</v>
      </c>
      <c r="K131" s="26">
        <v>37</v>
      </c>
      <c r="L131" s="37">
        <f t="shared" si="5"/>
        <v>9.7368421052631575</v>
      </c>
      <c r="M131" s="26">
        <v>12</v>
      </c>
      <c r="N131" s="37">
        <f t="shared" si="6"/>
        <v>3.1578947368421053</v>
      </c>
      <c r="O131" s="26">
        <v>4</v>
      </c>
      <c r="P131" s="37">
        <f t="shared" si="7"/>
        <v>1.0526315789473684</v>
      </c>
      <c r="Q131" s="19">
        <f t="shared" si="0"/>
        <v>363</v>
      </c>
      <c r="R131" s="37">
        <f>Q131/U131*100</f>
        <v>95.526315789473685</v>
      </c>
      <c r="S131" s="26">
        <v>17</v>
      </c>
      <c r="T131" s="37">
        <f t="shared" si="9"/>
        <v>4.4736842105263159</v>
      </c>
      <c r="U131" s="18">
        <f t="shared" si="1"/>
        <v>380</v>
      </c>
      <c r="V131" s="17">
        <f t="shared" si="1"/>
        <v>100</v>
      </c>
      <c r="W131" s="39"/>
      <c r="X131" s="25">
        <v>747</v>
      </c>
      <c r="Y131" s="43">
        <f t="shared" si="10"/>
        <v>50.870147255689425</v>
      </c>
    </row>
    <row r="132" spans="2:25" ht="18" customHeight="1">
      <c r="B132" s="123" t="s">
        <v>12</v>
      </c>
      <c r="C132" s="125"/>
      <c r="D132" s="105">
        <v>229</v>
      </c>
      <c r="E132" s="98" t="s">
        <v>174</v>
      </c>
      <c r="F132" s="49"/>
      <c r="G132" s="25">
        <v>118</v>
      </c>
      <c r="H132" s="37">
        <f t="shared" si="3"/>
        <v>30.729166666666668</v>
      </c>
      <c r="I132" s="26">
        <v>156</v>
      </c>
      <c r="J132" s="37">
        <f t="shared" si="4"/>
        <v>40.625</v>
      </c>
      <c r="K132" s="26">
        <v>57</v>
      </c>
      <c r="L132" s="37">
        <f t="shared" si="5"/>
        <v>14.84375</v>
      </c>
      <c r="M132" s="26">
        <v>23</v>
      </c>
      <c r="N132" s="37">
        <f t="shared" si="6"/>
        <v>5.9895833333333339</v>
      </c>
      <c r="O132" s="26">
        <v>6</v>
      </c>
      <c r="P132" s="37">
        <f t="shared" si="7"/>
        <v>1.5625</v>
      </c>
      <c r="Q132" s="19">
        <f t="shared" si="0"/>
        <v>360</v>
      </c>
      <c r="R132" s="37">
        <f t="shared" si="8"/>
        <v>93.75</v>
      </c>
      <c r="S132" s="26">
        <v>24</v>
      </c>
      <c r="T132" s="37">
        <f t="shared" si="9"/>
        <v>6.25</v>
      </c>
      <c r="U132" s="18">
        <f t="shared" si="1"/>
        <v>384</v>
      </c>
      <c r="V132" s="17">
        <f t="shared" si="1"/>
        <v>100</v>
      </c>
      <c r="W132" s="39"/>
      <c r="X132" s="25">
        <v>747</v>
      </c>
      <c r="Y132" s="43">
        <f t="shared" si="10"/>
        <v>51.405622489959832</v>
      </c>
    </row>
    <row r="133" spans="2:25" ht="18" customHeight="1">
      <c r="B133" s="123" t="s">
        <v>12</v>
      </c>
      <c r="C133" s="125"/>
      <c r="D133" s="105">
        <v>229</v>
      </c>
      <c r="E133" s="98" t="s">
        <v>175</v>
      </c>
      <c r="F133" s="49"/>
      <c r="G133" s="25">
        <v>145</v>
      </c>
      <c r="H133" s="37">
        <f t="shared" si="3"/>
        <v>35.980148883374689</v>
      </c>
      <c r="I133" s="26">
        <v>166</v>
      </c>
      <c r="J133" s="37">
        <f t="shared" si="4"/>
        <v>41.191066997518611</v>
      </c>
      <c r="K133" s="26">
        <v>41</v>
      </c>
      <c r="L133" s="37">
        <f t="shared" si="5"/>
        <v>10.173697270471465</v>
      </c>
      <c r="M133" s="26">
        <v>20</v>
      </c>
      <c r="N133" s="37">
        <f t="shared" si="6"/>
        <v>4.9627791563275441</v>
      </c>
      <c r="O133" s="26">
        <v>8</v>
      </c>
      <c r="P133" s="37">
        <f t="shared" si="7"/>
        <v>1.9851116625310175</v>
      </c>
      <c r="Q133" s="19">
        <f t="shared" si="0"/>
        <v>380</v>
      </c>
      <c r="R133" s="37">
        <f t="shared" si="8"/>
        <v>94.292803970223332</v>
      </c>
      <c r="S133" s="26">
        <v>23</v>
      </c>
      <c r="T133" s="37">
        <f t="shared" si="9"/>
        <v>5.7071960297766751</v>
      </c>
      <c r="U133" s="18">
        <f t="shared" si="1"/>
        <v>403</v>
      </c>
      <c r="V133" s="17">
        <f t="shared" si="1"/>
        <v>100</v>
      </c>
      <c r="W133" s="39"/>
      <c r="X133" s="25">
        <v>747</v>
      </c>
      <c r="Y133" s="43">
        <f t="shared" si="10"/>
        <v>53.949129852744313</v>
      </c>
    </row>
    <row r="134" spans="2:25" ht="18" customHeight="1">
      <c r="B134" s="123" t="s">
        <v>12</v>
      </c>
      <c r="C134" s="125"/>
      <c r="D134" s="105">
        <v>229</v>
      </c>
      <c r="E134" s="98" t="s">
        <v>176</v>
      </c>
      <c r="F134" s="49"/>
      <c r="G134" s="25">
        <v>165</v>
      </c>
      <c r="H134" s="37">
        <f t="shared" si="3"/>
        <v>41.25</v>
      </c>
      <c r="I134" s="26">
        <v>164</v>
      </c>
      <c r="J134" s="37">
        <f t="shared" si="4"/>
        <v>41</v>
      </c>
      <c r="K134" s="26">
        <v>27</v>
      </c>
      <c r="L134" s="37">
        <f t="shared" si="5"/>
        <v>6.75</v>
      </c>
      <c r="M134" s="26">
        <v>19</v>
      </c>
      <c r="N134" s="37">
        <f t="shared" si="6"/>
        <v>4.75</v>
      </c>
      <c r="O134" s="26">
        <v>14</v>
      </c>
      <c r="P134" s="37">
        <f t="shared" si="7"/>
        <v>3.5000000000000004</v>
      </c>
      <c r="Q134" s="19">
        <f t="shared" si="0"/>
        <v>389</v>
      </c>
      <c r="R134" s="37">
        <f t="shared" si="8"/>
        <v>97.25</v>
      </c>
      <c r="S134" s="26">
        <v>11</v>
      </c>
      <c r="T134" s="37">
        <f t="shared" si="9"/>
        <v>2.75</v>
      </c>
      <c r="U134" s="18">
        <f t="shared" si="1"/>
        <v>400</v>
      </c>
      <c r="V134" s="17">
        <f t="shared" si="1"/>
        <v>100</v>
      </c>
      <c r="W134" s="39"/>
      <c r="X134" s="25">
        <v>746</v>
      </c>
      <c r="Y134" s="43">
        <f t="shared" si="10"/>
        <v>53.619302949061662</v>
      </c>
    </row>
    <row r="135" spans="2:25" ht="18" customHeight="1">
      <c r="B135" s="123" t="s">
        <v>12</v>
      </c>
      <c r="C135" s="125"/>
      <c r="D135" s="105">
        <v>229</v>
      </c>
      <c r="E135" s="98" t="s">
        <v>177</v>
      </c>
      <c r="F135" s="49"/>
      <c r="G135" s="25">
        <v>156</v>
      </c>
      <c r="H135" s="37">
        <f t="shared" si="3"/>
        <v>40.837696335078533</v>
      </c>
      <c r="I135" s="26">
        <v>149</v>
      </c>
      <c r="J135" s="37">
        <f t="shared" si="4"/>
        <v>39.005235602094238</v>
      </c>
      <c r="K135" s="26">
        <v>42</v>
      </c>
      <c r="L135" s="37">
        <f t="shared" si="5"/>
        <v>10.99476439790576</v>
      </c>
      <c r="M135" s="26">
        <v>17</v>
      </c>
      <c r="N135" s="37">
        <f t="shared" si="6"/>
        <v>4.4502617801047117</v>
      </c>
      <c r="O135" s="26">
        <v>12</v>
      </c>
      <c r="P135" s="37">
        <f t="shared" si="7"/>
        <v>3.1413612565445024</v>
      </c>
      <c r="Q135" s="19">
        <f t="shared" si="0"/>
        <v>376</v>
      </c>
      <c r="R135" s="37">
        <f t="shared" si="8"/>
        <v>98.429319371727757</v>
      </c>
      <c r="S135" s="26">
        <v>6</v>
      </c>
      <c r="T135" s="37">
        <f t="shared" si="9"/>
        <v>1.5706806282722512</v>
      </c>
      <c r="U135" s="18">
        <f t="shared" si="1"/>
        <v>382</v>
      </c>
      <c r="V135" s="17">
        <f t="shared" si="1"/>
        <v>100.00000000000001</v>
      </c>
      <c r="W135" s="39"/>
      <c r="X135" s="25">
        <v>746</v>
      </c>
      <c r="Y135" s="43">
        <f t="shared" si="10"/>
        <v>51.206434316353885</v>
      </c>
    </row>
    <row r="136" spans="2:25" ht="18" customHeight="1">
      <c r="B136" s="123" t="s">
        <v>12</v>
      </c>
      <c r="C136" s="125"/>
      <c r="D136" s="105">
        <v>229</v>
      </c>
      <c r="E136" s="98" t="s">
        <v>178</v>
      </c>
      <c r="F136" s="49"/>
      <c r="G136" s="25">
        <v>173</v>
      </c>
      <c r="H136" s="37">
        <f t="shared" si="3"/>
        <v>42.50614250614251</v>
      </c>
      <c r="I136" s="26">
        <v>153</v>
      </c>
      <c r="J136" s="37">
        <f t="shared" si="4"/>
        <v>37.59213759213759</v>
      </c>
      <c r="K136" s="26">
        <v>45</v>
      </c>
      <c r="L136" s="37">
        <f t="shared" si="5"/>
        <v>11.056511056511056</v>
      </c>
      <c r="M136" s="26">
        <v>18</v>
      </c>
      <c r="N136" s="37">
        <f t="shared" si="6"/>
        <v>4.4226044226044223</v>
      </c>
      <c r="O136" s="26">
        <v>10</v>
      </c>
      <c r="P136" s="37">
        <f t="shared" si="7"/>
        <v>2.4570024570024569</v>
      </c>
      <c r="Q136" s="19">
        <f t="shared" si="0"/>
        <v>399</v>
      </c>
      <c r="R136" s="37">
        <f t="shared" si="8"/>
        <v>98.034398034398023</v>
      </c>
      <c r="S136" s="26">
        <v>8</v>
      </c>
      <c r="T136" s="37">
        <f t="shared" si="9"/>
        <v>1.9656019656019657</v>
      </c>
      <c r="U136" s="18">
        <f t="shared" si="1"/>
        <v>407</v>
      </c>
      <c r="V136" s="17">
        <f t="shared" si="1"/>
        <v>99.999999999999986</v>
      </c>
      <c r="W136" s="39"/>
      <c r="X136" s="25">
        <v>746</v>
      </c>
      <c r="Y136" s="43">
        <f t="shared" si="10"/>
        <v>54.557640750670245</v>
      </c>
    </row>
    <row r="137" spans="2:25" ht="18" customHeight="1">
      <c r="B137" s="123" t="s">
        <v>12</v>
      </c>
      <c r="C137" s="125"/>
      <c r="D137" s="105">
        <v>229</v>
      </c>
      <c r="E137" s="98" t="s">
        <v>179</v>
      </c>
      <c r="F137" s="49"/>
      <c r="G137" s="25">
        <v>176</v>
      </c>
      <c r="H137" s="37">
        <f t="shared" si="3"/>
        <v>43.781094527363187</v>
      </c>
      <c r="I137" s="26">
        <v>140</v>
      </c>
      <c r="J137" s="37">
        <f t="shared" si="4"/>
        <v>34.82587064676617</v>
      </c>
      <c r="K137" s="26">
        <v>33</v>
      </c>
      <c r="L137" s="37">
        <f t="shared" si="5"/>
        <v>8.2089552238805972</v>
      </c>
      <c r="M137" s="26">
        <v>19</v>
      </c>
      <c r="N137" s="37">
        <f t="shared" si="6"/>
        <v>4.7263681592039797</v>
      </c>
      <c r="O137" s="26">
        <v>15</v>
      </c>
      <c r="P137" s="37">
        <f t="shared" si="7"/>
        <v>3.7313432835820892</v>
      </c>
      <c r="Q137" s="19">
        <f t="shared" si="0"/>
        <v>383</v>
      </c>
      <c r="R137" s="37">
        <f t="shared" si="8"/>
        <v>95.273631840796028</v>
      </c>
      <c r="S137" s="26">
        <v>19</v>
      </c>
      <c r="T137" s="37">
        <f t="shared" si="9"/>
        <v>4.7263681592039797</v>
      </c>
      <c r="U137" s="18">
        <f t="shared" si="1"/>
        <v>402</v>
      </c>
      <c r="V137" s="17">
        <f t="shared" si="1"/>
        <v>100.00000000000001</v>
      </c>
      <c r="W137" s="39"/>
      <c r="X137" s="25">
        <v>746</v>
      </c>
      <c r="Y137" s="43">
        <f t="shared" si="10"/>
        <v>53.887399463806972</v>
      </c>
    </row>
    <row r="138" spans="2:25" ht="18" customHeight="1">
      <c r="B138" s="123" t="s">
        <v>12</v>
      </c>
      <c r="C138" s="125"/>
      <c r="D138" s="105">
        <v>229</v>
      </c>
      <c r="E138" s="98" t="s">
        <v>180</v>
      </c>
      <c r="F138" s="49"/>
      <c r="G138" s="25">
        <v>160</v>
      </c>
      <c r="H138" s="37">
        <f t="shared" si="3"/>
        <v>45.070422535211272</v>
      </c>
      <c r="I138" s="26">
        <v>129</v>
      </c>
      <c r="J138" s="37">
        <f t="shared" si="4"/>
        <v>36.338028169014088</v>
      </c>
      <c r="K138" s="26">
        <v>34</v>
      </c>
      <c r="L138" s="37">
        <f t="shared" si="5"/>
        <v>9.577464788732394</v>
      </c>
      <c r="M138" s="26">
        <v>12</v>
      </c>
      <c r="N138" s="37">
        <f t="shared" si="6"/>
        <v>3.3802816901408446</v>
      </c>
      <c r="O138" s="26">
        <v>11</v>
      </c>
      <c r="P138" s="37">
        <f t="shared" si="7"/>
        <v>3.0985915492957745</v>
      </c>
      <c r="Q138" s="19">
        <f t="shared" si="0"/>
        <v>346</v>
      </c>
      <c r="R138" s="37">
        <f t="shared" si="8"/>
        <v>97.464788732394368</v>
      </c>
      <c r="S138" s="26">
        <v>9</v>
      </c>
      <c r="T138" s="37">
        <f t="shared" si="9"/>
        <v>2.535211267605634</v>
      </c>
      <c r="U138" s="18">
        <f t="shared" si="1"/>
        <v>355</v>
      </c>
      <c r="V138" s="17">
        <f t="shared" si="1"/>
        <v>100</v>
      </c>
      <c r="W138" s="39"/>
      <c r="X138" s="25">
        <v>746</v>
      </c>
      <c r="Y138" s="43">
        <f t="shared" si="10"/>
        <v>47.587131367292223</v>
      </c>
    </row>
    <row r="139" spans="2:25" ht="18" customHeight="1">
      <c r="B139" s="123" t="s">
        <v>12</v>
      </c>
      <c r="C139" s="125"/>
      <c r="D139" s="105">
        <v>230</v>
      </c>
      <c r="E139" s="98" t="s">
        <v>27</v>
      </c>
      <c r="F139" s="49"/>
      <c r="G139" s="25">
        <v>131</v>
      </c>
      <c r="H139" s="37">
        <f t="shared" si="3"/>
        <v>32.029339853300733</v>
      </c>
      <c r="I139" s="26">
        <v>192</v>
      </c>
      <c r="J139" s="37">
        <f t="shared" si="4"/>
        <v>46.943765281173597</v>
      </c>
      <c r="K139" s="26">
        <v>36</v>
      </c>
      <c r="L139" s="37">
        <f t="shared" si="5"/>
        <v>8.8019559902200495</v>
      </c>
      <c r="M139" s="26">
        <v>21</v>
      </c>
      <c r="N139" s="37">
        <f t="shared" si="6"/>
        <v>5.1344743276283618</v>
      </c>
      <c r="O139" s="26">
        <v>15</v>
      </c>
      <c r="P139" s="37">
        <f t="shared" si="7"/>
        <v>3.6674816625916873</v>
      </c>
      <c r="Q139" s="19">
        <f t="shared" si="0"/>
        <v>395</v>
      </c>
      <c r="R139" s="37">
        <f t="shared" si="8"/>
        <v>96.577017114914426</v>
      </c>
      <c r="S139" s="26">
        <v>14</v>
      </c>
      <c r="T139" s="37">
        <f t="shared" si="9"/>
        <v>3.4229828850855744</v>
      </c>
      <c r="U139" s="18">
        <f t="shared" ref="U139:V259" si="11">SUM(Q139,S139)</f>
        <v>409</v>
      </c>
      <c r="V139" s="17">
        <f t="shared" si="11"/>
        <v>100</v>
      </c>
      <c r="W139" s="39"/>
      <c r="X139" s="25">
        <v>740</v>
      </c>
      <c r="Y139" s="43">
        <f t="shared" si="10"/>
        <v>55.270270270270274</v>
      </c>
    </row>
    <row r="140" spans="2:25" ht="18" customHeight="1">
      <c r="B140" s="123" t="s">
        <v>12</v>
      </c>
      <c r="C140" s="125"/>
      <c r="D140" s="105">
        <v>230</v>
      </c>
      <c r="E140" s="98" t="s">
        <v>28</v>
      </c>
      <c r="F140" s="49"/>
      <c r="G140" s="25">
        <v>150</v>
      </c>
      <c r="H140" s="37">
        <f t="shared" si="3"/>
        <v>36.231884057971016</v>
      </c>
      <c r="I140" s="26">
        <v>166</v>
      </c>
      <c r="J140" s="37">
        <f t="shared" si="4"/>
        <v>40.096618357487927</v>
      </c>
      <c r="K140" s="26">
        <v>38</v>
      </c>
      <c r="L140" s="37">
        <f t="shared" si="5"/>
        <v>9.1787439613526569</v>
      </c>
      <c r="M140" s="26">
        <v>18</v>
      </c>
      <c r="N140" s="37">
        <f t="shared" si="6"/>
        <v>4.3478260869565215</v>
      </c>
      <c r="O140" s="26">
        <v>10</v>
      </c>
      <c r="P140" s="37">
        <f t="shared" si="7"/>
        <v>2.4154589371980677</v>
      </c>
      <c r="Q140" s="19">
        <f t="shared" si="0"/>
        <v>382</v>
      </c>
      <c r="R140" s="37">
        <f t="shared" si="8"/>
        <v>92.270531400966178</v>
      </c>
      <c r="S140" s="26">
        <v>32</v>
      </c>
      <c r="T140" s="37">
        <f t="shared" si="9"/>
        <v>7.7294685990338161</v>
      </c>
      <c r="U140" s="18">
        <f t="shared" si="11"/>
        <v>414</v>
      </c>
      <c r="V140" s="17">
        <f t="shared" si="11"/>
        <v>100</v>
      </c>
      <c r="W140" s="39"/>
      <c r="X140" s="25">
        <v>740</v>
      </c>
      <c r="Y140" s="43">
        <f t="shared" si="10"/>
        <v>55.945945945945944</v>
      </c>
    </row>
    <row r="141" spans="2:25" ht="18" customHeight="1">
      <c r="B141" s="123" t="s">
        <v>12</v>
      </c>
      <c r="C141" s="125"/>
      <c r="D141" s="105">
        <v>230</v>
      </c>
      <c r="E141" s="98" t="s">
        <v>29</v>
      </c>
      <c r="F141" s="49"/>
      <c r="G141" s="25">
        <v>157</v>
      </c>
      <c r="H141" s="37">
        <f t="shared" si="3"/>
        <v>41.099476439790578</v>
      </c>
      <c r="I141" s="26">
        <v>132</v>
      </c>
      <c r="J141" s="37">
        <f t="shared" si="4"/>
        <v>34.554973821989527</v>
      </c>
      <c r="K141" s="26">
        <v>34</v>
      </c>
      <c r="L141" s="37">
        <f t="shared" si="5"/>
        <v>8.9005235602094235</v>
      </c>
      <c r="M141" s="26">
        <v>22</v>
      </c>
      <c r="N141" s="37">
        <f t="shared" si="6"/>
        <v>5.7591623036649215</v>
      </c>
      <c r="O141" s="26">
        <v>14</v>
      </c>
      <c r="P141" s="37">
        <f t="shared" si="7"/>
        <v>3.664921465968586</v>
      </c>
      <c r="Q141" s="19">
        <f t="shared" si="0"/>
        <v>359</v>
      </c>
      <c r="R141" s="37">
        <f t="shared" si="8"/>
        <v>93.979057591623032</v>
      </c>
      <c r="S141" s="26">
        <v>23</v>
      </c>
      <c r="T141" s="37">
        <f t="shared" si="9"/>
        <v>6.0209424083769632</v>
      </c>
      <c r="U141" s="18">
        <f t="shared" si="11"/>
        <v>382</v>
      </c>
      <c r="V141" s="17">
        <f t="shared" si="11"/>
        <v>100</v>
      </c>
      <c r="W141" s="39"/>
      <c r="X141" s="25">
        <v>740</v>
      </c>
      <c r="Y141" s="43">
        <f t="shared" si="10"/>
        <v>51.621621621621614</v>
      </c>
    </row>
    <row r="142" spans="2:25" ht="18" customHeight="1">
      <c r="B142" s="123" t="s">
        <v>12</v>
      </c>
      <c r="C142" s="125"/>
      <c r="D142" s="105">
        <v>230</v>
      </c>
      <c r="E142" s="98" t="s">
        <v>30</v>
      </c>
      <c r="F142" s="49"/>
      <c r="G142" s="25">
        <v>160</v>
      </c>
      <c r="H142" s="37">
        <f t="shared" si="3"/>
        <v>38.461538461538467</v>
      </c>
      <c r="I142" s="26">
        <v>151</v>
      </c>
      <c r="J142" s="37">
        <f t="shared" si="4"/>
        <v>36.29807692307692</v>
      </c>
      <c r="K142" s="26">
        <v>39</v>
      </c>
      <c r="L142" s="37">
        <f t="shared" si="5"/>
        <v>9.375</v>
      </c>
      <c r="M142" s="26">
        <v>22</v>
      </c>
      <c r="N142" s="37">
        <f t="shared" si="6"/>
        <v>5.2884615384615383</v>
      </c>
      <c r="O142" s="26">
        <v>17</v>
      </c>
      <c r="P142" s="37">
        <f t="shared" si="7"/>
        <v>4.0865384615384617</v>
      </c>
      <c r="Q142" s="19">
        <f t="shared" si="0"/>
        <v>389</v>
      </c>
      <c r="R142" s="37">
        <f t="shared" si="8"/>
        <v>93.509615384615387</v>
      </c>
      <c r="S142" s="26">
        <v>27</v>
      </c>
      <c r="T142" s="37">
        <f t="shared" si="9"/>
        <v>6.4903846153846159</v>
      </c>
      <c r="U142" s="18">
        <f t="shared" si="11"/>
        <v>416</v>
      </c>
      <c r="V142" s="17">
        <f t="shared" si="11"/>
        <v>100</v>
      </c>
      <c r="W142" s="39"/>
      <c r="X142" s="25">
        <v>740</v>
      </c>
      <c r="Y142" s="43">
        <f t="shared" si="10"/>
        <v>56.216216216216218</v>
      </c>
    </row>
    <row r="143" spans="2:25" ht="18" customHeight="1">
      <c r="B143" s="123" t="s">
        <v>12</v>
      </c>
      <c r="C143" s="125"/>
      <c r="D143" s="105">
        <v>230</v>
      </c>
      <c r="E143" s="98" t="s">
        <v>31</v>
      </c>
      <c r="F143" s="49"/>
      <c r="G143" s="25">
        <v>146</v>
      </c>
      <c r="H143" s="37">
        <f t="shared" si="3"/>
        <v>38.421052631578945</v>
      </c>
      <c r="I143" s="26">
        <v>138</v>
      </c>
      <c r="J143" s="37">
        <f t="shared" si="4"/>
        <v>36.315789473684212</v>
      </c>
      <c r="K143" s="26">
        <v>36</v>
      </c>
      <c r="L143" s="37">
        <f t="shared" si="5"/>
        <v>9.4736842105263168</v>
      </c>
      <c r="M143" s="26">
        <v>17</v>
      </c>
      <c r="N143" s="37">
        <f t="shared" si="6"/>
        <v>4.4736842105263159</v>
      </c>
      <c r="O143" s="26">
        <v>19</v>
      </c>
      <c r="P143" s="37">
        <f t="shared" si="7"/>
        <v>5</v>
      </c>
      <c r="Q143" s="19">
        <f t="shared" si="0"/>
        <v>356</v>
      </c>
      <c r="R143" s="37">
        <f t="shared" si="8"/>
        <v>93.684210526315795</v>
      </c>
      <c r="S143" s="26">
        <v>24</v>
      </c>
      <c r="T143" s="37">
        <f t="shared" si="9"/>
        <v>6.3157894736842106</v>
      </c>
      <c r="U143" s="18">
        <f t="shared" si="11"/>
        <v>380</v>
      </c>
      <c r="V143" s="17">
        <f t="shared" si="11"/>
        <v>100</v>
      </c>
      <c r="W143" s="39"/>
      <c r="X143" s="25">
        <v>740</v>
      </c>
      <c r="Y143" s="43">
        <f t="shared" si="10"/>
        <v>51.351351351351347</v>
      </c>
    </row>
    <row r="144" spans="2:25" ht="18" customHeight="1">
      <c r="B144" s="123" t="s">
        <v>12</v>
      </c>
      <c r="C144" s="125"/>
      <c r="D144" s="105">
        <v>230</v>
      </c>
      <c r="E144" s="98" t="s">
        <v>32</v>
      </c>
      <c r="F144" s="49"/>
      <c r="G144" s="25">
        <v>162</v>
      </c>
      <c r="H144" s="37">
        <f t="shared" si="3"/>
        <v>40.099009900990104</v>
      </c>
      <c r="I144" s="26">
        <v>170</v>
      </c>
      <c r="J144" s="37">
        <f t="shared" si="4"/>
        <v>42.079207920792079</v>
      </c>
      <c r="K144" s="26">
        <v>41</v>
      </c>
      <c r="L144" s="37">
        <f t="shared" si="5"/>
        <v>10.14851485148515</v>
      </c>
      <c r="M144" s="26">
        <v>13</v>
      </c>
      <c r="N144" s="37">
        <f t="shared" si="6"/>
        <v>3.217821782178218</v>
      </c>
      <c r="O144" s="26">
        <v>10</v>
      </c>
      <c r="P144" s="37">
        <f t="shared" si="7"/>
        <v>2.4752475247524752</v>
      </c>
      <c r="Q144" s="19">
        <f t="shared" si="0"/>
        <v>396</v>
      </c>
      <c r="R144" s="37">
        <f t="shared" si="8"/>
        <v>98.019801980198025</v>
      </c>
      <c r="S144" s="26">
        <v>8</v>
      </c>
      <c r="T144" s="37">
        <f t="shared" si="9"/>
        <v>1.9801980198019802</v>
      </c>
      <c r="U144" s="18">
        <f t="shared" si="11"/>
        <v>404</v>
      </c>
      <c r="V144" s="17">
        <f t="shared" si="11"/>
        <v>100</v>
      </c>
      <c r="W144" s="39"/>
      <c r="X144" s="25">
        <v>739</v>
      </c>
      <c r="Y144" s="43">
        <f t="shared" si="10"/>
        <v>54.668470906630581</v>
      </c>
    </row>
    <row r="145" spans="2:25" ht="18" customHeight="1">
      <c r="B145" s="123" t="s">
        <v>12</v>
      </c>
      <c r="C145" s="125"/>
      <c r="D145" s="105">
        <v>230</v>
      </c>
      <c r="E145" s="98" t="s">
        <v>40</v>
      </c>
      <c r="F145" s="49"/>
      <c r="G145" s="25">
        <v>150</v>
      </c>
      <c r="H145" s="37">
        <f t="shared" si="3"/>
        <v>39.787798408488065</v>
      </c>
      <c r="I145" s="26">
        <v>157</v>
      </c>
      <c r="J145" s="37">
        <f t="shared" si="4"/>
        <v>41.644562334217504</v>
      </c>
      <c r="K145" s="26">
        <v>29</v>
      </c>
      <c r="L145" s="37">
        <f t="shared" si="5"/>
        <v>7.6923076923076925</v>
      </c>
      <c r="M145" s="26">
        <v>8</v>
      </c>
      <c r="N145" s="37">
        <f t="shared" si="6"/>
        <v>2.1220159151193632</v>
      </c>
      <c r="O145" s="26">
        <v>15</v>
      </c>
      <c r="P145" s="37">
        <f t="shared" si="7"/>
        <v>3.978779840848806</v>
      </c>
      <c r="Q145" s="19">
        <f t="shared" si="0"/>
        <v>359</v>
      </c>
      <c r="R145" s="37">
        <f t="shared" si="8"/>
        <v>95.225464190981441</v>
      </c>
      <c r="S145" s="26">
        <v>18</v>
      </c>
      <c r="T145" s="37">
        <f t="shared" si="9"/>
        <v>4.774535809018567</v>
      </c>
      <c r="U145" s="18">
        <f t="shared" si="11"/>
        <v>377</v>
      </c>
      <c r="V145" s="17">
        <f t="shared" si="11"/>
        <v>100.00000000000001</v>
      </c>
      <c r="W145" s="39"/>
      <c r="X145" s="25">
        <v>739</v>
      </c>
      <c r="Y145" s="43">
        <f t="shared" si="10"/>
        <v>51.014884979702302</v>
      </c>
    </row>
    <row r="146" spans="2:25" ht="18" customHeight="1">
      <c r="B146" s="123" t="s">
        <v>12</v>
      </c>
      <c r="C146" s="125"/>
      <c r="D146" s="106">
        <v>230</v>
      </c>
      <c r="E146" s="96" t="s">
        <v>45</v>
      </c>
      <c r="F146" s="49"/>
      <c r="G146" s="18">
        <v>121</v>
      </c>
      <c r="H146" s="37">
        <f t="shared" si="3"/>
        <v>32.791327913279133</v>
      </c>
      <c r="I146" s="19">
        <v>150</v>
      </c>
      <c r="J146" s="37">
        <f t="shared" si="4"/>
        <v>40.650406504065039</v>
      </c>
      <c r="K146" s="19">
        <v>46</v>
      </c>
      <c r="L146" s="37">
        <f t="shared" si="5"/>
        <v>12.466124661246612</v>
      </c>
      <c r="M146" s="19">
        <v>19</v>
      </c>
      <c r="N146" s="37">
        <f t="shared" si="6"/>
        <v>5.1490514905149052</v>
      </c>
      <c r="O146" s="19">
        <v>12</v>
      </c>
      <c r="P146" s="37">
        <f t="shared" si="7"/>
        <v>3.2520325203252036</v>
      </c>
      <c r="Q146" s="19">
        <f t="shared" si="0"/>
        <v>348</v>
      </c>
      <c r="R146" s="37">
        <f t="shared" si="8"/>
        <v>94.308943089430898</v>
      </c>
      <c r="S146" s="19">
        <v>21</v>
      </c>
      <c r="T146" s="37">
        <f t="shared" si="9"/>
        <v>5.6910569105691051</v>
      </c>
      <c r="U146" s="18">
        <f t="shared" si="11"/>
        <v>369</v>
      </c>
      <c r="V146" s="17">
        <f t="shared" si="11"/>
        <v>100</v>
      </c>
      <c r="W146" s="39"/>
      <c r="X146" s="18">
        <v>739</v>
      </c>
      <c r="Y146" s="40">
        <f t="shared" si="10"/>
        <v>49.93234100135318</v>
      </c>
    </row>
    <row r="147" spans="2:25" ht="18" customHeight="1">
      <c r="B147" s="123" t="s">
        <v>12</v>
      </c>
      <c r="C147" s="125"/>
      <c r="D147" s="107">
        <v>231</v>
      </c>
      <c r="E147" s="97" t="s">
        <v>27</v>
      </c>
      <c r="F147" s="49"/>
      <c r="G147" s="20">
        <v>142</v>
      </c>
      <c r="H147" s="41">
        <f t="shared" si="3"/>
        <v>41.399416909620989</v>
      </c>
      <c r="I147" s="21">
        <v>116</v>
      </c>
      <c r="J147" s="41">
        <f t="shared" si="4"/>
        <v>33.819241982507286</v>
      </c>
      <c r="K147" s="21">
        <v>50</v>
      </c>
      <c r="L147" s="41">
        <f t="shared" si="5"/>
        <v>14.577259475218659</v>
      </c>
      <c r="M147" s="21">
        <v>15</v>
      </c>
      <c r="N147" s="41">
        <f t="shared" si="6"/>
        <v>4.3731778425655978</v>
      </c>
      <c r="O147" s="21">
        <v>11</v>
      </c>
      <c r="P147" s="41">
        <f t="shared" si="7"/>
        <v>3.2069970845481048</v>
      </c>
      <c r="Q147" s="22">
        <f t="shared" si="0"/>
        <v>334</v>
      </c>
      <c r="R147" s="41">
        <f t="shared" si="8"/>
        <v>97.376093294460645</v>
      </c>
      <c r="S147" s="21">
        <v>9</v>
      </c>
      <c r="T147" s="41">
        <f t="shared" si="9"/>
        <v>2.6239067055393588</v>
      </c>
      <c r="U147" s="23">
        <f t="shared" si="11"/>
        <v>343</v>
      </c>
      <c r="V147" s="24">
        <f t="shared" si="11"/>
        <v>100</v>
      </c>
      <c r="W147" s="39"/>
      <c r="X147" s="20">
        <v>607</v>
      </c>
      <c r="Y147" s="42">
        <f t="shared" si="10"/>
        <v>56.507413509060953</v>
      </c>
    </row>
    <row r="148" spans="2:25" ht="18" customHeight="1">
      <c r="B148" s="123" t="s">
        <v>12</v>
      </c>
      <c r="C148" s="125"/>
      <c r="D148" s="105">
        <v>231</v>
      </c>
      <c r="E148" s="98" t="s">
        <v>28</v>
      </c>
      <c r="F148" s="49"/>
      <c r="G148" s="25">
        <v>114</v>
      </c>
      <c r="H148" s="37">
        <f t="shared" si="3"/>
        <v>37.748344370860927</v>
      </c>
      <c r="I148" s="26">
        <v>97</v>
      </c>
      <c r="J148" s="37">
        <f t="shared" si="4"/>
        <v>32.119205298013242</v>
      </c>
      <c r="K148" s="26">
        <v>42</v>
      </c>
      <c r="L148" s="37">
        <f t="shared" si="5"/>
        <v>13.90728476821192</v>
      </c>
      <c r="M148" s="26">
        <v>14</v>
      </c>
      <c r="N148" s="37">
        <f t="shared" si="6"/>
        <v>4.6357615894039732</v>
      </c>
      <c r="O148" s="26">
        <v>11</v>
      </c>
      <c r="P148" s="37">
        <f t="shared" si="7"/>
        <v>3.6423841059602649</v>
      </c>
      <c r="Q148" s="19">
        <f t="shared" si="0"/>
        <v>278</v>
      </c>
      <c r="R148" s="37">
        <f t="shared" si="8"/>
        <v>92.05298013245033</v>
      </c>
      <c r="S148" s="26">
        <v>24</v>
      </c>
      <c r="T148" s="37">
        <f t="shared" si="9"/>
        <v>7.9470198675496695</v>
      </c>
      <c r="U148" s="18">
        <f t="shared" si="11"/>
        <v>302</v>
      </c>
      <c r="V148" s="17">
        <f t="shared" si="11"/>
        <v>100</v>
      </c>
      <c r="W148" s="39"/>
      <c r="X148" s="25">
        <v>607</v>
      </c>
      <c r="Y148" s="43">
        <f t="shared" si="10"/>
        <v>49.752883031301479</v>
      </c>
    </row>
    <row r="149" spans="2:25" ht="18" customHeight="1">
      <c r="B149" s="123" t="s">
        <v>12</v>
      </c>
      <c r="C149" s="125"/>
      <c r="D149" s="105">
        <v>231</v>
      </c>
      <c r="E149" s="98" t="s">
        <v>29</v>
      </c>
      <c r="F149" s="49"/>
      <c r="G149" s="25">
        <v>125</v>
      </c>
      <c r="H149" s="37">
        <f t="shared" si="3"/>
        <v>37.202380952380956</v>
      </c>
      <c r="I149" s="26">
        <v>133</v>
      </c>
      <c r="J149" s="37">
        <f t="shared" si="4"/>
        <v>39.583333333333329</v>
      </c>
      <c r="K149" s="26">
        <v>54</v>
      </c>
      <c r="L149" s="37">
        <f t="shared" si="5"/>
        <v>16.071428571428573</v>
      </c>
      <c r="M149" s="26">
        <v>0</v>
      </c>
      <c r="N149" s="37">
        <f t="shared" si="6"/>
        <v>0</v>
      </c>
      <c r="O149" s="26">
        <v>8</v>
      </c>
      <c r="P149" s="37">
        <f t="shared" si="7"/>
        <v>2.3809523809523809</v>
      </c>
      <c r="Q149" s="19">
        <f t="shared" si="0"/>
        <v>320</v>
      </c>
      <c r="R149" s="37">
        <f t="shared" si="8"/>
        <v>95.238095238095227</v>
      </c>
      <c r="S149" s="26">
        <v>16</v>
      </c>
      <c r="T149" s="37">
        <f t="shared" si="9"/>
        <v>4.7619047619047619</v>
      </c>
      <c r="U149" s="18">
        <f t="shared" si="11"/>
        <v>336</v>
      </c>
      <c r="V149" s="17">
        <f t="shared" si="11"/>
        <v>99.999999999999986</v>
      </c>
      <c r="W149" s="39"/>
      <c r="X149" s="25">
        <v>606</v>
      </c>
      <c r="Y149" s="43">
        <f t="shared" si="10"/>
        <v>55.445544554455452</v>
      </c>
    </row>
    <row r="150" spans="2:25" ht="18" customHeight="1">
      <c r="B150" s="123" t="s">
        <v>12</v>
      </c>
      <c r="C150" s="125"/>
      <c r="D150" s="106">
        <v>232</v>
      </c>
      <c r="E150" s="96" t="s">
        <v>27</v>
      </c>
      <c r="F150" s="49"/>
      <c r="G150" s="18">
        <v>119</v>
      </c>
      <c r="H150" s="37">
        <f t="shared" si="3"/>
        <v>34.492753623188406</v>
      </c>
      <c r="I150" s="19">
        <v>159</v>
      </c>
      <c r="J150" s="37">
        <f t="shared" si="4"/>
        <v>46.086956521739133</v>
      </c>
      <c r="K150" s="19">
        <v>29</v>
      </c>
      <c r="L150" s="37">
        <f t="shared" si="5"/>
        <v>8.4057971014492754</v>
      </c>
      <c r="M150" s="19">
        <v>8</v>
      </c>
      <c r="N150" s="37">
        <f t="shared" si="6"/>
        <v>2.318840579710145</v>
      </c>
      <c r="O150" s="19">
        <v>6</v>
      </c>
      <c r="P150" s="37">
        <f t="shared" si="7"/>
        <v>1.7391304347826086</v>
      </c>
      <c r="Q150" s="19">
        <f t="shared" si="0"/>
        <v>321</v>
      </c>
      <c r="R150" s="37">
        <f t="shared" si="8"/>
        <v>93.043478260869563</v>
      </c>
      <c r="S150" s="19">
        <v>24</v>
      </c>
      <c r="T150" s="37">
        <f t="shared" si="9"/>
        <v>6.9565217391304346</v>
      </c>
      <c r="U150" s="18">
        <f t="shared" si="11"/>
        <v>345</v>
      </c>
      <c r="V150" s="17">
        <f t="shared" si="11"/>
        <v>100</v>
      </c>
      <c r="W150" s="39"/>
      <c r="X150" s="18">
        <v>630</v>
      </c>
      <c r="Y150" s="40">
        <f t="shared" si="10"/>
        <v>54.761904761904766</v>
      </c>
    </row>
    <row r="151" spans="2:25" ht="18" customHeight="1">
      <c r="B151" s="123" t="s">
        <v>12</v>
      </c>
      <c r="C151" s="125"/>
      <c r="D151" s="105">
        <v>232</v>
      </c>
      <c r="E151" s="98" t="s">
        <v>28</v>
      </c>
      <c r="F151" s="49"/>
      <c r="G151" s="25">
        <v>124</v>
      </c>
      <c r="H151" s="37">
        <f t="shared" si="3"/>
        <v>35.127478753541077</v>
      </c>
      <c r="I151" s="26">
        <v>162</v>
      </c>
      <c r="J151" s="37">
        <f t="shared" si="4"/>
        <v>45.892351274787536</v>
      </c>
      <c r="K151" s="26">
        <v>18</v>
      </c>
      <c r="L151" s="37">
        <f t="shared" si="5"/>
        <v>5.0991501416430589</v>
      </c>
      <c r="M151" s="26">
        <v>17</v>
      </c>
      <c r="N151" s="37">
        <f t="shared" si="6"/>
        <v>4.8158640226628888</v>
      </c>
      <c r="O151" s="26">
        <v>14</v>
      </c>
      <c r="P151" s="37">
        <f t="shared" si="7"/>
        <v>3.9660056657223794</v>
      </c>
      <c r="Q151" s="19">
        <f t="shared" si="0"/>
        <v>335</v>
      </c>
      <c r="R151" s="37">
        <f t="shared" si="8"/>
        <v>94.900849858356935</v>
      </c>
      <c r="S151" s="26">
        <v>18</v>
      </c>
      <c r="T151" s="37">
        <f t="shared" si="9"/>
        <v>5.0991501416430589</v>
      </c>
      <c r="U151" s="18">
        <f t="shared" si="11"/>
        <v>353</v>
      </c>
      <c r="V151" s="17">
        <f t="shared" si="11"/>
        <v>100</v>
      </c>
      <c r="W151" s="39"/>
      <c r="X151" s="25">
        <v>630</v>
      </c>
      <c r="Y151" s="43">
        <f t="shared" si="10"/>
        <v>56.031746031746032</v>
      </c>
    </row>
    <row r="152" spans="2:25" ht="18" customHeight="1">
      <c r="B152" s="123" t="s">
        <v>12</v>
      </c>
      <c r="C152" s="125"/>
      <c r="D152" s="105">
        <v>232</v>
      </c>
      <c r="E152" s="98" t="s">
        <v>29</v>
      </c>
      <c r="F152" s="49"/>
      <c r="G152" s="25">
        <v>153</v>
      </c>
      <c r="H152" s="37">
        <f t="shared" si="3"/>
        <v>44.092219020172912</v>
      </c>
      <c r="I152" s="26">
        <v>128</v>
      </c>
      <c r="J152" s="37">
        <f t="shared" si="4"/>
        <v>36.887608069164266</v>
      </c>
      <c r="K152" s="26">
        <v>27</v>
      </c>
      <c r="L152" s="37">
        <f t="shared" si="5"/>
        <v>7.7809798270893378</v>
      </c>
      <c r="M152" s="26">
        <v>12</v>
      </c>
      <c r="N152" s="37">
        <f t="shared" si="6"/>
        <v>3.4582132564841501</v>
      </c>
      <c r="O152" s="26">
        <v>7</v>
      </c>
      <c r="P152" s="37">
        <f t="shared" si="7"/>
        <v>2.0172910662824206</v>
      </c>
      <c r="Q152" s="19">
        <f t="shared" si="0"/>
        <v>327</v>
      </c>
      <c r="R152" s="37">
        <f t="shared" si="8"/>
        <v>94.236311239193085</v>
      </c>
      <c r="S152" s="26">
        <v>20</v>
      </c>
      <c r="T152" s="37">
        <f t="shared" si="9"/>
        <v>5.7636887608069163</v>
      </c>
      <c r="U152" s="18">
        <f t="shared" si="11"/>
        <v>347</v>
      </c>
      <c r="V152" s="17">
        <f t="shared" si="11"/>
        <v>100</v>
      </c>
      <c r="W152" s="39"/>
      <c r="X152" s="25">
        <v>630</v>
      </c>
      <c r="Y152" s="43">
        <f t="shared" si="10"/>
        <v>55.079365079365083</v>
      </c>
    </row>
    <row r="153" spans="2:25" ht="18" customHeight="1">
      <c r="B153" s="123" t="s">
        <v>12</v>
      </c>
      <c r="C153" s="125"/>
      <c r="D153" s="105">
        <v>233</v>
      </c>
      <c r="E153" s="98" t="s">
        <v>27</v>
      </c>
      <c r="F153" s="49"/>
      <c r="G153" s="25">
        <v>129</v>
      </c>
      <c r="H153" s="37">
        <f t="shared" si="3"/>
        <v>33.506493506493506</v>
      </c>
      <c r="I153" s="26">
        <v>188</v>
      </c>
      <c r="J153" s="37">
        <f t="shared" si="4"/>
        <v>48.831168831168831</v>
      </c>
      <c r="K153" s="26">
        <v>27</v>
      </c>
      <c r="L153" s="37">
        <f t="shared" si="5"/>
        <v>7.0129870129870122</v>
      </c>
      <c r="M153" s="26">
        <v>6</v>
      </c>
      <c r="N153" s="37">
        <f t="shared" si="6"/>
        <v>1.5584415584415585</v>
      </c>
      <c r="O153" s="26">
        <v>10</v>
      </c>
      <c r="P153" s="37">
        <f t="shared" si="7"/>
        <v>2.5974025974025974</v>
      </c>
      <c r="Q153" s="19">
        <f t="shared" si="0"/>
        <v>360</v>
      </c>
      <c r="R153" s="37">
        <f t="shared" si="8"/>
        <v>93.506493506493499</v>
      </c>
      <c r="S153" s="26">
        <v>25</v>
      </c>
      <c r="T153" s="37">
        <f t="shared" si="9"/>
        <v>6.4935064935064926</v>
      </c>
      <c r="U153" s="18">
        <f t="shared" si="11"/>
        <v>385</v>
      </c>
      <c r="V153" s="17">
        <f t="shared" si="11"/>
        <v>99.999999999999986</v>
      </c>
      <c r="W153" s="39"/>
      <c r="X153" s="25">
        <v>656</v>
      </c>
      <c r="Y153" s="43">
        <f t="shared" si="10"/>
        <v>58.689024390243901</v>
      </c>
    </row>
    <row r="154" spans="2:25" ht="18" customHeight="1">
      <c r="B154" s="123" t="s">
        <v>12</v>
      </c>
      <c r="C154" s="125"/>
      <c r="D154" s="105">
        <v>233</v>
      </c>
      <c r="E154" s="98" t="s">
        <v>28</v>
      </c>
      <c r="F154" s="49"/>
      <c r="G154" s="25">
        <v>123</v>
      </c>
      <c r="H154" s="37">
        <f t="shared" si="3"/>
        <v>35.549132947976879</v>
      </c>
      <c r="I154" s="26">
        <v>170</v>
      </c>
      <c r="J154" s="37">
        <f t="shared" si="4"/>
        <v>49.132947976878611</v>
      </c>
      <c r="K154" s="26">
        <v>21</v>
      </c>
      <c r="L154" s="37">
        <f t="shared" si="5"/>
        <v>6.0693641618497107</v>
      </c>
      <c r="M154" s="26">
        <v>12</v>
      </c>
      <c r="N154" s="37">
        <f t="shared" si="6"/>
        <v>3.4682080924855487</v>
      </c>
      <c r="O154" s="26">
        <v>10</v>
      </c>
      <c r="P154" s="37">
        <f t="shared" si="7"/>
        <v>2.8901734104046244</v>
      </c>
      <c r="Q154" s="19">
        <f t="shared" si="0"/>
        <v>336</v>
      </c>
      <c r="R154" s="37">
        <f t="shared" si="8"/>
        <v>97.109826589595372</v>
      </c>
      <c r="S154" s="26">
        <v>10</v>
      </c>
      <c r="T154" s="37">
        <f t="shared" si="9"/>
        <v>2.8901734104046244</v>
      </c>
      <c r="U154" s="18">
        <f t="shared" si="11"/>
        <v>346</v>
      </c>
      <c r="V154" s="17">
        <f t="shared" si="11"/>
        <v>100</v>
      </c>
      <c r="W154" s="39"/>
      <c r="X154" s="25">
        <v>656</v>
      </c>
      <c r="Y154" s="43">
        <f t="shared" si="10"/>
        <v>52.743902439024396</v>
      </c>
    </row>
    <row r="155" spans="2:25" ht="18" customHeight="1">
      <c r="B155" s="123" t="s">
        <v>12</v>
      </c>
      <c r="C155" s="125"/>
      <c r="D155" s="105">
        <v>233</v>
      </c>
      <c r="E155" s="98" t="s">
        <v>29</v>
      </c>
      <c r="F155" s="49"/>
      <c r="G155" s="25">
        <v>114</v>
      </c>
      <c r="H155" s="37">
        <f t="shared" si="3"/>
        <v>31.062670299727518</v>
      </c>
      <c r="I155" s="26">
        <v>170</v>
      </c>
      <c r="J155" s="37">
        <f t="shared" si="4"/>
        <v>46.321525885558586</v>
      </c>
      <c r="K155" s="26">
        <v>38</v>
      </c>
      <c r="L155" s="37">
        <f t="shared" si="5"/>
        <v>10.354223433242508</v>
      </c>
      <c r="M155" s="26">
        <v>10</v>
      </c>
      <c r="N155" s="37">
        <f t="shared" si="6"/>
        <v>2.7247956403269753</v>
      </c>
      <c r="O155" s="26">
        <v>14</v>
      </c>
      <c r="P155" s="37">
        <f t="shared" si="7"/>
        <v>3.8147138964577656</v>
      </c>
      <c r="Q155" s="19">
        <f t="shared" si="0"/>
        <v>346</v>
      </c>
      <c r="R155" s="37">
        <f t="shared" si="8"/>
        <v>94.277929155313359</v>
      </c>
      <c r="S155" s="26">
        <v>21</v>
      </c>
      <c r="T155" s="37">
        <f t="shared" si="9"/>
        <v>5.7220708446866482</v>
      </c>
      <c r="U155" s="18">
        <f t="shared" si="11"/>
        <v>367</v>
      </c>
      <c r="V155" s="17">
        <f t="shared" si="11"/>
        <v>100</v>
      </c>
      <c r="W155" s="39"/>
      <c r="X155" s="25">
        <v>656</v>
      </c>
      <c r="Y155" s="43">
        <f t="shared" si="10"/>
        <v>55.945121951219512</v>
      </c>
    </row>
    <row r="156" spans="2:25" ht="18" customHeight="1">
      <c r="B156" s="123" t="s">
        <v>12</v>
      </c>
      <c r="C156" s="125"/>
      <c r="D156" s="105">
        <v>234</v>
      </c>
      <c r="E156" s="98" t="s">
        <v>27</v>
      </c>
      <c r="F156" s="49"/>
      <c r="G156" s="25">
        <v>140</v>
      </c>
      <c r="H156" s="37">
        <f t="shared" si="3"/>
        <v>40.816326530612244</v>
      </c>
      <c r="I156" s="26">
        <v>134</v>
      </c>
      <c r="J156" s="37">
        <f t="shared" si="4"/>
        <v>39.067055393586003</v>
      </c>
      <c r="K156" s="26">
        <v>31</v>
      </c>
      <c r="L156" s="37">
        <f t="shared" si="5"/>
        <v>9.037900874635568</v>
      </c>
      <c r="M156" s="26">
        <v>18</v>
      </c>
      <c r="N156" s="37">
        <f t="shared" si="6"/>
        <v>5.2478134110787176</v>
      </c>
      <c r="O156" s="26">
        <v>4</v>
      </c>
      <c r="P156" s="37">
        <f t="shared" si="7"/>
        <v>1.1661807580174928</v>
      </c>
      <c r="Q156" s="19">
        <f t="shared" si="0"/>
        <v>327</v>
      </c>
      <c r="R156" s="37">
        <f t="shared" si="8"/>
        <v>95.335276967930028</v>
      </c>
      <c r="S156" s="26">
        <v>16</v>
      </c>
      <c r="T156" s="37">
        <f t="shared" si="9"/>
        <v>4.6647230320699711</v>
      </c>
      <c r="U156" s="18">
        <f t="shared" si="11"/>
        <v>343</v>
      </c>
      <c r="V156" s="17">
        <f t="shared" si="11"/>
        <v>100</v>
      </c>
      <c r="W156" s="39"/>
      <c r="X156" s="25">
        <v>612</v>
      </c>
      <c r="Y156" s="43">
        <f t="shared" si="10"/>
        <v>56.045751633986931</v>
      </c>
    </row>
    <row r="157" spans="2:25" ht="18" customHeight="1">
      <c r="B157" s="123" t="s">
        <v>12</v>
      </c>
      <c r="C157" s="125"/>
      <c r="D157" s="105">
        <v>234</v>
      </c>
      <c r="E157" s="98" t="s">
        <v>28</v>
      </c>
      <c r="F157" s="49"/>
      <c r="G157" s="25">
        <v>109</v>
      </c>
      <c r="H157" s="37">
        <f t="shared" si="3"/>
        <v>34.824281150159749</v>
      </c>
      <c r="I157" s="26">
        <v>126</v>
      </c>
      <c r="J157" s="37">
        <f t="shared" si="4"/>
        <v>40.255591054313101</v>
      </c>
      <c r="K157" s="26">
        <v>31</v>
      </c>
      <c r="L157" s="37">
        <f t="shared" si="5"/>
        <v>9.9041533546325873</v>
      </c>
      <c r="M157" s="26">
        <v>18</v>
      </c>
      <c r="N157" s="37">
        <f t="shared" si="6"/>
        <v>5.7507987220447285</v>
      </c>
      <c r="O157" s="26">
        <v>9</v>
      </c>
      <c r="P157" s="37">
        <f t="shared" si="7"/>
        <v>2.8753993610223643</v>
      </c>
      <c r="Q157" s="19">
        <f t="shared" si="0"/>
        <v>293</v>
      </c>
      <c r="R157" s="37">
        <f t="shared" si="8"/>
        <v>93.610223642172514</v>
      </c>
      <c r="S157" s="26">
        <v>20</v>
      </c>
      <c r="T157" s="37">
        <f t="shared" si="9"/>
        <v>6.3897763578274756</v>
      </c>
      <c r="U157" s="18">
        <f t="shared" si="11"/>
        <v>313</v>
      </c>
      <c r="V157" s="17">
        <f t="shared" si="11"/>
        <v>99.999999999999986</v>
      </c>
      <c r="W157" s="39"/>
      <c r="X157" s="25">
        <v>612</v>
      </c>
      <c r="Y157" s="43">
        <f t="shared" si="10"/>
        <v>51.143790849673195</v>
      </c>
    </row>
    <row r="158" spans="2:25" ht="18" customHeight="1">
      <c r="B158" s="123" t="s">
        <v>12</v>
      </c>
      <c r="C158" s="125"/>
      <c r="D158" s="105">
        <v>234</v>
      </c>
      <c r="E158" s="98" t="s">
        <v>29</v>
      </c>
      <c r="F158" s="49"/>
      <c r="G158" s="25">
        <v>122</v>
      </c>
      <c r="H158" s="37">
        <f t="shared" si="3"/>
        <v>38.485804416403788</v>
      </c>
      <c r="I158" s="26">
        <v>112</v>
      </c>
      <c r="J158" s="37">
        <f t="shared" si="4"/>
        <v>35.331230283911673</v>
      </c>
      <c r="K158" s="26">
        <v>36</v>
      </c>
      <c r="L158" s="37">
        <f t="shared" si="5"/>
        <v>11.356466876971609</v>
      </c>
      <c r="M158" s="26">
        <v>14</v>
      </c>
      <c r="N158" s="37">
        <f t="shared" si="6"/>
        <v>4.4164037854889591</v>
      </c>
      <c r="O158" s="26">
        <v>8</v>
      </c>
      <c r="P158" s="37">
        <f t="shared" si="7"/>
        <v>2.5236593059936907</v>
      </c>
      <c r="Q158" s="19">
        <f t="shared" si="0"/>
        <v>292</v>
      </c>
      <c r="R158" s="37">
        <f t="shared" si="8"/>
        <v>92.113564668769726</v>
      </c>
      <c r="S158" s="26">
        <v>25</v>
      </c>
      <c r="T158" s="37">
        <f t="shared" si="9"/>
        <v>7.8864353312302837</v>
      </c>
      <c r="U158" s="18">
        <f t="shared" si="11"/>
        <v>317</v>
      </c>
      <c r="V158" s="17">
        <f t="shared" si="11"/>
        <v>100.00000000000001</v>
      </c>
      <c r="W158" s="39"/>
      <c r="X158" s="25">
        <v>611</v>
      </c>
      <c r="Y158" s="43">
        <f t="shared" si="10"/>
        <v>51.882160392798696</v>
      </c>
    </row>
    <row r="159" spans="2:25" ht="18" customHeight="1">
      <c r="B159" s="123" t="s">
        <v>12</v>
      </c>
      <c r="C159" s="125"/>
      <c r="D159" s="105">
        <v>235</v>
      </c>
      <c r="E159" s="98" t="s">
        <v>27</v>
      </c>
      <c r="F159" s="49"/>
      <c r="G159" s="25">
        <v>135</v>
      </c>
      <c r="H159" s="37">
        <f t="shared" si="3"/>
        <v>41.795665634674926</v>
      </c>
      <c r="I159" s="26">
        <v>131</v>
      </c>
      <c r="J159" s="37">
        <f t="shared" si="4"/>
        <v>40.557275541795669</v>
      </c>
      <c r="K159" s="26">
        <v>21</v>
      </c>
      <c r="L159" s="37">
        <f t="shared" si="5"/>
        <v>6.5015479876160995</v>
      </c>
      <c r="M159" s="26">
        <v>14</v>
      </c>
      <c r="N159" s="37">
        <f t="shared" si="6"/>
        <v>4.3343653250773997</v>
      </c>
      <c r="O159" s="26">
        <v>8</v>
      </c>
      <c r="P159" s="37">
        <f t="shared" si="7"/>
        <v>2.4767801857585141</v>
      </c>
      <c r="Q159" s="19">
        <f t="shared" si="0"/>
        <v>309</v>
      </c>
      <c r="R159" s="37">
        <f t="shared" si="8"/>
        <v>95.6656346749226</v>
      </c>
      <c r="S159" s="26">
        <v>14</v>
      </c>
      <c r="T159" s="37">
        <f t="shared" si="9"/>
        <v>4.3343653250773997</v>
      </c>
      <c r="U159" s="18">
        <f t="shared" si="11"/>
        <v>323</v>
      </c>
      <c r="V159" s="17">
        <f t="shared" si="11"/>
        <v>100</v>
      </c>
      <c r="W159" s="39"/>
      <c r="X159" s="25">
        <v>607</v>
      </c>
      <c r="Y159" s="43">
        <f t="shared" si="10"/>
        <v>53.212520593080725</v>
      </c>
    </row>
    <row r="160" spans="2:25" ht="18" customHeight="1">
      <c r="B160" s="123" t="s">
        <v>12</v>
      </c>
      <c r="C160" s="125"/>
      <c r="D160" s="105">
        <v>235</v>
      </c>
      <c r="E160" s="98" t="s">
        <v>28</v>
      </c>
      <c r="F160" s="49"/>
      <c r="G160" s="25">
        <v>139</v>
      </c>
      <c r="H160" s="37">
        <f t="shared" si="3"/>
        <v>43.4375</v>
      </c>
      <c r="I160" s="26">
        <v>124</v>
      </c>
      <c r="J160" s="37">
        <f t="shared" si="4"/>
        <v>38.75</v>
      </c>
      <c r="K160" s="26">
        <v>21</v>
      </c>
      <c r="L160" s="37">
        <f t="shared" si="5"/>
        <v>6.5625</v>
      </c>
      <c r="M160" s="26">
        <v>11</v>
      </c>
      <c r="N160" s="37">
        <f t="shared" si="6"/>
        <v>3.4375000000000004</v>
      </c>
      <c r="O160" s="26">
        <v>5</v>
      </c>
      <c r="P160" s="37">
        <f t="shared" si="7"/>
        <v>1.5625</v>
      </c>
      <c r="Q160" s="19">
        <f t="shared" si="0"/>
        <v>300</v>
      </c>
      <c r="R160" s="37">
        <f t="shared" si="8"/>
        <v>93.75</v>
      </c>
      <c r="S160" s="26">
        <v>20</v>
      </c>
      <c r="T160" s="37">
        <f t="shared" si="9"/>
        <v>6.25</v>
      </c>
      <c r="U160" s="18">
        <f t="shared" si="11"/>
        <v>320</v>
      </c>
      <c r="V160" s="17">
        <f t="shared" si="11"/>
        <v>100</v>
      </c>
      <c r="W160" s="39"/>
      <c r="X160" s="25">
        <v>606</v>
      </c>
      <c r="Y160" s="43">
        <f t="shared" si="10"/>
        <v>52.805280528052798</v>
      </c>
    </row>
    <row r="161" spans="2:25" ht="18" customHeight="1">
      <c r="B161" s="123" t="s">
        <v>12</v>
      </c>
      <c r="C161" s="125"/>
      <c r="D161" s="105">
        <v>236</v>
      </c>
      <c r="E161" s="98" t="s">
        <v>27</v>
      </c>
      <c r="F161" s="49"/>
      <c r="G161" s="25">
        <v>122</v>
      </c>
      <c r="H161" s="37">
        <f t="shared" si="3"/>
        <v>34.366197183098592</v>
      </c>
      <c r="I161" s="26">
        <v>157</v>
      </c>
      <c r="J161" s="37">
        <f t="shared" si="4"/>
        <v>44.225352112676056</v>
      </c>
      <c r="K161" s="26">
        <v>37</v>
      </c>
      <c r="L161" s="37">
        <f t="shared" si="5"/>
        <v>10.422535211267606</v>
      </c>
      <c r="M161" s="26">
        <v>15</v>
      </c>
      <c r="N161" s="37">
        <f t="shared" si="6"/>
        <v>4.225352112676056</v>
      </c>
      <c r="O161" s="26">
        <v>2</v>
      </c>
      <c r="P161" s="37">
        <f t="shared" si="7"/>
        <v>0.56338028169014087</v>
      </c>
      <c r="Q161" s="19">
        <f t="shared" si="0"/>
        <v>333</v>
      </c>
      <c r="R161" s="37">
        <f t="shared" si="8"/>
        <v>93.802816901408448</v>
      </c>
      <c r="S161" s="26">
        <v>22</v>
      </c>
      <c r="T161" s="37">
        <f t="shared" si="9"/>
        <v>6.197183098591549</v>
      </c>
      <c r="U161" s="18">
        <f t="shared" si="11"/>
        <v>355</v>
      </c>
      <c r="V161" s="17">
        <f t="shared" si="11"/>
        <v>100</v>
      </c>
      <c r="W161" s="39"/>
      <c r="X161" s="25">
        <v>693</v>
      </c>
      <c r="Y161" s="43">
        <f t="shared" si="10"/>
        <v>51.22655122655123</v>
      </c>
    </row>
    <row r="162" spans="2:25" ht="18" customHeight="1">
      <c r="B162" s="123" t="s">
        <v>12</v>
      </c>
      <c r="C162" s="125"/>
      <c r="D162" s="105">
        <v>236</v>
      </c>
      <c r="E162" s="98" t="s">
        <v>28</v>
      </c>
      <c r="F162" s="49"/>
      <c r="G162" s="25">
        <v>125</v>
      </c>
      <c r="H162" s="37">
        <f t="shared" si="3"/>
        <v>35.714285714285715</v>
      </c>
      <c r="I162" s="26">
        <v>140</v>
      </c>
      <c r="J162" s="37">
        <f t="shared" si="4"/>
        <v>40</v>
      </c>
      <c r="K162" s="26">
        <v>37</v>
      </c>
      <c r="L162" s="37">
        <f t="shared" si="5"/>
        <v>10.571428571428571</v>
      </c>
      <c r="M162" s="26">
        <v>9</v>
      </c>
      <c r="N162" s="37">
        <f t="shared" si="6"/>
        <v>2.5714285714285712</v>
      </c>
      <c r="O162" s="26">
        <v>5</v>
      </c>
      <c r="P162" s="37">
        <f t="shared" si="7"/>
        <v>1.4285714285714286</v>
      </c>
      <c r="Q162" s="19">
        <f t="shared" si="0"/>
        <v>316</v>
      </c>
      <c r="R162" s="37">
        <f t="shared" si="8"/>
        <v>90.285714285714278</v>
      </c>
      <c r="S162" s="26">
        <v>34</v>
      </c>
      <c r="T162" s="37">
        <f t="shared" si="9"/>
        <v>9.7142857142857135</v>
      </c>
      <c r="U162" s="18">
        <f t="shared" si="11"/>
        <v>350</v>
      </c>
      <c r="V162" s="17">
        <f t="shared" si="11"/>
        <v>99.999999999999986</v>
      </c>
      <c r="W162" s="39"/>
      <c r="X162" s="25">
        <v>693</v>
      </c>
      <c r="Y162" s="43">
        <f t="shared" si="10"/>
        <v>50.505050505050505</v>
      </c>
    </row>
    <row r="163" spans="2:25" ht="18" customHeight="1">
      <c r="B163" s="123" t="s">
        <v>12</v>
      </c>
      <c r="C163" s="125"/>
      <c r="D163" s="105">
        <v>237</v>
      </c>
      <c r="E163" s="98" t="s">
        <v>27</v>
      </c>
      <c r="F163" s="49"/>
      <c r="G163" s="25">
        <v>133</v>
      </c>
      <c r="H163" s="37">
        <f t="shared" si="3"/>
        <v>42.222222222222221</v>
      </c>
      <c r="I163" s="26">
        <v>138</v>
      </c>
      <c r="J163" s="37">
        <f t="shared" si="4"/>
        <v>43.80952380952381</v>
      </c>
      <c r="K163" s="26">
        <v>19</v>
      </c>
      <c r="L163" s="37">
        <f t="shared" si="5"/>
        <v>6.0317460317460316</v>
      </c>
      <c r="M163" s="26">
        <v>8</v>
      </c>
      <c r="N163" s="37">
        <f t="shared" si="6"/>
        <v>2.5396825396825395</v>
      </c>
      <c r="O163" s="26">
        <v>1</v>
      </c>
      <c r="P163" s="37">
        <f t="shared" si="7"/>
        <v>0.31746031746031744</v>
      </c>
      <c r="Q163" s="19">
        <f t="shared" si="0"/>
        <v>299</v>
      </c>
      <c r="R163" s="37">
        <f t="shared" si="8"/>
        <v>94.92063492063491</v>
      </c>
      <c r="S163" s="26">
        <v>16</v>
      </c>
      <c r="T163" s="37">
        <f t="shared" si="9"/>
        <v>5.0793650793650791</v>
      </c>
      <c r="U163" s="18">
        <f t="shared" si="11"/>
        <v>315</v>
      </c>
      <c r="V163" s="17">
        <f t="shared" si="11"/>
        <v>99.999999999999986</v>
      </c>
      <c r="W163" s="39"/>
      <c r="X163" s="25">
        <v>553</v>
      </c>
      <c r="Y163" s="43">
        <f t="shared" si="10"/>
        <v>56.962025316455701</v>
      </c>
    </row>
    <row r="164" spans="2:25" ht="18" customHeight="1">
      <c r="B164" s="123" t="s">
        <v>12</v>
      </c>
      <c r="C164" s="125"/>
      <c r="D164" s="105">
        <v>237</v>
      </c>
      <c r="E164" s="98" t="s">
        <v>28</v>
      </c>
      <c r="F164" s="49"/>
      <c r="G164" s="25">
        <v>137</v>
      </c>
      <c r="H164" s="37">
        <f t="shared" si="3"/>
        <v>40.532544378698226</v>
      </c>
      <c r="I164" s="26">
        <v>157</v>
      </c>
      <c r="J164" s="37">
        <f t="shared" si="4"/>
        <v>46.449704142011832</v>
      </c>
      <c r="K164" s="26">
        <v>20</v>
      </c>
      <c r="L164" s="37">
        <f t="shared" si="5"/>
        <v>5.9171597633136095</v>
      </c>
      <c r="M164" s="26">
        <v>11</v>
      </c>
      <c r="N164" s="37">
        <f t="shared" si="6"/>
        <v>3.2544378698224854</v>
      </c>
      <c r="O164" s="26">
        <v>4</v>
      </c>
      <c r="P164" s="37">
        <f t="shared" si="7"/>
        <v>1.1834319526627219</v>
      </c>
      <c r="Q164" s="19">
        <f t="shared" si="0"/>
        <v>329</v>
      </c>
      <c r="R164" s="37">
        <f t="shared" si="8"/>
        <v>97.337278106508876</v>
      </c>
      <c r="S164" s="26">
        <v>9</v>
      </c>
      <c r="T164" s="37">
        <f t="shared" si="9"/>
        <v>2.6627218934911245</v>
      </c>
      <c r="U164" s="18">
        <f t="shared" si="11"/>
        <v>338</v>
      </c>
      <c r="V164" s="17">
        <f t="shared" si="11"/>
        <v>100</v>
      </c>
      <c r="W164" s="39"/>
      <c r="X164" s="25">
        <v>553</v>
      </c>
      <c r="Y164" s="43">
        <f t="shared" si="10"/>
        <v>61.121157323688969</v>
      </c>
    </row>
    <row r="165" spans="2:25" ht="18" customHeight="1">
      <c r="B165" s="123" t="s">
        <v>12</v>
      </c>
      <c r="C165" s="125"/>
      <c r="D165" s="105">
        <v>239</v>
      </c>
      <c r="E165" s="98" t="s">
        <v>27</v>
      </c>
      <c r="F165" s="49"/>
      <c r="G165" s="25">
        <v>114</v>
      </c>
      <c r="H165" s="37">
        <f t="shared" si="3"/>
        <v>39.175257731958766</v>
      </c>
      <c r="I165" s="26">
        <v>119</v>
      </c>
      <c r="J165" s="37">
        <f t="shared" si="4"/>
        <v>40.893470790378004</v>
      </c>
      <c r="K165" s="26">
        <v>25</v>
      </c>
      <c r="L165" s="37">
        <f t="shared" si="5"/>
        <v>8.5910652920962196</v>
      </c>
      <c r="M165" s="26">
        <v>7</v>
      </c>
      <c r="N165" s="37">
        <f t="shared" si="6"/>
        <v>2.4054982817869419</v>
      </c>
      <c r="O165" s="26">
        <v>4</v>
      </c>
      <c r="P165" s="37">
        <f t="shared" si="7"/>
        <v>1.3745704467353952</v>
      </c>
      <c r="Q165" s="19">
        <f t="shared" si="0"/>
        <v>269</v>
      </c>
      <c r="R165" s="37">
        <f t="shared" si="8"/>
        <v>92.439862542955325</v>
      </c>
      <c r="S165" s="26">
        <v>22</v>
      </c>
      <c r="T165" s="37">
        <f t="shared" si="9"/>
        <v>7.5601374570446733</v>
      </c>
      <c r="U165" s="18">
        <f t="shared" si="11"/>
        <v>291</v>
      </c>
      <c r="V165" s="17">
        <f t="shared" si="11"/>
        <v>100</v>
      </c>
      <c r="W165" s="39"/>
      <c r="X165" s="25">
        <v>460</v>
      </c>
      <c r="Y165" s="43">
        <f t="shared" si="10"/>
        <v>63.260869565217391</v>
      </c>
    </row>
    <row r="166" spans="2:25" ht="18" customHeight="1">
      <c r="B166" s="123" t="s">
        <v>12</v>
      </c>
      <c r="C166" s="125"/>
      <c r="D166" s="105">
        <v>239</v>
      </c>
      <c r="E166" s="98" t="s">
        <v>28</v>
      </c>
      <c r="F166" s="49"/>
      <c r="G166" s="25">
        <v>109</v>
      </c>
      <c r="H166" s="37">
        <f t="shared" si="3"/>
        <v>37.716262975778548</v>
      </c>
      <c r="I166" s="26">
        <v>123</v>
      </c>
      <c r="J166" s="37">
        <f t="shared" si="4"/>
        <v>42.560553633217992</v>
      </c>
      <c r="K166" s="26">
        <v>22</v>
      </c>
      <c r="L166" s="37">
        <f t="shared" si="5"/>
        <v>7.6124567474048446</v>
      </c>
      <c r="M166" s="26">
        <v>12</v>
      </c>
      <c r="N166" s="37">
        <f t="shared" si="6"/>
        <v>4.1522491349480966</v>
      </c>
      <c r="O166" s="26">
        <v>3</v>
      </c>
      <c r="P166" s="37">
        <f t="shared" si="7"/>
        <v>1.0380622837370241</v>
      </c>
      <c r="Q166" s="19">
        <f t="shared" si="0"/>
        <v>269</v>
      </c>
      <c r="R166" s="37">
        <f t="shared" si="8"/>
        <v>93.079584775086516</v>
      </c>
      <c r="S166" s="26">
        <v>20</v>
      </c>
      <c r="T166" s="37">
        <f t="shared" si="9"/>
        <v>6.9204152249134951</v>
      </c>
      <c r="U166" s="18">
        <f t="shared" si="11"/>
        <v>289</v>
      </c>
      <c r="V166" s="17">
        <f t="shared" si="11"/>
        <v>100.00000000000001</v>
      </c>
      <c r="W166" s="39"/>
      <c r="X166" s="25">
        <v>460</v>
      </c>
      <c r="Y166" s="43">
        <f t="shared" si="10"/>
        <v>62.826086956521742</v>
      </c>
    </row>
    <row r="167" spans="2:25" ht="18" customHeight="1">
      <c r="B167" s="123" t="s">
        <v>12</v>
      </c>
      <c r="C167" s="125"/>
      <c r="D167" s="105">
        <v>240</v>
      </c>
      <c r="E167" s="98" t="s">
        <v>27</v>
      </c>
      <c r="F167" s="49"/>
      <c r="G167" s="25">
        <v>102</v>
      </c>
      <c r="H167" s="37">
        <f t="shared" si="3"/>
        <v>34.576271186440678</v>
      </c>
      <c r="I167" s="26">
        <v>128</v>
      </c>
      <c r="J167" s="37">
        <f t="shared" si="4"/>
        <v>43.389830508474574</v>
      </c>
      <c r="K167" s="26">
        <v>30</v>
      </c>
      <c r="L167" s="37">
        <f t="shared" si="5"/>
        <v>10.16949152542373</v>
      </c>
      <c r="M167" s="26">
        <v>12</v>
      </c>
      <c r="N167" s="37">
        <f t="shared" si="6"/>
        <v>4.0677966101694913</v>
      </c>
      <c r="O167" s="26">
        <v>4</v>
      </c>
      <c r="P167" s="37">
        <f t="shared" si="7"/>
        <v>1.3559322033898304</v>
      </c>
      <c r="Q167" s="19">
        <f t="shared" si="0"/>
        <v>276</v>
      </c>
      <c r="R167" s="37">
        <f t="shared" si="8"/>
        <v>93.559322033898312</v>
      </c>
      <c r="S167" s="26">
        <v>19</v>
      </c>
      <c r="T167" s="37">
        <f t="shared" si="9"/>
        <v>6.4406779661016946</v>
      </c>
      <c r="U167" s="18">
        <f t="shared" si="11"/>
        <v>295</v>
      </c>
      <c r="V167" s="17">
        <f t="shared" si="11"/>
        <v>100</v>
      </c>
      <c r="W167" s="39"/>
      <c r="X167" s="25">
        <v>735</v>
      </c>
      <c r="Y167" s="43">
        <f t="shared" si="10"/>
        <v>40.136054421768705</v>
      </c>
    </row>
    <row r="168" spans="2:25" ht="18" customHeight="1">
      <c r="B168" s="123" t="s">
        <v>12</v>
      </c>
      <c r="C168" s="125"/>
      <c r="D168" s="105">
        <v>240</v>
      </c>
      <c r="E168" s="98" t="s">
        <v>28</v>
      </c>
      <c r="F168" s="49"/>
      <c r="G168" s="25">
        <v>86</v>
      </c>
      <c r="H168" s="37">
        <f t="shared" si="3"/>
        <v>26.13981762917933</v>
      </c>
      <c r="I168" s="26">
        <v>144</v>
      </c>
      <c r="J168" s="37">
        <f t="shared" si="4"/>
        <v>43.768996960486319</v>
      </c>
      <c r="K168" s="26">
        <v>32</v>
      </c>
      <c r="L168" s="37">
        <f t="shared" si="5"/>
        <v>9.7264437689969601</v>
      </c>
      <c r="M168" s="26">
        <v>19</v>
      </c>
      <c r="N168" s="37">
        <f t="shared" si="6"/>
        <v>5.7750759878419453</v>
      </c>
      <c r="O168" s="26">
        <v>7</v>
      </c>
      <c r="P168" s="37">
        <f t="shared" si="7"/>
        <v>2.1276595744680851</v>
      </c>
      <c r="Q168" s="19">
        <f t="shared" si="0"/>
        <v>288</v>
      </c>
      <c r="R168" s="37">
        <f t="shared" si="8"/>
        <v>87.537993920972639</v>
      </c>
      <c r="S168" s="26">
        <v>41</v>
      </c>
      <c r="T168" s="37">
        <f t="shared" si="9"/>
        <v>12.462006079027356</v>
      </c>
      <c r="U168" s="18">
        <f t="shared" si="11"/>
        <v>329</v>
      </c>
      <c r="V168" s="17">
        <f t="shared" si="11"/>
        <v>100</v>
      </c>
      <c r="W168" s="39"/>
      <c r="X168" s="25">
        <v>735</v>
      </c>
      <c r="Y168" s="43">
        <f t="shared" si="10"/>
        <v>44.761904761904766</v>
      </c>
    </row>
    <row r="169" spans="2:25" ht="18" customHeight="1">
      <c r="B169" s="123" t="s">
        <v>12</v>
      </c>
      <c r="C169" s="125"/>
      <c r="D169" s="105">
        <v>240</v>
      </c>
      <c r="E169" s="98" t="s">
        <v>39</v>
      </c>
      <c r="F169" s="49"/>
      <c r="G169" s="25">
        <v>11</v>
      </c>
      <c r="H169" s="37">
        <f t="shared" si="3"/>
        <v>44</v>
      </c>
      <c r="I169" s="26">
        <v>7</v>
      </c>
      <c r="J169" s="37">
        <f t="shared" si="4"/>
        <v>28.000000000000004</v>
      </c>
      <c r="K169" s="26">
        <v>3</v>
      </c>
      <c r="L169" s="37">
        <f t="shared" si="5"/>
        <v>12</v>
      </c>
      <c r="M169" s="26">
        <v>2</v>
      </c>
      <c r="N169" s="37">
        <f t="shared" si="6"/>
        <v>8</v>
      </c>
      <c r="O169" s="26">
        <v>1</v>
      </c>
      <c r="P169" s="37">
        <f t="shared" si="7"/>
        <v>4</v>
      </c>
      <c r="Q169" s="19">
        <f t="shared" si="0"/>
        <v>24</v>
      </c>
      <c r="R169" s="37">
        <f t="shared" si="8"/>
        <v>96</v>
      </c>
      <c r="S169" s="26">
        <v>1</v>
      </c>
      <c r="T169" s="37">
        <f t="shared" si="9"/>
        <v>4</v>
      </c>
      <c r="U169" s="18">
        <f t="shared" si="11"/>
        <v>25</v>
      </c>
      <c r="V169" s="17">
        <f t="shared" si="11"/>
        <v>100</v>
      </c>
      <c r="W169" s="39"/>
      <c r="X169" s="25">
        <v>250</v>
      </c>
      <c r="Y169" s="43">
        <f t="shared" si="10"/>
        <v>10</v>
      </c>
    </row>
    <row r="170" spans="2:25" ht="18" customHeight="1">
      <c r="B170" s="123" t="s">
        <v>12</v>
      </c>
      <c r="C170" s="125"/>
      <c r="D170" s="105">
        <v>241</v>
      </c>
      <c r="E170" s="98" t="s">
        <v>27</v>
      </c>
      <c r="F170" s="49"/>
      <c r="G170" s="25">
        <v>123</v>
      </c>
      <c r="H170" s="37">
        <f t="shared" si="3"/>
        <v>36.936936936936938</v>
      </c>
      <c r="I170" s="26">
        <v>135</v>
      </c>
      <c r="J170" s="37">
        <f t="shared" si="4"/>
        <v>40.54054054054054</v>
      </c>
      <c r="K170" s="26">
        <v>39</v>
      </c>
      <c r="L170" s="37">
        <f t="shared" si="5"/>
        <v>11.711711711711711</v>
      </c>
      <c r="M170" s="26">
        <v>12</v>
      </c>
      <c r="N170" s="37">
        <f t="shared" si="6"/>
        <v>3.6036036036036037</v>
      </c>
      <c r="O170" s="26">
        <v>8</v>
      </c>
      <c r="P170" s="37">
        <f t="shared" si="7"/>
        <v>2.4024024024024024</v>
      </c>
      <c r="Q170" s="19">
        <f t="shared" si="0"/>
        <v>317</v>
      </c>
      <c r="R170" s="37">
        <f t="shared" si="8"/>
        <v>95.195195195195197</v>
      </c>
      <c r="S170" s="26">
        <v>16</v>
      </c>
      <c r="T170" s="37">
        <f t="shared" si="9"/>
        <v>4.8048048048048049</v>
      </c>
      <c r="U170" s="18">
        <f t="shared" si="11"/>
        <v>333</v>
      </c>
      <c r="V170" s="17">
        <f t="shared" si="11"/>
        <v>100</v>
      </c>
      <c r="W170" s="39"/>
      <c r="X170" s="25">
        <v>723</v>
      </c>
      <c r="Y170" s="43">
        <f t="shared" si="10"/>
        <v>46.058091286307054</v>
      </c>
    </row>
    <row r="171" spans="2:25" ht="18" customHeight="1">
      <c r="B171" s="123" t="s">
        <v>12</v>
      </c>
      <c r="C171" s="125"/>
      <c r="D171" s="105">
        <v>241</v>
      </c>
      <c r="E171" s="98" t="s">
        <v>28</v>
      </c>
      <c r="F171" s="49"/>
      <c r="G171" s="25">
        <v>119</v>
      </c>
      <c r="H171" s="37">
        <f t="shared" si="3"/>
        <v>36.728395061728399</v>
      </c>
      <c r="I171" s="26">
        <v>145</v>
      </c>
      <c r="J171" s="37">
        <f t="shared" si="4"/>
        <v>44.753086419753089</v>
      </c>
      <c r="K171" s="26">
        <v>28</v>
      </c>
      <c r="L171" s="37">
        <f t="shared" si="5"/>
        <v>8.6419753086419746</v>
      </c>
      <c r="M171" s="26">
        <v>13</v>
      </c>
      <c r="N171" s="37">
        <f t="shared" si="6"/>
        <v>4.0123456790123457</v>
      </c>
      <c r="O171" s="26">
        <v>7</v>
      </c>
      <c r="P171" s="37">
        <f t="shared" si="7"/>
        <v>2.1604938271604937</v>
      </c>
      <c r="Q171" s="19">
        <f t="shared" si="0"/>
        <v>312</v>
      </c>
      <c r="R171" s="37">
        <f t="shared" si="8"/>
        <v>96.296296296296291</v>
      </c>
      <c r="S171" s="26">
        <v>12</v>
      </c>
      <c r="T171" s="37">
        <f t="shared" si="9"/>
        <v>3.7037037037037033</v>
      </c>
      <c r="U171" s="18">
        <f t="shared" si="11"/>
        <v>324</v>
      </c>
      <c r="V171" s="17">
        <f t="shared" si="11"/>
        <v>100</v>
      </c>
      <c r="W171" s="39"/>
      <c r="X171" s="25">
        <v>722</v>
      </c>
      <c r="Y171" s="43">
        <f t="shared" si="10"/>
        <v>44.875346260387808</v>
      </c>
    </row>
    <row r="172" spans="2:25" ht="18" customHeight="1">
      <c r="B172" s="123" t="s">
        <v>12</v>
      </c>
      <c r="C172" s="125"/>
      <c r="D172" s="105">
        <v>241</v>
      </c>
      <c r="E172" s="98" t="s">
        <v>39</v>
      </c>
      <c r="F172" s="49"/>
      <c r="G172" s="25">
        <v>0</v>
      </c>
      <c r="H172" s="37">
        <f t="shared" si="3"/>
        <v>0</v>
      </c>
      <c r="I172" s="26">
        <v>1</v>
      </c>
      <c r="J172" s="37">
        <f t="shared" si="4"/>
        <v>100</v>
      </c>
      <c r="K172" s="26">
        <v>0</v>
      </c>
      <c r="L172" s="37">
        <f t="shared" si="5"/>
        <v>0</v>
      </c>
      <c r="M172" s="26">
        <v>0</v>
      </c>
      <c r="N172" s="37">
        <f t="shared" si="6"/>
        <v>0</v>
      </c>
      <c r="O172" s="26">
        <v>0</v>
      </c>
      <c r="P172" s="37">
        <f t="shared" si="7"/>
        <v>0</v>
      </c>
      <c r="Q172" s="19">
        <f t="shared" si="0"/>
        <v>1</v>
      </c>
      <c r="R172" s="37">
        <f t="shared" si="8"/>
        <v>100</v>
      </c>
      <c r="S172" s="26">
        <v>0</v>
      </c>
      <c r="T172" s="37">
        <f t="shared" si="9"/>
        <v>0</v>
      </c>
      <c r="U172" s="18">
        <f t="shared" si="11"/>
        <v>1</v>
      </c>
      <c r="V172" s="17">
        <f t="shared" si="11"/>
        <v>100</v>
      </c>
      <c r="W172" s="39"/>
      <c r="X172" s="25">
        <v>250</v>
      </c>
      <c r="Y172" s="43">
        <f t="shared" si="10"/>
        <v>0.4</v>
      </c>
    </row>
    <row r="173" spans="2:25" ht="18" customHeight="1">
      <c r="B173" s="123" t="s">
        <v>12</v>
      </c>
      <c r="C173" s="125"/>
      <c r="D173" s="105">
        <v>242</v>
      </c>
      <c r="E173" s="98" t="s">
        <v>27</v>
      </c>
      <c r="F173" s="49"/>
      <c r="G173" s="25">
        <v>105</v>
      </c>
      <c r="H173" s="37">
        <f t="shared" si="3"/>
        <v>29.005524861878452</v>
      </c>
      <c r="I173" s="26">
        <v>165</v>
      </c>
      <c r="J173" s="37">
        <f t="shared" si="4"/>
        <v>45.58011049723757</v>
      </c>
      <c r="K173" s="26">
        <v>36</v>
      </c>
      <c r="L173" s="37">
        <f t="shared" si="5"/>
        <v>9.94475138121547</v>
      </c>
      <c r="M173" s="26">
        <v>26</v>
      </c>
      <c r="N173" s="37">
        <f t="shared" si="6"/>
        <v>7.1823204419889501</v>
      </c>
      <c r="O173" s="26">
        <v>12</v>
      </c>
      <c r="P173" s="37">
        <f t="shared" si="7"/>
        <v>3.3149171270718232</v>
      </c>
      <c r="Q173" s="19">
        <f t="shared" si="0"/>
        <v>344</v>
      </c>
      <c r="R173" s="37">
        <f t="shared" si="8"/>
        <v>95.027624309392266</v>
      </c>
      <c r="S173" s="26">
        <v>18</v>
      </c>
      <c r="T173" s="37">
        <f t="shared" si="9"/>
        <v>4.972375690607735</v>
      </c>
      <c r="U173" s="18">
        <f t="shared" si="11"/>
        <v>362</v>
      </c>
      <c r="V173" s="17">
        <f t="shared" si="11"/>
        <v>100</v>
      </c>
      <c r="W173" s="39"/>
      <c r="X173" s="25">
        <v>723</v>
      </c>
      <c r="Y173" s="43">
        <f t="shared" si="10"/>
        <v>50.069156293222683</v>
      </c>
    </row>
    <row r="174" spans="2:25" ht="18" customHeight="1">
      <c r="B174" s="123" t="s">
        <v>12</v>
      </c>
      <c r="C174" s="125"/>
      <c r="D174" s="105">
        <v>242</v>
      </c>
      <c r="E174" s="98" t="s">
        <v>28</v>
      </c>
      <c r="F174" s="49"/>
      <c r="G174" s="25">
        <v>128</v>
      </c>
      <c r="H174" s="37">
        <f t="shared" si="3"/>
        <v>36.158192090395481</v>
      </c>
      <c r="I174" s="26">
        <v>144</v>
      </c>
      <c r="J174" s="37">
        <f t="shared" si="4"/>
        <v>40.677966101694921</v>
      </c>
      <c r="K174" s="26">
        <v>45</v>
      </c>
      <c r="L174" s="37">
        <f t="shared" si="5"/>
        <v>12.711864406779661</v>
      </c>
      <c r="M174" s="26">
        <v>21</v>
      </c>
      <c r="N174" s="37">
        <f t="shared" si="6"/>
        <v>5.9322033898305087</v>
      </c>
      <c r="O174" s="26">
        <v>5</v>
      </c>
      <c r="P174" s="37">
        <f t="shared" si="7"/>
        <v>1.4124293785310735</v>
      </c>
      <c r="Q174" s="19">
        <f t="shared" si="0"/>
        <v>343</v>
      </c>
      <c r="R174" s="37">
        <f t="shared" si="8"/>
        <v>96.89265536723164</v>
      </c>
      <c r="S174" s="26">
        <v>11</v>
      </c>
      <c r="T174" s="37">
        <f t="shared" si="9"/>
        <v>3.1073446327683616</v>
      </c>
      <c r="U174" s="18">
        <f t="shared" si="11"/>
        <v>354</v>
      </c>
      <c r="V174" s="17">
        <f t="shared" si="11"/>
        <v>100</v>
      </c>
      <c r="W174" s="39"/>
      <c r="X174" s="25">
        <v>723</v>
      </c>
      <c r="Y174" s="43">
        <f t="shared" si="10"/>
        <v>48.962655601659748</v>
      </c>
    </row>
    <row r="175" spans="2:25" ht="18" customHeight="1">
      <c r="B175" s="123" t="s">
        <v>12</v>
      </c>
      <c r="C175" s="125"/>
      <c r="D175" s="105">
        <v>243</v>
      </c>
      <c r="E175" s="98" t="s">
        <v>27</v>
      </c>
      <c r="F175" s="49"/>
      <c r="G175" s="25">
        <v>141</v>
      </c>
      <c r="H175" s="37">
        <f t="shared" si="3"/>
        <v>38.005390835579519</v>
      </c>
      <c r="I175" s="26">
        <v>154</v>
      </c>
      <c r="J175" s="37">
        <f t="shared" si="4"/>
        <v>41.509433962264154</v>
      </c>
      <c r="K175" s="26">
        <v>32</v>
      </c>
      <c r="L175" s="37">
        <f t="shared" si="5"/>
        <v>8.6253369272237208</v>
      </c>
      <c r="M175" s="26">
        <v>14</v>
      </c>
      <c r="N175" s="37">
        <f t="shared" si="6"/>
        <v>3.7735849056603774</v>
      </c>
      <c r="O175" s="26">
        <v>8</v>
      </c>
      <c r="P175" s="37">
        <f t="shared" si="7"/>
        <v>2.1563342318059302</v>
      </c>
      <c r="Q175" s="19">
        <f t="shared" si="0"/>
        <v>349</v>
      </c>
      <c r="R175" s="37">
        <f t="shared" si="8"/>
        <v>94.070080862533686</v>
      </c>
      <c r="S175" s="26">
        <v>22</v>
      </c>
      <c r="T175" s="37">
        <f t="shared" si="9"/>
        <v>5.9299191374663076</v>
      </c>
      <c r="U175" s="18">
        <f t="shared" si="11"/>
        <v>371</v>
      </c>
      <c r="V175" s="17">
        <f t="shared" si="11"/>
        <v>100</v>
      </c>
      <c r="W175" s="39"/>
      <c r="X175" s="25">
        <v>672</v>
      </c>
      <c r="Y175" s="43">
        <f t="shared" si="10"/>
        <v>55.208333333333336</v>
      </c>
    </row>
    <row r="176" spans="2:25" ht="18" customHeight="1">
      <c r="B176" s="123" t="s">
        <v>12</v>
      </c>
      <c r="C176" s="125"/>
      <c r="D176" s="105">
        <v>243</v>
      </c>
      <c r="E176" s="98" t="s">
        <v>28</v>
      </c>
      <c r="F176" s="49"/>
      <c r="G176" s="25">
        <v>130</v>
      </c>
      <c r="H176" s="37">
        <f t="shared" si="3"/>
        <v>37.142857142857146</v>
      </c>
      <c r="I176" s="26">
        <v>139</v>
      </c>
      <c r="J176" s="37">
        <f t="shared" si="4"/>
        <v>39.714285714285715</v>
      </c>
      <c r="K176" s="26">
        <v>35</v>
      </c>
      <c r="L176" s="37">
        <f t="shared" si="5"/>
        <v>10</v>
      </c>
      <c r="M176" s="26">
        <v>11</v>
      </c>
      <c r="N176" s="37">
        <f t="shared" si="6"/>
        <v>3.1428571428571432</v>
      </c>
      <c r="O176" s="26">
        <v>7</v>
      </c>
      <c r="P176" s="37">
        <f t="shared" si="7"/>
        <v>2</v>
      </c>
      <c r="Q176" s="19">
        <f t="shared" si="0"/>
        <v>322</v>
      </c>
      <c r="R176" s="37">
        <f t="shared" si="8"/>
        <v>92</v>
      </c>
      <c r="S176" s="26">
        <v>28</v>
      </c>
      <c r="T176" s="37">
        <f t="shared" si="9"/>
        <v>8</v>
      </c>
      <c r="U176" s="18">
        <f t="shared" si="11"/>
        <v>350</v>
      </c>
      <c r="V176" s="17">
        <f t="shared" si="11"/>
        <v>100</v>
      </c>
      <c r="W176" s="39"/>
      <c r="X176" s="25">
        <v>672</v>
      </c>
      <c r="Y176" s="43">
        <f t="shared" si="10"/>
        <v>52.083333333333336</v>
      </c>
    </row>
    <row r="177" spans="2:25" ht="18" customHeight="1">
      <c r="B177" s="123" t="s">
        <v>12</v>
      </c>
      <c r="C177" s="125"/>
      <c r="D177" s="105">
        <v>243</v>
      </c>
      <c r="E177" s="98" t="s">
        <v>29</v>
      </c>
      <c r="F177" s="49"/>
      <c r="G177" s="25">
        <v>133</v>
      </c>
      <c r="H177" s="37">
        <f t="shared" si="3"/>
        <v>36.63911845730027</v>
      </c>
      <c r="I177" s="26">
        <v>166</v>
      </c>
      <c r="J177" s="37">
        <f t="shared" si="4"/>
        <v>45.730027548209371</v>
      </c>
      <c r="K177" s="26">
        <v>26</v>
      </c>
      <c r="L177" s="37">
        <f t="shared" si="5"/>
        <v>7.1625344352617084</v>
      </c>
      <c r="M177" s="26">
        <v>10</v>
      </c>
      <c r="N177" s="37">
        <f t="shared" si="6"/>
        <v>2.7548209366391188</v>
      </c>
      <c r="O177" s="26">
        <v>9</v>
      </c>
      <c r="P177" s="37">
        <f t="shared" si="7"/>
        <v>2.4793388429752068</v>
      </c>
      <c r="Q177" s="19">
        <f t="shared" si="0"/>
        <v>344</v>
      </c>
      <c r="R177" s="37">
        <f t="shared" si="8"/>
        <v>94.765840220385684</v>
      </c>
      <c r="S177" s="26">
        <v>19</v>
      </c>
      <c r="T177" s="37">
        <f t="shared" si="9"/>
        <v>5.2341597796143251</v>
      </c>
      <c r="U177" s="18">
        <f t="shared" si="11"/>
        <v>363</v>
      </c>
      <c r="V177" s="17">
        <f t="shared" si="11"/>
        <v>100.00000000000001</v>
      </c>
      <c r="W177" s="39"/>
      <c r="X177" s="25">
        <v>672</v>
      </c>
      <c r="Y177" s="43">
        <f t="shared" si="10"/>
        <v>54.017857142857139</v>
      </c>
    </row>
    <row r="178" spans="2:25" ht="18" customHeight="1">
      <c r="B178" s="123" t="s">
        <v>12</v>
      </c>
      <c r="C178" s="125"/>
      <c r="D178" s="105">
        <v>244</v>
      </c>
      <c r="E178" s="98" t="s">
        <v>27</v>
      </c>
      <c r="F178" s="49"/>
      <c r="G178" s="25">
        <v>134</v>
      </c>
      <c r="H178" s="37">
        <f t="shared" si="3"/>
        <v>40.729483282674771</v>
      </c>
      <c r="I178" s="26">
        <v>124</v>
      </c>
      <c r="J178" s="37">
        <f t="shared" si="4"/>
        <v>37.689969604863222</v>
      </c>
      <c r="K178" s="26">
        <v>38</v>
      </c>
      <c r="L178" s="37">
        <f t="shared" si="5"/>
        <v>11.550151975683891</v>
      </c>
      <c r="M178" s="26">
        <v>13</v>
      </c>
      <c r="N178" s="37">
        <f t="shared" si="6"/>
        <v>3.9513677811550152</v>
      </c>
      <c r="O178" s="26">
        <v>7</v>
      </c>
      <c r="P178" s="37">
        <f t="shared" si="7"/>
        <v>2.1276595744680851</v>
      </c>
      <c r="Q178" s="19">
        <f t="shared" si="0"/>
        <v>316</v>
      </c>
      <c r="R178" s="37">
        <f t="shared" si="8"/>
        <v>96.048632218844986</v>
      </c>
      <c r="S178" s="26">
        <v>13</v>
      </c>
      <c r="T178" s="37">
        <f t="shared" si="9"/>
        <v>3.9513677811550152</v>
      </c>
      <c r="U178" s="18">
        <f t="shared" si="11"/>
        <v>329</v>
      </c>
      <c r="V178" s="17">
        <f t="shared" si="11"/>
        <v>100</v>
      </c>
      <c r="W178" s="39"/>
      <c r="X178" s="25">
        <v>687</v>
      </c>
      <c r="Y178" s="43">
        <f t="shared" si="10"/>
        <v>47.889374090247458</v>
      </c>
    </row>
    <row r="179" spans="2:25" ht="18" customHeight="1">
      <c r="B179" s="123" t="s">
        <v>12</v>
      </c>
      <c r="C179" s="125"/>
      <c r="D179" s="105">
        <v>244</v>
      </c>
      <c r="E179" s="98" t="s">
        <v>28</v>
      </c>
      <c r="F179" s="49"/>
      <c r="G179" s="25">
        <v>110</v>
      </c>
      <c r="H179" s="37">
        <f t="shared" si="3"/>
        <v>35.031847133757957</v>
      </c>
      <c r="I179" s="26">
        <v>125</v>
      </c>
      <c r="J179" s="37">
        <f t="shared" si="4"/>
        <v>39.808917197452232</v>
      </c>
      <c r="K179" s="26">
        <v>29</v>
      </c>
      <c r="L179" s="37">
        <f t="shared" si="5"/>
        <v>9.2356687898089174</v>
      </c>
      <c r="M179" s="26">
        <v>18</v>
      </c>
      <c r="N179" s="37">
        <f t="shared" si="6"/>
        <v>5.7324840764331215</v>
      </c>
      <c r="O179" s="26">
        <v>16</v>
      </c>
      <c r="P179" s="37">
        <f t="shared" si="7"/>
        <v>5.095541401273886</v>
      </c>
      <c r="Q179" s="19">
        <f t="shared" si="0"/>
        <v>298</v>
      </c>
      <c r="R179" s="37">
        <f t="shared" si="8"/>
        <v>94.904458598726109</v>
      </c>
      <c r="S179" s="26">
        <v>16</v>
      </c>
      <c r="T179" s="37">
        <f t="shared" si="9"/>
        <v>5.095541401273886</v>
      </c>
      <c r="U179" s="18">
        <f t="shared" si="11"/>
        <v>314</v>
      </c>
      <c r="V179" s="17">
        <f t="shared" si="11"/>
        <v>100</v>
      </c>
      <c r="W179" s="39"/>
      <c r="X179" s="25">
        <v>687</v>
      </c>
      <c r="Y179" s="43">
        <f t="shared" si="10"/>
        <v>45.705967976710333</v>
      </c>
    </row>
    <row r="180" spans="2:25" ht="18" customHeight="1">
      <c r="B180" s="123" t="s">
        <v>12</v>
      </c>
      <c r="C180" s="125"/>
      <c r="D180" s="106">
        <v>244</v>
      </c>
      <c r="E180" s="96" t="s">
        <v>29</v>
      </c>
      <c r="F180" s="49"/>
      <c r="G180" s="18">
        <v>114</v>
      </c>
      <c r="H180" s="37">
        <f t="shared" si="3"/>
        <v>38</v>
      </c>
      <c r="I180" s="19">
        <v>116</v>
      </c>
      <c r="J180" s="37">
        <f t="shared" si="4"/>
        <v>38.666666666666664</v>
      </c>
      <c r="K180" s="19">
        <v>30</v>
      </c>
      <c r="L180" s="37">
        <f t="shared" si="5"/>
        <v>10</v>
      </c>
      <c r="M180" s="19">
        <v>11</v>
      </c>
      <c r="N180" s="37">
        <f t="shared" si="6"/>
        <v>3.6666666666666665</v>
      </c>
      <c r="O180" s="19">
        <v>11</v>
      </c>
      <c r="P180" s="37">
        <f t="shared" si="7"/>
        <v>3.6666666666666665</v>
      </c>
      <c r="Q180" s="19">
        <f t="shared" si="0"/>
        <v>282</v>
      </c>
      <c r="R180" s="37">
        <f t="shared" si="8"/>
        <v>94</v>
      </c>
      <c r="S180" s="19">
        <v>18</v>
      </c>
      <c r="T180" s="37">
        <f t="shared" si="9"/>
        <v>6</v>
      </c>
      <c r="U180" s="18">
        <f t="shared" si="11"/>
        <v>300</v>
      </c>
      <c r="V180" s="17">
        <f t="shared" si="11"/>
        <v>100</v>
      </c>
      <c r="W180" s="39"/>
      <c r="X180" s="18">
        <v>687</v>
      </c>
      <c r="Y180" s="40">
        <f t="shared" si="10"/>
        <v>43.668122270742359</v>
      </c>
    </row>
    <row r="181" spans="2:25" ht="18" customHeight="1">
      <c r="B181" s="123" t="s">
        <v>12</v>
      </c>
      <c r="C181" s="125"/>
      <c r="D181" s="107">
        <v>244</v>
      </c>
      <c r="E181" s="97" t="s">
        <v>30</v>
      </c>
      <c r="F181" s="49"/>
      <c r="G181" s="20">
        <v>111</v>
      </c>
      <c r="H181" s="41">
        <f t="shared" si="3"/>
        <v>35.806451612903231</v>
      </c>
      <c r="I181" s="21">
        <v>114</v>
      </c>
      <c r="J181" s="41">
        <f t="shared" si="4"/>
        <v>36.774193548387096</v>
      </c>
      <c r="K181" s="21">
        <v>34</v>
      </c>
      <c r="L181" s="41">
        <f t="shared" si="5"/>
        <v>10.967741935483872</v>
      </c>
      <c r="M181" s="21">
        <v>18</v>
      </c>
      <c r="N181" s="41">
        <f t="shared" si="6"/>
        <v>5.806451612903226</v>
      </c>
      <c r="O181" s="21">
        <v>11</v>
      </c>
      <c r="P181" s="41">
        <f t="shared" si="7"/>
        <v>3.5483870967741935</v>
      </c>
      <c r="Q181" s="22">
        <f t="shared" si="0"/>
        <v>288</v>
      </c>
      <c r="R181" s="41">
        <f t="shared" si="8"/>
        <v>92.903225806451616</v>
      </c>
      <c r="S181" s="21">
        <v>22</v>
      </c>
      <c r="T181" s="41">
        <f t="shared" si="9"/>
        <v>7.096774193548387</v>
      </c>
      <c r="U181" s="23">
        <f t="shared" si="11"/>
        <v>310</v>
      </c>
      <c r="V181" s="24">
        <f t="shared" si="11"/>
        <v>100</v>
      </c>
      <c r="W181" s="39"/>
      <c r="X181" s="20">
        <v>687</v>
      </c>
      <c r="Y181" s="42">
        <f t="shared" si="10"/>
        <v>45.12372634643377</v>
      </c>
    </row>
    <row r="182" spans="2:25" ht="18" customHeight="1">
      <c r="B182" s="123" t="s">
        <v>12</v>
      </c>
      <c r="C182" s="125"/>
      <c r="D182" s="105">
        <v>244</v>
      </c>
      <c r="E182" s="98" t="s">
        <v>31</v>
      </c>
      <c r="F182" s="49"/>
      <c r="G182" s="25">
        <v>115</v>
      </c>
      <c r="H182" s="37">
        <f t="shared" si="3"/>
        <v>40.350877192982452</v>
      </c>
      <c r="I182" s="26">
        <v>113</v>
      </c>
      <c r="J182" s="37">
        <f t="shared" si="4"/>
        <v>39.649122807017548</v>
      </c>
      <c r="K182" s="26">
        <v>23</v>
      </c>
      <c r="L182" s="37">
        <f t="shared" si="5"/>
        <v>8.0701754385964914</v>
      </c>
      <c r="M182" s="26">
        <v>8</v>
      </c>
      <c r="N182" s="37">
        <f t="shared" si="6"/>
        <v>2.807017543859649</v>
      </c>
      <c r="O182" s="26">
        <v>7</v>
      </c>
      <c r="P182" s="37">
        <f t="shared" si="7"/>
        <v>2.4561403508771931</v>
      </c>
      <c r="Q182" s="19">
        <f t="shared" si="0"/>
        <v>266</v>
      </c>
      <c r="R182" s="37">
        <f t="shared" si="8"/>
        <v>93.333333333333329</v>
      </c>
      <c r="S182" s="26">
        <v>19</v>
      </c>
      <c r="T182" s="37">
        <f t="shared" si="9"/>
        <v>6.666666666666667</v>
      </c>
      <c r="U182" s="18">
        <f t="shared" si="11"/>
        <v>285</v>
      </c>
      <c r="V182" s="17">
        <f t="shared" si="11"/>
        <v>100</v>
      </c>
      <c r="W182" s="39"/>
      <c r="X182" s="25">
        <v>687</v>
      </c>
      <c r="Y182" s="43">
        <f t="shared" si="10"/>
        <v>41.484716157205241</v>
      </c>
    </row>
    <row r="183" spans="2:25" ht="18" customHeight="1">
      <c r="B183" s="123" t="s">
        <v>12</v>
      </c>
      <c r="C183" s="125"/>
      <c r="D183" s="105">
        <v>244</v>
      </c>
      <c r="E183" s="98" t="s">
        <v>32</v>
      </c>
      <c r="F183" s="49"/>
      <c r="G183" s="25">
        <v>114</v>
      </c>
      <c r="H183" s="37">
        <f t="shared" si="3"/>
        <v>39.86013986013986</v>
      </c>
      <c r="I183" s="26">
        <v>103</v>
      </c>
      <c r="J183" s="37">
        <f t="shared" si="4"/>
        <v>36.013986013986013</v>
      </c>
      <c r="K183" s="26">
        <v>34</v>
      </c>
      <c r="L183" s="37">
        <f t="shared" si="5"/>
        <v>11.888111888111888</v>
      </c>
      <c r="M183" s="26">
        <v>13</v>
      </c>
      <c r="N183" s="37">
        <f t="shared" si="6"/>
        <v>4.5454545454545459</v>
      </c>
      <c r="O183" s="26">
        <v>8</v>
      </c>
      <c r="P183" s="37">
        <f t="shared" si="7"/>
        <v>2.7972027972027971</v>
      </c>
      <c r="Q183" s="19">
        <f t="shared" si="0"/>
        <v>272</v>
      </c>
      <c r="R183" s="37">
        <f t="shared" si="8"/>
        <v>95.104895104895107</v>
      </c>
      <c r="S183" s="26">
        <v>14</v>
      </c>
      <c r="T183" s="37">
        <f t="shared" si="9"/>
        <v>4.895104895104895</v>
      </c>
      <c r="U183" s="18">
        <f t="shared" si="11"/>
        <v>286</v>
      </c>
      <c r="V183" s="17">
        <f t="shared" si="11"/>
        <v>100</v>
      </c>
      <c r="W183" s="39"/>
      <c r="X183" s="25">
        <v>686</v>
      </c>
      <c r="Y183" s="43">
        <f t="shared" si="10"/>
        <v>41.690962099125365</v>
      </c>
    </row>
    <row r="184" spans="2:25" ht="18" customHeight="1">
      <c r="B184" s="123" t="s">
        <v>12</v>
      </c>
      <c r="C184" s="125"/>
      <c r="D184" s="105">
        <v>244</v>
      </c>
      <c r="E184" s="98" t="s">
        <v>40</v>
      </c>
      <c r="F184" s="49"/>
      <c r="G184" s="25">
        <v>101</v>
      </c>
      <c r="H184" s="37">
        <f t="shared" si="3"/>
        <v>33.333333333333329</v>
      </c>
      <c r="I184" s="26">
        <v>131</v>
      </c>
      <c r="J184" s="37">
        <f t="shared" si="4"/>
        <v>43.234323432343238</v>
      </c>
      <c r="K184" s="26">
        <v>32</v>
      </c>
      <c r="L184" s="37">
        <f t="shared" si="5"/>
        <v>10.561056105610561</v>
      </c>
      <c r="M184" s="26">
        <v>12</v>
      </c>
      <c r="N184" s="37">
        <f t="shared" si="6"/>
        <v>3.9603960396039604</v>
      </c>
      <c r="O184" s="26">
        <v>12</v>
      </c>
      <c r="P184" s="37">
        <f t="shared" si="7"/>
        <v>3.9603960396039604</v>
      </c>
      <c r="Q184" s="19">
        <f t="shared" si="0"/>
        <v>288</v>
      </c>
      <c r="R184" s="37">
        <f t="shared" si="8"/>
        <v>95.049504950495049</v>
      </c>
      <c r="S184" s="26">
        <v>15</v>
      </c>
      <c r="T184" s="37">
        <f t="shared" si="9"/>
        <v>4.9504950495049505</v>
      </c>
      <c r="U184" s="18">
        <f t="shared" si="11"/>
        <v>303</v>
      </c>
      <c r="V184" s="17">
        <f t="shared" si="11"/>
        <v>100</v>
      </c>
      <c r="W184" s="39"/>
      <c r="X184" s="25">
        <v>686</v>
      </c>
      <c r="Y184" s="43">
        <f t="shared" ref="Y184:Y262" si="12">U184/X184*100</f>
        <v>44.169096209912531</v>
      </c>
    </row>
    <row r="185" spans="2:25" ht="18" customHeight="1">
      <c r="B185" s="123" t="s">
        <v>12</v>
      </c>
      <c r="C185" s="125"/>
      <c r="D185" s="106">
        <v>244</v>
      </c>
      <c r="E185" s="96" t="s">
        <v>45</v>
      </c>
      <c r="F185" s="49"/>
      <c r="G185" s="18">
        <v>135</v>
      </c>
      <c r="H185" s="37">
        <f t="shared" si="3"/>
        <v>43.973941368078172</v>
      </c>
      <c r="I185" s="19">
        <v>101</v>
      </c>
      <c r="J185" s="37">
        <f t="shared" si="4"/>
        <v>32.899022801302927</v>
      </c>
      <c r="K185" s="19">
        <v>30</v>
      </c>
      <c r="L185" s="37">
        <f t="shared" si="5"/>
        <v>9.7719869706840399</v>
      </c>
      <c r="M185" s="19">
        <v>10</v>
      </c>
      <c r="N185" s="37">
        <f t="shared" si="6"/>
        <v>3.2573289902280131</v>
      </c>
      <c r="O185" s="19">
        <v>2</v>
      </c>
      <c r="P185" s="37">
        <f t="shared" si="7"/>
        <v>0.65146579804560267</v>
      </c>
      <c r="Q185" s="19">
        <f t="shared" si="0"/>
        <v>278</v>
      </c>
      <c r="R185" s="37">
        <f t="shared" si="8"/>
        <v>90.553745928338756</v>
      </c>
      <c r="S185" s="19">
        <v>29</v>
      </c>
      <c r="T185" s="37">
        <f t="shared" si="9"/>
        <v>9.4462540716612384</v>
      </c>
      <c r="U185" s="18">
        <f t="shared" si="11"/>
        <v>307</v>
      </c>
      <c r="V185" s="17">
        <f t="shared" si="11"/>
        <v>100</v>
      </c>
      <c r="W185" s="39"/>
      <c r="X185" s="18">
        <v>686</v>
      </c>
      <c r="Y185" s="40">
        <f t="shared" si="12"/>
        <v>44.752186588921283</v>
      </c>
    </row>
    <row r="186" spans="2:25" ht="18" customHeight="1">
      <c r="B186" s="123" t="s">
        <v>12</v>
      </c>
      <c r="C186" s="125"/>
      <c r="D186" s="105">
        <v>244</v>
      </c>
      <c r="E186" s="98" t="s">
        <v>168</v>
      </c>
      <c r="F186" s="49"/>
      <c r="G186" s="25">
        <v>121</v>
      </c>
      <c r="H186" s="37">
        <f t="shared" si="3"/>
        <v>38.90675241157556</v>
      </c>
      <c r="I186" s="26">
        <v>125</v>
      </c>
      <c r="J186" s="37">
        <f t="shared" si="4"/>
        <v>40.192926045016073</v>
      </c>
      <c r="K186" s="26">
        <v>24</v>
      </c>
      <c r="L186" s="37">
        <f t="shared" si="5"/>
        <v>7.7170418006430879</v>
      </c>
      <c r="M186" s="26">
        <v>10</v>
      </c>
      <c r="N186" s="37">
        <f t="shared" si="6"/>
        <v>3.215434083601286</v>
      </c>
      <c r="O186" s="26">
        <v>8</v>
      </c>
      <c r="P186" s="37">
        <f t="shared" si="7"/>
        <v>2.572347266881029</v>
      </c>
      <c r="Q186" s="19">
        <f t="shared" si="0"/>
        <v>288</v>
      </c>
      <c r="R186" s="37">
        <f t="shared" si="8"/>
        <v>92.60450160771704</v>
      </c>
      <c r="S186" s="26">
        <v>23</v>
      </c>
      <c r="T186" s="37">
        <f t="shared" si="9"/>
        <v>7.395498392282958</v>
      </c>
      <c r="U186" s="18">
        <f t="shared" si="11"/>
        <v>311</v>
      </c>
      <c r="V186" s="17">
        <f t="shared" si="11"/>
        <v>100</v>
      </c>
      <c r="W186" s="39"/>
      <c r="X186" s="25">
        <v>686</v>
      </c>
      <c r="Y186" s="43">
        <f t="shared" si="12"/>
        <v>45.335276967930028</v>
      </c>
    </row>
    <row r="187" spans="2:25" ht="18" customHeight="1">
      <c r="B187" s="123" t="s">
        <v>12</v>
      </c>
      <c r="C187" s="125"/>
      <c r="D187" s="105">
        <v>244</v>
      </c>
      <c r="E187" s="98" t="s">
        <v>169</v>
      </c>
      <c r="F187" s="49"/>
      <c r="G187" s="25">
        <v>102</v>
      </c>
      <c r="H187" s="37">
        <f t="shared" si="3"/>
        <v>37.918215613382898</v>
      </c>
      <c r="I187" s="26">
        <v>106</v>
      </c>
      <c r="J187" s="37">
        <f t="shared" si="4"/>
        <v>39.405204460966544</v>
      </c>
      <c r="K187" s="26">
        <v>17</v>
      </c>
      <c r="L187" s="37">
        <f t="shared" si="5"/>
        <v>6.3197026022304827</v>
      </c>
      <c r="M187" s="26">
        <v>10</v>
      </c>
      <c r="N187" s="37">
        <f t="shared" si="6"/>
        <v>3.7174721189591078</v>
      </c>
      <c r="O187" s="26">
        <v>12</v>
      </c>
      <c r="P187" s="37">
        <f t="shared" si="7"/>
        <v>4.4609665427509295</v>
      </c>
      <c r="Q187" s="19">
        <f t="shared" si="0"/>
        <v>247</v>
      </c>
      <c r="R187" s="37">
        <f t="shared" si="8"/>
        <v>91.821561338289953</v>
      </c>
      <c r="S187" s="26">
        <v>22</v>
      </c>
      <c r="T187" s="37">
        <f t="shared" si="9"/>
        <v>8.1784386617100377</v>
      </c>
      <c r="U187" s="18">
        <f t="shared" si="11"/>
        <v>269</v>
      </c>
      <c r="V187" s="17">
        <f t="shared" si="11"/>
        <v>99.999999999999986</v>
      </c>
      <c r="W187" s="39"/>
      <c r="X187" s="25">
        <v>686</v>
      </c>
      <c r="Y187" s="43">
        <f t="shared" si="12"/>
        <v>39.212827988338198</v>
      </c>
    </row>
    <row r="188" spans="2:25" ht="18" customHeight="1">
      <c r="B188" s="123" t="s">
        <v>12</v>
      </c>
      <c r="C188" s="125"/>
      <c r="D188" s="105">
        <v>245</v>
      </c>
      <c r="E188" s="98" t="s">
        <v>27</v>
      </c>
      <c r="F188" s="49"/>
      <c r="G188" s="25">
        <v>96</v>
      </c>
      <c r="H188" s="37">
        <f t="shared" si="3"/>
        <v>36.641221374045799</v>
      </c>
      <c r="I188" s="26">
        <v>116</v>
      </c>
      <c r="J188" s="37">
        <f t="shared" si="4"/>
        <v>44.274809160305345</v>
      </c>
      <c r="K188" s="26">
        <v>24</v>
      </c>
      <c r="L188" s="37">
        <f t="shared" si="5"/>
        <v>9.1603053435114496</v>
      </c>
      <c r="M188" s="26">
        <v>5</v>
      </c>
      <c r="N188" s="37">
        <f t="shared" si="6"/>
        <v>1.9083969465648856</v>
      </c>
      <c r="O188" s="26">
        <v>5</v>
      </c>
      <c r="P188" s="37">
        <f t="shared" si="7"/>
        <v>1.9083969465648856</v>
      </c>
      <c r="Q188" s="19">
        <f t="shared" si="0"/>
        <v>246</v>
      </c>
      <c r="R188" s="37">
        <f t="shared" si="8"/>
        <v>93.893129770992374</v>
      </c>
      <c r="S188" s="26">
        <v>16</v>
      </c>
      <c r="T188" s="37">
        <f t="shared" si="9"/>
        <v>6.1068702290076331</v>
      </c>
      <c r="U188" s="18">
        <f t="shared" si="11"/>
        <v>262</v>
      </c>
      <c r="V188" s="17">
        <f t="shared" si="11"/>
        <v>100</v>
      </c>
      <c r="W188" s="39"/>
      <c r="X188" s="25">
        <v>511</v>
      </c>
      <c r="Y188" s="43">
        <f t="shared" si="12"/>
        <v>51.272015655577299</v>
      </c>
    </row>
    <row r="189" spans="2:25" ht="18" customHeight="1">
      <c r="B189" s="123" t="s">
        <v>12</v>
      </c>
      <c r="C189" s="125"/>
      <c r="D189" s="105">
        <v>245</v>
      </c>
      <c r="E189" s="98" t="s">
        <v>28</v>
      </c>
      <c r="F189" s="49"/>
      <c r="G189" s="25">
        <v>80</v>
      </c>
      <c r="H189" s="37">
        <f t="shared" si="3"/>
        <v>34.188034188034187</v>
      </c>
      <c r="I189" s="26">
        <v>88</v>
      </c>
      <c r="J189" s="37">
        <f t="shared" si="4"/>
        <v>37.606837606837608</v>
      </c>
      <c r="K189" s="26">
        <v>32</v>
      </c>
      <c r="L189" s="37">
        <f t="shared" si="5"/>
        <v>13.675213675213676</v>
      </c>
      <c r="M189" s="26">
        <v>10</v>
      </c>
      <c r="N189" s="37">
        <f t="shared" si="6"/>
        <v>4.2735042735042734</v>
      </c>
      <c r="O189" s="26">
        <v>4</v>
      </c>
      <c r="P189" s="37">
        <f t="shared" si="7"/>
        <v>1.7094017094017095</v>
      </c>
      <c r="Q189" s="19">
        <f t="shared" si="0"/>
        <v>214</v>
      </c>
      <c r="R189" s="37">
        <f t="shared" si="8"/>
        <v>91.452991452991455</v>
      </c>
      <c r="S189" s="26">
        <v>20</v>
      </c>
      <c r="T189" s="37">
        <f t="shared" si="9"/>
        <v>8.5470085470085468</v>
      </c>
      <c r="U189" s="18">
        <f t="shared" si="11"/>
        <v>234</v>
      </c>
      <c r="V189" s="17">
        <f t="shared" si="11"/>
        <v>100</v>
      </c>
      <c r="W189" s="39"/>
      <c r="X189" s="25">
        <v>510</v>
      </c>
      <c r="Y189" s="43">
        <f t="shared" si="12"/>
        <v>45.882352941176471</v>
      </c>
    </row>
    <row r="190" spans="2:25" ht="18" customHeight="1">
      <c r="B190" s="123" t="s">
        <v>12</v>
      </c>
      <c r="C190" s="125"/>
      <c r="D190" s="105">
        <v>245</v>
      </c>
      <c r="E190" s="98" t="s">
        <v>29</v>
      </c>
      <c r="F190" s="49"/>
      <c r="G190" s="25">
        <v>94</v>
      </c>
      <c r="H190" s="37">
        <f t="shared" si="3"/>
        <v>37.6</v>
      </c>
      <c r="I190" s="26">
        <v>93</v>
      </c>
      <c r="J190" s="37">
        <f t="shared" si="4"/>
        <v>37.200000000000003</v>
      </c>
      <c r="K190" s="26">
        <v>33</v>
      </c>
      <c r="L190" s="37">
        <f t="shared" si="5"/>
        <v>13.200000000000001</v>
      </c>
      <c r="M190" s="26">
        <v>9</v>
      </c>
      <c r="N190" s="37">
        <f t="shared" si="6"/>
        <v>3.5999999999999996</v>
      </c>
      <c r="O190" s="26">
        <v>8</v>
      </c>
      <c r="P190" s="37">
        <f t="shared" si="7"/>
        <v>3.2</v>
      </c>
      <c r="Q190" s="19">
        <f t="shared" si="0"/>
        <v>237</v>
      </c>
      <c r="R190" s="37">
        <f t="shared" si="8"/>
        <v>94.8</v>
      </c>
      <c r="S190" s="26">
        <v>13</v>
      </c>
      <c r="T190" s="37">
        <f t="shared" si="9"/>
        <v>5.2</v>
      </c>
      <c r="U190" s="18">
        <f t="shared" si="11"/>
        <v>250</v>
      </c>
      <c r="V190" s="17">
        <f t="shared" si="11"/>
        <v>100</v>
      </c>
      <c r="W190" s="39"/>
      <c r="X190" s="25">
        <v>510</v>
      </c>
      <c r="Y190" s="43">
        <f t="shared" si="12"/>
        <v>49.019607843137251</v>
      </c>
    </row>
    <row r="191" spans="2:25" ht="18" customHeight="1">
      <c r="B191" s="123" t="s">
        <v>12</v>
      </c>
      <c r="C191" s="125"/>
      <c r="D191" s="105">
        <v>246</v>
      </c>
      <c r="E191" s="98" t="s">
        <v>27</v>
      </c>
      <c r="F191" s="49"/>
      <c r="G191" s="25">
        <v>116</v>
      </c>
      <c r="H191" s="37">
        <f t="shared" si="3"/>
        <v>31.955922865013775</v>
      </c>
      <c r="I191" s="26">
        <v>139</v>
      </c>
      <c r="J191" s="37">
        <f t="shared" si="4"/>
        <v>38.292011019283748</v>
      </c>
      <c r="K191" s="26">
        <v>33</v>
      </c>
      <c r="L191" s="37">
        <f t="shared" si="5"/>
        <v>9.0909090909090917</v>
      </c>
      <c r="M191" s="26">
        <v>13</v>
      </c>
      <c r="N191" s="37">
        <f t="shared" si="6"/>
        <v>3.5812672176308542</v>
      </c>
      <c r="O191" s="26">
        <v>19</v>
      </c>
      <c r="P191" s="37">
        <f t="shared" si="7"/>
        <v>5.2341597796143251</v>
      </c>
      <c r="Q191" s="19">
        <f t="shared" si="0"/>
        <v>320</v>
      </c>
      <c r="R191" s="37">
        <f t="shared" si="8"/>
        <v>88.1542699724518</v>
      </c>
      <c r="S191" s="26">
        <v>43</v>
      </c>
      <c r="T191" s="37">
        <f t="shared" si="9"/>
        <v>11.84573002754821</v>
      </c>
      <c r="U191" s="18">
        <f t="shared" si="11"/>
        <v>363</v>
      </c>
      <c r="V191" s="17">
        <f t="shared" si="11"/>
        <v>100.00000000000001</v>
      </c>
      <c r="W191" s="39"/>
      <c r="X191" s="25">
        <v>664</v>
      </c>
      <c r="Y191" s="43">
        <f t="shared" si="12"/>
        <v>54.668674698795186</v>
      </c>
    </row>
    <row r="192" spans="2:25" ht="18" customHeight="1">
      <c r="B192" s="123" t="s">
        <v>12</v>
      </c>
      <c r="C192" s="125"/>
      <c r="D192" s="105">
        <v>246</v>
      </c>
      <c r="E192" s="98" t="s">
        <v>28</v>
      </c>
      <c r="F192" s="49"/>
      <c r="G192" s="25">
        <v>97</v>
      </c>
      <c r="H192" s="37">
        <f t="shared" si="3"/>
        <v>31.391585760517799</v>
      </c>
      <c r="I192" s="26">
        <v>128</v>
      </c>
      <c r="J192" s="37">
        <f t="shared" si="4"/>
        <v>41.42394822006473</v>
      </c>
      <c r="K192" s="26">
        <v>36</v>
      </c>
      <c r="L192" s="37">
        <f t="shared" si="5"/>
        <v>11.650485436893204</v>
      </c>
      <c r="M192" s="26">
        <v>13</v>
      </c>
      <c r="N192" s="37">
        <f t="shared" si="6"/>
        <v>4.2071197411003238</v>
      </c>
      <c r="O192" s="26">
        <v>8</v>
      </c>
      <c r="P192" s="37">
        <f t="shared" si="7"/>
        <v>2.5889967637540456</v>
      </c>
      <c r="Q192" s="19">
        <f t="shared" si="0"/>
        <v>282</v>
      </c>
      <c r="R192" s="37">
        <f t="shared" si="8"/>
        <v>91.262135922330103</v>
      </c>
      <c r="S192" s="26">
        <v>27</v>
      </c>
      <c r="T192" s="37">
        <f t="shared" si="9"/>
        <v>8.7378640776699026</v>
      </c>
      <c r="U192" s="18">
        <f t="shared" si="11"/>
        <v>309</v>
      </c>
      <c r="V192" s="17">
        <f t="shared" si="11"/>
        <v>100</v>
      </c>
      <c r="W192" s="39"/>
      <c r="X192" s="25">
        <v>664</v>
      </c>
      <c r="Y192" s="43">
        <f t="shared" si="12"/>
        <v>46.536144578313255</v>
      </c>
    </row>
    <row r="193" spans="2:25" ht="18" customHeight="1">
      <c r="B193" s="123" t="s">
        <v>12</v>
      </c>
      <c r="C193" s="125"/>
      <c r="D193" s="105">
        <v>247</v>
      </c>
      <c r="E193" s="98" t="s">
        <v>27</v>
      </c>
      <c r="F193" s="49"/>
      <c r="G193" s="25">
        <v>111</v>
      </c>
      <c r="H193" s="37">
        <f t="shared" si="3"/>
        <v>35.922330097087382</v>
      </c>
      <c r="I193" s="26">
        <v>127</v>
      </c>
      <c r="J193" s="37">
        <f t="shared" si="4"/>
        <v>41.100323624595468</v>
      </c>
      <c r="K193" s="26">
        <v>37</v>
      </c>
      <c r="L193" s="37">
        <f t="shared" si="5"/>
        <v>11.974110032362459</v>
      </c>
      <c r="M193" s="26">
        <v>10</v>
      </c>
      <c r="N193" s="37">
        <f t="shared" si="6"/>
        <v>3.2362459546925564</v>
      </c>
      <c r="O193" s="26">
        <v>8</v>
      </c>
      <c r="P193" s="37">
        <f t="shared" si="7"/>
        <v>2.5889967637540456</v>
      </c>
      <c r="Q193" s="19">
        <f t="shared" si="0"/>
        <v>293</v>
      </c>
      <c r="R193" s="37">
        <f t="shared" si="8"/>
        <v>94.822006472491907</v>
      </c>
      <c r="S193" s="26">
        <v>16</v>
      </c>
      <c r="T193" s="37">
        <f t="shared" si="9"/>
        <v>5.1779935275080913</v>
      </c>
      <c r="U193" s="18">
        <f t="shared" si="11"/>
        <v>309</v>
      </c>
      <c r="V193" s="17">
        <f t="shared" si="11"/>
        <v>100</v>
      </c>
      <c r="W193" s="39"/>
      <c r="X193" s="25">
        <v>625</v>
      </c>
      <c r="Y193" s="43">
        <f t="shared" si="12"/>
        <v>49.44</v>
      </c>
    </row>
    <row r="194" spans="2:25" ht="18" customHeight="1">
      <c r="B194" s="123" t="s">
        <v>12</v>
      </c>
      <c r="C194" s="125"/>
      <c r="D194" s="105">
        <v>247</v>
      </c>
      <c r="E194" s="98" t="s">
        <v>28</v>
      </c>
      <c r="F194" s="49"/>
      <c r="G194" s="25">
        <v>83</v>
      </c>
      <c r="H194" s="37">
        <f t="shared" si="3"/>
        <v>26.688102893890676</v>
      </c>
      <c r="I194" s="26">
        <v>131</v>
      </c>
      <c r="J194" s="37">
        <f t="shared" si="4"/>
        <v>42.122186495176848</v>
      </c>
      <c r="K194" s="26">
        <v>54</v>
      </c>
      <c r="L194" s="37">
        <f t="shared" si="5"/>
        <v>17.363344051446948</v>
      </c>
      <c r="M194" s="26">
        <v>11</v>
      </c>
      <c r="N194" s="37">
        <f t="shared" si="6"/>
        <v>3.536977491961415</v>
      </c>
      <c r="O194" s="26">
        <v>3</v>
      </c>
      <c r="P194" s="37">
        <f t="shared" si="7"/>
        <v>0.96463022508038598</v>
      </c>
      <c r="Q194" s="19">
        <f t="shared" si="0"/>
        <v>282</v>
      </c>
      <c r="R194" s="37">
        <f t="shared" si="8"/>
        <v>90.675241157556272</v>
      </c>
      <c r="S194" s="26">
        <v>29</v>
      </c>
      <c r="T194" s="37">
        <f t="shared" si="9"/>
        <v>9.32475884244373</v>
      </c>
      <c r="U194" s="18">
        <f t="shared" si="11"/>
        <v>311</v>
      </c>
      <c r="V194" s="17">
        <f t="shared" si="11"/>
        <v>100</v>
      </c>
      <c r="W194" s="39"/>
      <c r="X194" s="25">
        <v>624</v>
      </c>
      <c r="Y194" s="43">
        <f t="shared" si="12"/>
        <v>49.839743589743591</v>
      </c>
    </row>
    <row r="195" spans="2:25" ht="18" customHeight="1">
      <c r="B195" s="123" t="s">
        <v>12</v>
      </c>
      <c r="C195" s="125"/>
      <c r="D195" s="105">
        <v>248</v>
      </c>
      <c r="E195" s="98" t="s">
        <v>27</v>
      </c>
      <c r="F195" s="49"/>
      <c r="G195" s="25">
        <v>97</v>
      </c>
      <c r="H195" s="37">
        <f t="shared" si="3"/>
        <v>31.189710610932476</v>
      </c>
      <c r="I195" s="26">
        <v>135</v>
      </c>
      <c r="J195" s="37">
        <f t="shared" si="4"/>
        <v>43.40836012861736</v>
      </c>
      <c r="K195" s="26">
        <v>32</v>
      </c>
      <c r="L195" s="37">
        <f t="shared" si="5"/>
        <v>10.289389067524116</v>
      </c>
      <c r="M195" s="26">
        <v>8</v>
      </c>
      <c r="N195" s="37">
        <f t="shared" si="6"/>
        <v>2.572347266881029</v>
      </c>
      <c r="O195" s="26">
        <v>12</v>
      </c>
      <c r="P195" s="37">
        <f t="shared" si="7"/>
        <v>3.8585209003215439</v>
      </c>
      <c r="Q195" s="19">
        <f t="shared" si="0"/>
        <v>284</v>
      </c>
      <c r="R195" s="37">
        <f t="shared" si="8"/>
        <v>91.318327974276528</v>
      </c>
      <c r="S195" s="26">
        <v>27</v>
      </c>
      <c r="T195" s="37">
        <f t="shared" si="9"/>
        <v>8.6816720257234739</v>
      </c>
      <c r="U195" s="18">
        <f t="shared" si="11"/>
        <v>311</v>
      </c>
      <c r="V195" s="17">
        <f t="shared" si="11"/>
        <v>100</v>
      </c>
      <c r="W195" s="39"/>
      <c r="X195" s="25">
        <v>622</v>
      </c>
      <c r="Y195" s="43">
        <f t="shared" si="12"/>
        <v>50</v>
      </c>
    </row>
    <row r="196" spans="2:25" ht="18" customHeight="1">
      <c r="B196" s="123" t="s">
        <v>12</v>
      </c>
      <c r="C196" s="125"/>
      <c r="D196" s="105">
        <v>248</v>
      </c>
      <c r="E196" s="98" t="s">
        <v>28</v>
      </c>
      <c r="F196" s="49"/>
      <c r="G196" s="25">
        <v>82</v>
      </c>
      <c r="H196" s="37">
        <f t="shared" si="3"/>
        <v>28.082191780821919</v>
      </c>
      <c r="I196" s="26">
        <v>121</v>
      </c>
      <c r="J196" s="37">
        <f t="shared" si="4"/>
        <v>41.438356164383563</v>
      </c>
      <c r="K196" s="26">
        <v>53</v>
      </c>
      <c r="L196" s="37">
        <f t="shared" si="5"/>
        <v>18.150684931506849</v>
      </c>
      <c r="M196" s="26">
        <v>9</v>
      </c>
      <c r="N196" s="37">
        <f t="shared" si="6"/>
        <v>3.0821917808219177</v>
      </c>
      <c r="O196" s="26">
        <v>7</v>
      </c>
      <c r="P196" s="37">
        <f t="shared" si="7"/>
        <v>2.3972602739726026</v>
      </c>
      <c r="Q196" s="19">
        <f t="shared" si="0"/>
        <v>272</v>
      </c>
      <c r="R196" s="37">
        <f t="shared" si="8"/>
        <v>93.150684931506845</v>
      </c>
      <c r="S196" s="26">
        <v>20</v>
      </c>
      <c r="T196" s="37">
        <f t="shared" si="9"/>
        <v>6.8493150684931505</v>
      </c>
      <c r="U196" s="18">
        <f t="shared" si="11"/>
        <v>292</v>
      </c>
      <c r="V196" s="17">
        <f t="shared" si="11"/>
        <v>100</v>
      </c>
      <c r="W196" s="39"/>
      <c r="X196" s="25">
        <v>621</v>
      </c>
      <c r="Y196" s="43">
        <f t="shared" si="12"/>
        <v>47.020933977455712</v>
      </c>
    </row>
    <row r="197" spans="2:25" ht="18" customHeight="1">
      <c r="B197" s="123" t="s">
        <v>12</v>
      </c>
      <c r="C197" s="125"/>
      <c r="D197" s="105">
        <v>249</v>
      </c>
      <c r="E197" s="98" t="s">
        <v>27</v>
      </c>
      <c r="F197" s="49"/>
      <c r="G197" s="25">
        <v>112</v>
      </c>
      <c r="H197" s="37">
        <f t="shared" si="3"/>
        <v>40.875912408759127</v>
      </c>
      <c r="I197" s="26">
        <v>88</v>
      </c>
      <c r="J197" s="37">
        <f t="shared" si="4"/>
        <v>32.116788321167881</v>
      </c>
      <c r="K197" s="26">
        <v>29</v>
      </c>
      <c r="L197" s="37">
        <f t="shared" si="5"/>
        <v>10.583941605839415</v>
      </c>
      <c r="M197" s="26">
        <v>8</v>
      </c>
      <c r="N197" s="37">
        <f t="shared" si="6"/>
        <v>2.9197080291970803</v>
      </c>
      <c r="O197" s="26">
        <v>10</v>
      </c>
      <c r="P197" s="37">
        <f t="shared" si="7"/>
        <v>3.6496350364963499</v>
      </c>
      <c r="Q197" s="19">
        <f t="shared" si="0"/>
        <v>247</v>
      </c>
      <c r="R197" s="37">
        <f t="shared" si="8"/>
        <v>90.145985401459853</v>
      </c>
      <c r="S197" s="26">
        <v>27</v>
      </c>
      <c r="T197" s="37">
        <f t="shared" si="9"/>
        <v>9.8540145985401466</v>
      </c>
      <c r="U197" s="18">
        <f t="shared" si="11"/>
        <v>274</v>
      </c>
      <c r="V197" s="17">
        <f t="shared" si="11"/>
        <v>100</v>
      </c>
      <c r="W197" s="39"/>
      <c r="X197" s="25">
        <v>569</v>
      </c>
      <c r="Y197" s="43">
        <f t="shared" si="12"/>
        <v>48.154657293497365</v>
      </c>
    </row>
    <row r="198" spans="2:25" ht="18" customHeight="1">
      <c r="B198" s="123" t="s">
        <v>12</v>
      </c>
      <c r="C198" s="125"/>
      <c r="D198" s="105">
        <v>249</v>
      </c>
      <c r="E198" s="98" t="s">
        <v>28</v>
      </c>
      <c r="F198" s="49"/>
      <c r="G198" s="25">
        <v>108</v>
      </c>
      <c r="H198" s="37">
        <f t="shared" si="3"/>
        <v>38.028169014084504</v>
      </c>
      <c r="I198" s="26">
        <v>108</v>
      </c>
      <c r="J198" s="37">
        <f t="shared" si="4"/>
        <v>38.028169014084504</v>
      </c>
      <c r="K198" s="26">
        <v>34</v>
      </c>
      <c r="L198" s="37">
        <f t="shared" si="5"/>
        <v>11.971830985915492</v>
      </c>
      <c r="M198" s="26">
        <v>8</v>
      </c>
      <c r="N198" s="37">
        <f t="shared" si="6"/>
        <v>2.8169014084507045</v>
      </c>
      <c r="O198" s="26">
        <v>6</v>
      </c>
      <c r="P198" s="37">
        <f t="shared" si="7"/>
        <v>2.112676056338028</v>
      </c>
      <c r="Q198" s="19">
        <f t="shared" si="0"/>
        <v>264</v>
      </c>
      <c r="R198" s="37">
        <f t="shared" si="8"/>
        <v>92.957746478873233</v>
      </c>
      <c r="S198" s="26">
        <v>20</v>
      </c>
      <c r="T198" s="37">
        <f t="shared" si="9"/>
        <v>7.042253521126761</v>
      </c>
      <c r="U198" s="18">
        <f t="shared" si="11"/>
        <v>284</v>
      </c>
      <c r="V198" s="17">
        <f t="shared" si="11"/>
        <v>100</v>
      </c>
      <c r="W198" s="39"/>
      <c r="X198" s="25">
        <v>569</v>
      </c>
      <c r="Y198" s="43">
        <f t="shared" si="12"/>
        <v>49.912126537785589</v>
      </c>
    </row>
    <row r="199" spans="2:25" ht="18" customHeight="1">
      <c r="B199" s="123" t="s">
        <v>12</v>
      </c>
      <c r="C199" s="125"/>
      <c r="D199" s="105">
        <v>249</v>
      </c>
      <c r="E199" s="98" t="s">
        <v>29</v>
      </c>
      <c r="F199" s="49"/>
      <c r="G199" s="25">
        <v>104</v>
      </c>
      <c r="H199" s="37">
        <f t="shared" si="3"/>
        <v>39.694656488549619</v>
      </c>
      <c r="I199" s="26">
        <v>92</v>
      </c>
      <c r="J199" s="37">
        <f t="shared" si="4"/>
        <v>35.114503816793892</v>
      </c>
      <c r="K199" s="26">
        <v>35</v>
      </c>
      <c r="L199" s="37">
        <f t="shared" si="5"/>
        <v>13.358778625954198</v>
      </c>
      <c r="M199" s="26">
        <v>5</v>
      </c>
      <c r="N199" s="37">
        <f t="shared" si="6"/>
        <v>1.9083969465648856</v>
      </c>
      <c r="O199" s="26">
        <v>11</v>
      </c>
      <c r="P199" s="37">
        <f t="shared" si="7"/>
        <v>4.1984732824427482</v>
      </c>
      <c r="Q199" s="19">
        <f t="shared" si="0"/>
        <v>247</v>
      </c>
      <c r="R199" s="37">
        <f t="shared" si="8"/>
        <v>94.274809160305338</v>
      </c>
      <c r="S199" s="26">
        <v>15</v>
      </c>
      <c r="T199" s="37">
        <f t="shared" si="9"/>
        <v>5.7251908396946565</v>
      </c>
      <c r="U199" s="18">
        <f t="shared" si="11"/>
        <v>262</v>
      </c>
      <c r="V199" s="17">
        <f t="shared" si="11"/>
        <v>100</v>
      </c>
      <c r="W199" s="39"/>
      <c r="X199" s="25">
        <v>569</v>
      </c>
      <c r="Y199" s="43">
        <f t="shared" si="12"/>
        <v>46.045694200351491</v>
      </c>
    </row>
    <row r="200" spans="2:25" ht="18" customHeight="1">
      <c r="B200" s="123" t="s">
        <v>12</v>
      </c>
      <c r="C200" s="125"/>
      <c r="D200" s="105">
        <v>249</v>
      </c>
      <c r="E200" s="98" t="s">
        <v>30</v>
      </c>
      <c r="F200" s="49"/>
      <c r="G200" s="25">
        <v>124</v>
      </c>
      <c r="H200" s="37">
        <f t="shared" si="3"/>
        <v>39.616613418530349</v>
      </c>
      <c r="I200" s="26">
        <v>115</v>
      </c>
      <c r="J200" s="37">
        <f t="shared" si="4"/>
        <v>36.741214057507989</v>
      </c>
      <c r="K200" s="26">
        <v>37</v>
      </c>
      <c r="L200" s="37">
        <f t="shared" si="5"/>
        <v>11.821086261980831</v>
      </c>
      <c r="M200" s="26">
        <v>13</v>
      </c>
      <c r="N200" s="37">
        <f t="shared" si="6"/>
        <v>4.1533546325878596</v>
      </c>
      <c r="O200" s="26">
        <v>4</v>
      </c>
      <c r="P200" s="37">
        <f t="shared" si="7"/>
        <v>1.2779552715654952</v>
      </c>
      <c r="Q200" s="19">
        <f t="shared" si="0"/>
        <v>293</v>
      </c>
      <c r="R200" s="37">
        <f t="shared" si="8"/>
        <v>93.610223642172514</v>
      </c>
      <c r="S200" s="26">
        <v>20</v>
      </c>
      <c r="T200" s="37">
        <f t="shared" si="9"/>
        <v>6.3897763578274756</v>
      </c>
      <c r="U200" s="18">
        <f t="shared" si="11"/>
        <v>313</v>
      </c>
      <c r="V200" s="17">
        <f t="shared" si="11"/>
        <v>99.999999999999986</v>
      </c>
      <c r="W200" s="39"/>
      <c r="X200" s="25">
        <v>569</v>
      </c>
      <c r="Y200" s="43">
        <f t="shared" si="12"/>
        <v>55.008787346221446</v>
      </c>
    </row>
    <row r="201" spans="2:25" ht="18" customHeight="1">
      <c r="B201" s="123" t="s">
        <v>12</v>
      </c>
      <c r="C201" s="125"/>
      <c r="D201" s="105">
        <v>250</v>
      </c>
      <c r="E201" s="98" t="s">
        <v>27</v>
      </c>
      <c r="F201" s="49"/>
      <c r="G201" s="25">
        <v>231</v>
      </c>
      <c r="H201" s="37">
        <f t="shared" si="3"/>
        <v>53.348729792147807</v>
      </c>
      <c r="I201" s="26">
        <v>165</v>
      </c>
      <c r="J201" s="37">
        <f t="shared" si="4"/>
        <v>38.106235565819865</v>
      </c>
      <c r="K201" s="26">
        <v>6</v>
      </c>
      <c r="L201" s="37">
        <f t="shared" si="5"/>
        <v>1.3856812933025404</v>
      </c>
      <c r="M201" s="26">
        <v>10</v>
      </c>
      <c r="N201" s="37">
        <f t="shared" si="6"/>
        <v>2.3094688221709005</v>
      </c>
      <c r="O201" s="26">
        <v>2</v>
      </c>
      <c r="P201" s="37">
        <f t="shared" si="7"/>
        <v>0.46189376443418012</v>
      </c>
      <c r="Q201" s="19">
        <f t="shared" si="0"/>
        <v>414</v>
      </c>
      <c r="R201" s="37">
        <f t="shared" si="8"/>
        <v>95.612009237875284</v>
      </c>
      <c r="S201" s="26">
        <v>19</v>
      </c>
      <c r="T201" s="37">
        <f t="shared" si="9"/>
        <v>4.3879907621247112</v>
      </c>
      <c r="U201" s="18">
        <f t="shared" si="11"/>
        <v>433</v>
      </c>
      <c r="V201" s="17">
        <f t="shared" si="11"/>
        <v>100</v>
      </c>
      <c r="W201" s="39"/>
      <c r="X201" s="25">
        <v>549</v>
      </c>
      <c r="Y201" s="43">
        <f t="shared" si="12"/>
        <v>78.87067395264117</v>
      </c>
    </row>
    <row r="202" spans="2:25" ht="18" customHeight="1">
      <c r="B202" s="123" t="s">
        <v>12</v>
      </c>
      <c r="C202" s="125"/>
      <c r="D202" s="105">
        <v>250</v>
      </c>
      <c r="E202" s="98" t="s">
        <v>28</v>
      </c>
      <c r="F202" s="49"/>
      <c r="G202" s="25">
        <v>255</v>
      </c>
      <c r="H202" s="37">
        <f t="shared" si="3"/>
        <v>57.95454545454546</v>
      </c>
      <c r="I202" s="26">
        <v>150</v>
      </c>
      <c r="J202" s="37">
        <f t="shared" si="4"/>
        <v>34.090909090909086</v>
      </c>
      <c r="K202" s="26">
        <v>8</v>
      </c>
      <c r="L202" s="37">
        <f t="shared" si="5"/>
        <v>1.8181818181818181</v>
      </c>
      <c r="M202" s="26">
        <v>2</v>
      </c>
      <c r="N202" s="37">
        <f t="shared" si="6"/>
        <v>0.45454545454545453</v>
      </c>
      <c r="O202" s="26">
        <v>4</v>
      </c>
      <c r="P202" s="37">
        <f t="shared" si="7"/>
        <v>0.90909090909090906</v>
      </c>
      <c r="Q202" s="19">
        <f t="shared" si="0"/>
        <v>419</v>
      </c>
      <c r="R202" s="37">
        <f t="shared" si="8"/>
        <v>95.227272727272734</v>
      </c>
      <c r="S202" s="26">
        <v>21</v>
      </c>
      <c r="T202" s="37">
        <f t="shared" si="9"/>
        <v>4.7727272727272734</v>
      </c>
      <c r="U202" s="18">
        <f t="shared" si="11"/>
        <v>440</v>
      </c>
      <c r="V202" s="17">
        <f t="shared" si="11"/>
        <v>100</v>
      </c>
      <c r="W202" s="39"/>
      <c r="X202" s="25">
        <v>549</v>
      </c>
      <c r="Y202" s="43">
        <f t="shared" si="12"/>
        <v>80.145719489981786</v>
      </c>
    </row>
    <row r="203" spans="2:25" ht="18" customHeight="1">
      <c r="B203" s="123" t="s">
        <v>12</v>
      </c>
      <c r="C203" s="125"/>
      <c r="D203" s="105">
        <v>250</v>
      </c>
      <c r="E203" s="98" t="s">
        <v>29</v>
      </c>
      <c r="F203" s="49"/>
      <c r="G203" s="25">
        <v>232</v>
      </c>
      <c r="H203" s="37">
        <f t="shared" si="3"/>
        <v>58.291457286432156</v>
      </c>
      <c r="I203" s="26">
        <v>131</v>
      </c>
      <c r="J203" s="37">
        <f t="shared" si="4"/>
        <v>32.914572864321606</v>
      </c>
      <c r="K203" s="26">
        <v>8</v>
      </c>
      <c r="L203" s="37">
        <f t="shared" si="5"/>
        <v>2.0100502512562812</v>
      </c>
      <c r="M203" s="26">
        <v>0</v>
      </c>
      <c r="N203" s="37">
        <f t="shared" si="6"/>
        <v>0</v>
      </c>
      <c r="O203" s="26">
        <v>4</v>
      </c>
      <c r="P203" s="37">
        <f t="shared" si="7"/>
        <v>1.0050251256281406</v>
      </c>
      <c r="Q203" s="19">
        <f t="shared" si="0"/>
        <v>375</v>
      </c>
      <c r="R203" s="37">
        <f t="shared" si="8"/>
        <v>94.221105527638187</v>
      </c>
      <c r="S203" s="26">
        <v>23</v>
      </c>
      <c r="T203" s="37">
        <f t="shared" si="9"/>
        <v>5.7788944723618094</v>
      </c>
      <c r="U203" s="18">
        <f t="shared" si="11"/>
        <v>398</v>
      </c>
      <c r="V203" s="17">
        <f t="shared" si="11"/>
        <v>100</v>
      </c>
      <c r="W203" s="39"/>
      <c r="X203" s="25">
        <v>548</v>
      </c>
      <c r="Y203" s="43">
        <f t="shared" si="12"/>
        <v>72.627737226277361</v>
      </c>
    </row>
    <row r="204" spans="2:25" ht="18" customHeight="1">
      <c r="B204" s="123" t="s">
        <v>12</v>
      </c>
      <c r="C204" s="125"/>
      <c r="D204" s="105">
        <v>251</v>
      </c>
      <c r="E204" s="98" t="s">
        <v>27</v>
      </c>
      <c r="F204" s="49"/>
      <c r="G204" s="25">
        <v>177</v>
      </c>
      <c r="H204" s="37">
        <f t="shared" si="3"/>
        <v>46.335078534031418</v>
      </c>
      <c r="I204" s="26">
        <v>170</v>
      </c>
      <c r="J204" s="37">
        <f t="shared" si="4"/>
        <v>44.502617801047123</v>
      </c>
      <c r="K204" s="26">
        <v>5</v>
      </c>
      <c r="L204" s="37">
        <f t="shared" si="5"/>
        <v>1.3089005235602094</v>
      </c>
      <c r="M204" s="26">
        <v>6</v>
      </c>
      <c r="N204" s="37">
        <f t="shared" si="6"/>
        <v>1.5706806282722512</v>
      </c>
      <c r="O204" s="26">
        <v>5</v>
      </c>
      <c r="P204" s="37">
        <f t="shared" si="7"/>
        <v>1.3089005235602094</v>
      </c>
      <c r="Q204" s="19">
        <f t="shared" si="0"/>
        <v>363</v>
      </c>
      <c r="R204" s="37">
        <f t="shared" si="8"/>
        <v>95.026178010471213</v>
      </c>
      <c r="S204" s="26">
        <v>19</v>
      </c>
      <c r="T204" s="37">
        <f t="shared" si="9"/>
        <v>4.9738219895287958</v>
      </c>
      <c r="U204" s="18">
        <f t="shared" si="11"/>
        <v>382</v>
      </c>
      <c r="V204" s="17">
        <f t="shared" si="11"/>
        <v>100.00000000000001</v>
      </c>
      <c r="W204" s="39"/>
      <c r="X204" s="25">
        <v>501</v>
      </c>
      <c r="Y204" s="43">
        <f t="shared" si="12"/>
        <v>76.247504990019962</v>
      </c>
    </row>
    <row r="205" spans="2:25" ht="18" customHeight="1">
      <c r="B205" s="123" t="s">
        <v>12</v>
      </c>
      <c r="C205" s="125"/>
      <c r="D205" s="105">
        <v>251</v>
      </c>
      <c r="E205" s="98" t="s">
        <v>28</v>
      </c>
      <c r="F205" s="49"/>
      <c r="G205" s="25">
        <v>172</v>
      </c>
      <c r="H205" s="37">
        <f t="shared" si="3"/>
        <v>43.544303797468352</v>
      </c>
      <c r="I205" s="26">
        <v>196</v>
      </c>
      <c r="J205" s="37">
        <f t="shared" si="4"/>
        <v>49.620253164556956</v>
      </c>
      <c r="K205" s="26">
        <v>4</v>
      </c>
      <c r="L205" s="37">
        <f t="shared" si="5"/>
        <v>1.0126582278481013</v>
      </c>
      <c r="M205" s="26">
        <v>2</v>
      </c>
      <c r="N205" s="37">
        <f t="shared" si="6"/>
        <v>0.50632911392405067</v>
      </c>
      <c r="O205" s="26">
        <v>2</v>
      </c>
      <c r="P205" s="37">
        <f t="shared" si="7"/>
        <v>0.50632911392405067</v>
      </c>
      <c r="Q205" s="19">
        <f t="shared" si="0"/>
        <v>376</v>
      </c>
      <c r="R205" s="37">
        <f t="shared" si="8"/>
        <v>95.189873417721515</v>
      </c>
      <c r="S205" s="26">
        <v>19</v>
      </c>
      <c r="T205" s="37">
        <f t="shared" si="9"/>
        <v>4.8101265822784809</v>
      </c>
      <c r="U205" s="18">
        <f t="shared" si="11"/>
        <v>395</v>
      </c>
      <c r="V205" s="17">
        <f t="shared" si="11"/>
        <v>100</v>
      </c>
      <c r="W205" s="39"/>
      <c r="X205" s="25">
        <v>501</v>
      </c>
      <c r="Y205" s="43">
        <f t="shared" si="12"/>
        <v>78.84231536926147</v>
      </c>
    </row>
    <row r="206" spans="2:25" ht="18" customHeight="1">
      <c r="B206" s="123" t="s">
        <v>12</v>
      </c>
      <c r="C206" s="125"/>
      <c r="D206" s="105">
        <v>252</v>
      </c>
      <c r="E206" s="98" t="s">
        <v>27</v>
      </c>
      <c r="F206" s="49"/>
      <c r="G206" s="25">
        <v>162</v>
      </c>
      <c r="H206" s="37">
        <f t="shared" si="3"/>
        <v>40.601503759398497</v>
      </c>
      <c r="I206" s="26">
        <v>207</v>
      </c>
      <c r="J206" s="37">
        <f t="shared" si="4"/>
        <v>51.879699248120303</v>
      </c>
      <c r="K206" s="26">
        <v>4</v>
      </c>
      <c r="L206" s="37">
        <f t="shared" si="5"/>
        <v>1.0025062656641603</v>
      </c>
      <c r="M206" s="26">
        <v>4</v>
      </c>
      <c r="N206" s="37">
        <f t="shared" si="6"/>
        <v>1.0025062656641603</v>
      </c>
      <c r="O206" s="26">
        <v>12</v>
      </c>
      <c r="P206" s="37">
        <f t="shared" si="7"/>
        <v>3.007518796992481</v>
      </c>
      <c r="Q206" s="19">
        <f t="shared" si="0"/>
        <v>389</v>
      </c>
      <c r="R206" s="37">
        <f t="shared" si="8"/>
        <v>97.493734335839605</v>
      </c>
      <c r="S206" s="26">
        <v>10</v>
      </c>
      <c r="T206" s="37">
        <f t="shared" si="9"/>
        <v>2.5062656641604009</v>
      </c>
      <c r="U206" s="18">
        <f t="shared" si="11"/>
        <v>399</v>
      </c>
      <c r="V206" s="17">
        <f t="shared" si="11"/>
        <v>100</v>
      </c>
      <c r="W206" s="39"/>
      <c r="X206" s="25">
        <v>496</v>
      </c>
      <c r="Y206" s="43">
        <f t="shared" si="12"/>
        <v>80.443548387096769</v>
      </c>
    </row>
    <row r="207" spans="2:25" ht="18" customHeight="1">
      <c r="B207" s="123" t="s">
        <v>12</v>
      </c>
      <c r="C207" s="125"/>
      <c r="D207" s="105">
        <v>252</v>
      </c>
      <c r="E207" s="98" t="s">
        <v>28</v>
      </c>
      <c r="F207" s="49"/>
      <c r="G207" s="25">
        <v>175</v>
      </c>
      <c r="H207" s="37">
        <f t="shared" si="3"/>
        <v>45.691906005221931</v>
      </c>
      <c r="I207" s="26">
        <v>180</v>
      </c>
      <c r="J207" s="37">
        <f t="shared" si="4"/>
        <v>46.997389033942561</v>
      </c>
      <c r="K207" s="26">
        <v>8</v>
      </c>
      <c r="L207" s="37">
        <f t="shared" si="5"/>
        <v>2.0887728459530028</v>
      </c>
      <c r="M207" s="26">
        <v>1</v>
      </c>
      <c r="N207" s="37">
        <f t="shared" si="6"/>
        <v>0.26109660574412535</v>
      </c>
      <c r="O207" s="26">
        <v>9</v>
      </c>
      <c r="P207" s="37">
        <f t="shared" si="7"/>
        <v>2.3498694516971277</v>
      </c>
      <c r="Q207" s="19">
        <f t="shared" si="0"/>
        <v>373</v>
      </c>
      <c r="R207" s="37">
        <f t="shared" si="8"/>
        <v>97.38903394255874</v>
      </c>
      <c r="S207" s="26">
        <v>10</v>
      </c>
      <c r="T207" s="37">
        <f t="shared" si="9"/>
        <v>2.610966057441253</v>
      </c>
      <c r="U207" s="18">
        <f t="shared" si="11"/>
        <v>383</v>
      </c>
      <c r="V207" s="17">
        <f t="shared" si="11"/>
        <v>100</v>
      </c>
      <c r="W207" s="39"/>
      <c r="X207" s="25">
        <v>495</v>
      </c>
      <c r="Y207" s="43">
        <f t="shared" si="12"/>
        <v>77.37373737373737</v>
      </c>
    </row>
    <row r="208" spans="2:25" ht="18" customHeight="1">
      <c r="B208" s="123" t="s">
        <v>12</v>
      </c>
      <c r="C208" s="125"/>
      <c r="D208" s="105">
        <v>253</v>
      </c>
      <c r="E208" s="98" t="s">
        <v>27</v>
      </c>
      <c r="F208" s="49"/>
      <c r="G208" s="25">
        <v>206</v>
      </c>
      <c r="H208" s="37">
        <f t="shared" si="3"/>
        <v>40.155945419103311</v>
      </c>
      <c r="I208" s="26">
        <v>270</v>
      </c>
      <c r="J208" s="37">
        <f t="shared" si="4"/>
        <v>52.631578947368418</v>
      </c>
      <c r="K208" s="26">
        <v>5</v>
      </c>
      <c r="L208" s="37">
        <f t="shared" si="5"/>
        <v>0.97465886939571145</v>
      </c>
      <c r="M208" s="26">
        <v>4</v>
      </c>
      <c r="N208" s="37">
        <f t="shared" si="6"/>
        <v>0.77972709551656916</v>
      </c>
      <c r="O208" s="26">
        <v>10</v>
      </c>
      <c r="P208" s="37">
        <f t="shared" si="7"/>
        <v>1.9493177387914229</v>
      </c>
      <c r="Q208" s="19">
        <f t="shared" si="0"/>
        <v>495</v>
      </c>
      <c r="R208" s="37">
        <f t="shared" si="8"/>
        <v>96.491228070175438</v>
      </c>
      <c r="S208" s="26">
        <v>18</v>
      </c>
      <c r="T208" s="37">
        <f t="shared" si="9"/>
        <v>3.5087719298245612</v>
      </c>
      <c r="U208" s="18">
        <f t="shared" si="11"/>
        <v>513</v>
      </c>
      <c r="V208" s="17">
        <f t="shared" si="11"/>
        <v>100</v>
      </c>
      <c r="W208" s="39"/>
      <c r="X208" s="25">
        <v>669</v>
      </c>
      <c r="Y208" s="43">
        <f t="shared" si="12"/>
        <v>76.681614349775785</v>
      </c>
    </row>
    <row r="209" spans="2:25" ht="18" customHeight="1">
      <c r="B209" s="123" t="s">
        <v>12</v>
      </c>
      <c r="C209" s="125"/>
      <c r="D209" s="105">
        <v>253</v>
      </c>
      <c r="E209" s="98" t="s">
        <v>28</v>
      </c>
      <c r="F209" s="49"/>
      <c r="G209" s="25">
        <v>211</v>
      </c>
      <c r="H209" s="37">
        <f t="shared" si="3"/>
        <v>40.655105973025044</v>
      </c>
      <c r="I209" s="26">
        <v>276</v>
      </c>
      <c r="J209" s="37">
        <f t="shared" si="4"/>
        <v>53.179190751445084</v>
      </c>
      <c r="K209" s="26">
        <v>10</v>
      </c>
      <c r="L209" s="37">
        <f t="shared" si="5"/>
        <v>1.9267822736030826</v>
      </c>
      <c r="M209" s="26">
        <v>4</v>
      </c>
      <c r="N209" s="37">
        <f t="shared" si="6"/>
        <v>0.77071290944123316</v>
      </c>
      <c r="O209" s="26">
        <v>7</v>
      </c>
      <c r="P209" s="37">
        <f t="shared" si="7"/>
        <v>1.3487475915221581</v>
      </c>
      <c r="Q209" s="19">
        <f t="shared" si="0"/>
        <v>508</v>
      </c>
      <c r="R209" s="37">
        <f t="shared" si="8"/>
        <v>97.880539499036615</v>
      </c>
      <c r="S209" s="26">
        <v>11</v>
      </c>
      <c r="T209" s="37">
        <f t="shared" si="9"/>
        <v>2.1194605009633909</v>
      </c>
      <c r="U209" s="18">
        <f t="shared" si="11"/>
        <v>519</v>
      </c>
      <c r="V209" s="17">
        <f t="shared" si="11"/>
        <v>100</v>
      </c>
      <c r="W209" s="39"/>
      <c r="X209" s="25">
        <v>668</v>
      </c>
      <c r="Y209" s="43">
        <f t="shared" si="12"/>
        <v>77.694610778443121</v>
      </c>
    </row>
    <row r="210" spans="2:25" ht="18" customHeight="1">
      <c r="B210" s="123" t="s">
        <v>12</v>
      </c>
      <c r="C210" s="125"/>
      <c r="D210" s="105">
        <v>254</v>
      </c>
      <c r="E210" s="98" t="s">
        <v>27</v>
      </c>
      <c r="F210" s="49"/>
      <c r="G210" s="25">
        <v>124</v>
      </c>
      <c r="H210" s="37">
        <f t="shared" si="3"/>
        <v>36.68639053254438</v>
      </c>
      <c r="I210" s="26">
        <v>163</v>
      </c>
      <c r="J210" s="37">
        <f t="shared" si="4"/>
        <v>48.22485207100592</v>
      </c>
      <c r="K210" s="26">
        <v>20</v>
      </c>
      <c r="L210" s="37">
        <f t="shared" si="5"/>
        <v>5.9171597633136095</v>
      </c>
      <c r="M210" s="26">
        <v>11</v>
      </c>
      <c r="N210" s="37">
        <f t="shared" si="6"/>
        <v>3.2544378698224854</v>
      </c>
      <c r="O210" s="26">
        <v>4</v>
      </c>
      <c r="P210" s="37">
        <f t="shared" si="7"/>
        <v>1.1834319526627219</v>
      </c>
      <c r="Q210" s="19">
        <f t="shared" si="0"/>
        <v>322</v>
      </c>
      <c r="R210" s="37">
        <f t="shared" si="8"/>
        <v>95.26627218934911</v>
      </c>
      <c r="S210" s="26">
        <v>16</v>
      </c>
      <c r="T210" s="37">
        <f t="shared" si="9"/>
        <v>4.7337278106508878</v>
      </c>
      <c r="U210" s="18">
        <f t="shared" si="11"/>
        <v>338</v>
      </c>
      <c r="V210" s="17">
        <f t="shared" si="11"/>
        <v>100</v>
      </c>
      <c r="W210" s="39"/>
      <c r="X210" s="25">
        <v>476</v>
      </c>
      <c r="Y210" s="43">
        <f t="shared" si="12"/>
        <v>71.008403361344534</v>
      </c>
    </row>
    <row r="211" spans="2:25" ht="18" customHeight="1">
      <c r="B211" s="123" t="s">
        <v>12</v>
      </c>
      <c r="C211" s="125"/>
      <c r="D211" s="105">
        <v>255</v>
      </c>
      <c r="E211" s="98" t="s">
        <v>27</v>
      </c>
      <c r="F211" s="49"/>
      <c r="G211" s="25">
        <v>165</v>
      </c>
      <c r="H211" s="37">
        <f t="shared" si="3"/>
        <v>44.836956521739133</v>
      </c>
      <c r="I211" s="26">
        <v>164</v>
      </c>
      <c r="J211" s="37">
        <f t="shared" si="4"/>
        <v>44.565217391304344</v>
      </c>
      <c r="K211" s="26">
        <v>35</v>
      </c>
      <c r="L211" s="37">
        <f t="shared" si="5"/>
        <v>9.5108695652173925</v>
      </c>
      <c r="M211" s="26">
        <v>0</v>
      </c>
      <c r="N211" s="37">
        <f t="shared" si="6"/>
        <v>0</v>
      </c>
      <c r="O211" s="26">
        <v>4</v>
      </c>
      <c r="P211" s="37">
        <f t="shared" si="7"/>
        <v>1.0869565217391304</v>
      </c>
      <c r="Q211" s="19">
        <f t="shared" si="0"/>
        <v>368</v>
      </c>
      <c r="R211" s="37">
        <f t="shared" si="8"/>
        <v>100</v>
      </c>
      <c r="S211" s="26">
        <v>0</v>
      </c>
      <c r="T211" s="37">
        <f t="shared" si="9"/>
        <v>0</v>
      </c>
      <c r="U211" s="18">
        <f t="shared" si="11"/>
        <v>368</v>
      </c>
      <c r="V211" s="17">
        <f t="shared" si="11"/>
        <v>100</v>
      </c>
      <c r="W211" s="39"/>
      <c r="X211" s="25">
        <v>479</v>
      </c>
      <c r="Y211" s="43">
        <f t="shared" si="12"/>
        <v>76.82672233820459</v>
      </c>
    </row>
    <row r="212" spans="2:25" ht="18" customHeight="1">
      <c r="B212" s="123" t="s">
        <v>12</v>
      </c>
      <c r="C212" s="125"/>
      <c r="D212" s="105">
        <v>256</v>
      </c>
      <c r="E212" s="98" t="s">
        <v>27</v>
      </c>
      <c r="F212" s="49"/>
      <c r="G212" s="25">
        <v>132</v>
      </c>
      <c r="H212" s="37">
        <f t="shared" si="3"/>
        <v>34.285714285714285</v>
      </c>
      <c r="I212" s="26">
        <v>203</v>
      </c>
      <c r="J212" s="37">
        <f t="shared" si="4"/>
        <v>52.72727272727272</v>
      </c>
      <c r="K212" s="26">
        <v>16</v>
      </c>
      <c r="L212" s="37">
        <f t="shared" si="5"/>
        <v>4.1558441558441555</v>
      </c>
      <c r="M212" s="26">
        <v>7</v>
      </c>
      <c r="N212" s="37">
        <f t="shared" si="6"/>
        <v>1.8181818181818181</v>
      </c>
      <c r="O212" s="26">
        <v>8</v>
      </c>
      <c r="P212" s="37">
        <f t="shared" si="7"/>
        <v>2.0779220779220777</v>
      </c>
      <c r="Q212" s="19">
        <f t="shared" si="0"/>
        <v>366</v>
      </c>
      <c r="R212" s="37">
        <f t="shared" si="8"/>
        <v>95.064935064935057</v>
      </c>
      <c r="S212" s="26">
        <v>19</v>
      </c>
      <c r="T212" s="37">
        <f t="shared" si="9"/>
        <v>4.9350649350649354</v>
      </c>
      <c r="U212" s="18">
        <f t="shared" si="11"/>
        <v>385</v>
      </c>
      <c r="V212" s="17">
        <f t="shared" si="11"/>
        <v>99.999999999999986</v>
      </c>
      <c r="W212" s="39"/>
      <c r="X212" s="25">
        <v>633</v>
      </c>
      <c r="Y212" s="43">
        <f t="shared" si="12"/>
        <v>60.821484992101105</v>
      </c>
    </row>
    <row r="213" spans="2:25" ht="18" customHeight="1">
      <c r="B213" s="123" t="s">
        <v>12</v>
      </c>
      <c r="C213" s="125"/>
      <c r="D213" s="105">
        <v>256</v>
      </c>
      <c r="E213" s="98" t="s">
        <v>28</v>
      </c>
      <c r="F213" s="49"/>
      <c r="G213" s="25">
        <v>131</v>
      </c>
      <c r="H213" s="37">
        <f t="shared" si="3"/>
        <v>32.668329177057359</v>
      </c>
      <c r="I213" s="26">
        <v>198</v>
      </c>
      <c r="J213" s="37">
        <f t="shared" si="4"/>
        <v>49.376558603491269</v>
      </c>
      <c r="K213" s="26">
        <v>45</v>
      </c>
      <c r="L213" s="37">
        <f t="shared" si="5"/>
        <v>11.221945137157107</v>
      </c>
      <c r="M213" s="26">
        <v>0</v>
      </c>
      <c r="N213" s="37">
        <f t="shared" si="6"/>
        <v>0</v>
      </c>
      <c r="O213" s="26">
        <v>5</v>
      </c>
      <c r="P213" s="37">
        <f t="shared" si="7"/>
        <v>1.2468827930174564</v>
      </c>
      <c r="Q213" s="19">
        <f t="shared" si="0"/>
        <v>379</v>
      </c>
      <c r="R213" s="37">
        <f t="shared" si="8"/>
        <v>94.51371571072319</v>
      </c>
      <c r="S213" s="26">
        <v>22</v>
      </c>
      <c r="T213" s="37">
        <f t="shared" si="9"/>
        <v>5.4862842892768073</v>
      </c>
      <c r="U213" s="18">
        <f t="shared" si="11"/>
        <v>401</v>
      </c>
      <c r="V213" s="17">
        <f t="shared" si="11"/>
        <v>100</v>
      </c>
      <c r="W213" s="39"/>
      <c r="X213" s="25">
        <v>633</v>
      </c>
      <c r="Y213" s="43">
        <f t="shared" si="12"/>
        <v>63.349131121642962</v>
      </c>
    </row>
    <row r="214" spans="2:25" ht="18" customHeight="1">
      <c r="B214" s="123" t="s">
        <v>12</v>
      </c>
      <c r="C214" s="125"/>
      <c r="D214" s="106">
        <v>256</v>
      </c>
      <c r="E214" s="96" t="s">
        <v>29</v>
      </c>
      <c r="F214" s="49"/>
      <c r="G214" s="18">
        <v>133</v>
      </c>
      <c r="H214" s="37">
        <f t="shared" si="3"/>
        <v>34.366925064599485</v>
      </c>
      <c r="I214" s="19">
        <v>201</v>
      </c>
      <c r="J214" s="37">
        <f t="shared" si="4"/>
        <v>51.937984496124031</v>
      </c>
      <c r="K214" s="19">
        <v>27</v>
      </c>
      <c r="L214" s="37">
        <f t="shared" si="5"/>
        <v>6.9767441860465116</v>
      </c>
      <c r="M214" s="19">
        <v>4</v>
      </c>
      <c r="N214" s="37">
        <f t="shared" si="6"/>
        <v>1.03359173126615</v>
      </c>
      <c r="O214" s="19">
        <v>3</v>
      </c>
      <c r="P214" s="37">
        <f t="shared" si="7"/>
        <v>0.77519379844961245</v>
      </c>
      <c r="Q214" s="19">
        <f t="shared" si="0"/>
        <v>368</v>
      </c>
      <c r="R214" s="37">
        <f t="shared" si="8"/>
        <v>95.090439276485782</v>
      </c>
      <c r="S214" s="19">
        <v>19</v>
      </c>
      <c r="T214" s="37">
        <f t="shared" si="9"/>
        <v>4.909560723514212</v>
      </c>
      <c r="U214" s="18">
        <f t="shared" si="11"/>
        <v>387</v>
      </c>
      <c r="V214" s="17">
        <f t="shared" si="11"/>
        <v>100</v>
      </c>
      <c r="W214" s="39"/>
      <c r="X214" s="18">
        <v>633</v>
      </c>
      <c r="Y214" s="40">
        <f t="shared" si="12"/>
        <v>61.137440758293835</v>
      </c>
    </row>
    <row r="215" spans="2:25" ht="18" customHeight="1">
      <c r="B215" s="123" t="s">
        <v>12</v>
      </c>
      <c r="C215" s="125"/>
      <c r="D215" s="107">
        <v>257</v>
      </c>
      <c r="E215" s="97" t="s">
        <v>27</v>
      </c>
      <c r="F215" s="49"/>
      <c r="G215" s="20">
        <v>174</v>
      </c>
      <c r="H215" s="41">
        <f t="shared" si="3"/>
        <v>39.101123595505612</v>
      </c>
      <c r="I215" s="21">
        <v>203</v>
      </c>
      <c r="J215" s="41">
        <f t="shared" si="4"/>
        <v>45.617977528089888</v>
      </c>
      <c r="K215" s="21">
        <v>28</v>
      </c>
      <c r="L215" s="41">
        <f t="shared" si="5"/>
        <v>6.2921348314606744</v>
      </c>
      <c r="M215" s="21">
        <v>9</v>
      </c>
      <c r="N215" s="41">
        <f t="shared" si="6"/>
        <v>2.0224719101123596</v>
      </c>
      <c r="O215" s="21">
        <v>8</v>
      </c>
      <c r="P215" s="41">
        <f t="shared" si="7"/>
        <v>1.7977528089887642</v>
      </c>
      <c r="Q215" s="22">
        <f t="shared" si="0"/>
        <v>422</v>
      </c>
      <c r="R215" s="41">
        <f t="shared" si="8"/>
        <v>94.831460674157313</v>
      </c>
      <c r="S215" s="21">
        <v>23</v>
      </c>
      <c r="T215" s="41">
        <f t="shared" si="9"/>
        <v>5.1685393258426959</v>
      </c>
      <c r="U215" s="23">
        <f t="shared" si="11"/>
        <v>445</v>
      </c>
      <c r="V215" s="24">
        <f t="shared" si="11"/>
        <v>100.00000000000001</v>
      </c>
      <c r="W215" s="39"/>
      <c r="X215" s="20">
        <v>724</v>
      </c>
      <c r="Y215" s="42">
        <f t="shared" si="12"/>
        <v>61.46408839779005</v>
      </c>
    </row>
    <row r="216" spans="2:25" ht="18" customHeight="1">
      <c r="B216" s="123" t="s">
        <v>12</v>
      </c>
      <c r="C216" s="125"/>
      <c r="D216" s="105">
        <v>257</v>
      </c>
      <c r="E216" s="98" t="s">
        <v>28</v>
      </c>
      <c r="F216" s="49"/>
      <c r="G216" s="25">
        <v>158</v>
      </c>
      <c r="H216" s="37">
        <f t="shared" si="3"/>
        <v>35.909090909090907</v>
      </c>
      <c r="I216" s="26">
        <v>210</v>
      </c>
      <c r="J216" s="37">
        <f t="shared" si="4"/>
        <v>47.727272727272727</v>
      </c>
      <c r="K216" s="26">
        <v>31</v>
      </c>
      <c r="L216" s="37">
        <f t="shared" si="5"/>
        <v>7.045454545454545</v>
      </c>
      <c r="M216" s="26">
        <v>18</v>
      </c>
      <c r="N216" s="37">
        <f t="shared" si="6"/>
        <v>4.0909090909090908</v>
      </c>
      <c r="O216" s="26">
        <v>2</v>
      </c>
      <c r="P216" s="37">
        <f t="shared" si="7"/>
        <v>0.45454545454545453</v>
      </c>
      <c r="Q216" s="19">
        <f t="shared" si="0"/>
        <v>419</v>
      </c>
      <c r="R216" s="37">
        <f t="shared" si="8"/>
        <v>95.227272727272734</v>
      </c>
      <c r="S216" s="26">
        <v>21</v>
      </c>
      <c r="T216" s="37">
        <f t="shared" si="9"/>
        <v>4.7727272727272734</v>
      </c>
      <c r="U216" s="18">
        <f t="shared" si="11"/>
        <v>440</v>
      </c>
      <c r="V216" s="17">
        <f t="shared" si="11"/>
        <v>100</v>
      </c>
      <c r="W216" s="39"/>
      <c r="X216" s="25">
        <v>724</v>
      </c>
      <c r="Y216" s="43">
        <f t="shared" si="12"/>
        <v>60.773480662983424</v>
      </c>
    </row>
    <row r="217" spans="2:25" ht="18" customHeight="1">
      <c r="B217" s="123" t="s">
        <v>12</v>
      </c>
      <c r="C217" s="125"/>
      <c r="D217" s="105">
        <v>257</v>
      </c>
      <c r="E217" s="98" t="s">
        <v>29</v>
      </c>
      <c r="F217" s="49"/>
      <c r="G217" s="25">
        <v>148</v>
      </c>
      <c r="H217" s="37">
        <f t="shared" si="3"/>
        <v>33.636363636363633</v>
      </c>
      <c r="I217" s="26">
        <v>218</v>
      </c>
      <c r="J217" s="37">
        <f t="shared" si="4"/>
        <v>49.545454545454547</v>
      </c>
      <c r="K217" s="26">
        <v>27</v>
      </c>
      <c r="L217" s="37">
        <f t="shared" si="5"/>
        <v>6.1363636363636367</v>
      </c>
      <c r="M217" s="26">
        <v>19</v>
      </c>
      <c r="N217" s="37">
        <f t="shared" si="6"/>
        <v>4.3181818181818183</v>
      </c>
      <c r="O217" s="26">
        <v>1</v>
      </c>
      <c r="P217" s="37">
        <f t="shared" si="7"/>
        <v>0.22727272727272727</v>
      </c>
      <c r="Q217" s="19">
        <f t="shared" si="0"/>
        <v>413</v>
      </c>
      <c r="R217" s="37">
        <f t="shared" si="8"/>
        <v>93.86363636363636</v>
      </c>
      <c r="S217" s="26">
        <v>27</v>
      </c>
      <c r="T217" s="37">
        <f t="shared" si="9"/>
        <v>6.1363636363636367</v>
      </c>
      <c r="U217" s="18">
        <f t="shared" si="11"/>
        <v>440</v>
      </c>
      <c r="V217" s="17">
        <f t="shared" si="11"/>
        <v>100</v>
      </c>
      <c r="W217" s="39"/>
      <c r="X217" s="25">
        <v>723</v>
      </c>
      <c r="Y217" s="43">
        <f t="shared" si="12"/>
        <v>60.857538035961269</v>
      </c>
    </row>
    <row r="218" spans="2:25" ht="18" customHeight="1">
      <c r="B218" s="123" t="s">
        <v>12</v>
      </c>
      <c r="C218" s="125"/>
      <c r="D218" s="105">
        <v>258</v>
      </c>
      <c r="E218" s="98" t="s">
        <v>27</v>
      </c>
      <c r="F218" s="49"/>
      <c r="G218" s="25">
        <v>186</v>
      </c>
      <c r="H218" s="37">
        <f t="shared" si="3"/>
        <v>39.743589743589745</v>
      </c>
      <c r="I218" s="26">
        <v>240</v>
      </c>
      <c r="J218" s="37">
        <f t="shared" si="4"/>
        <v>51.282051282051277</v>
      </c>
      <c r="K218" s="26">
        <v>9</v>
      </c>
      <c r="L218" s="37">
        <f t="shared" si="5"/>
        <v>1.9230769230769231</v>
      </c>
      <c r="M218" s="26">
        <v>6</v>
      </c>
      <c r="N218" s="37">
        <f t="shared" si="6"/>
        <v>1.2820512820512819</v>
      </c>
      <c r="O218" s="26">
        <v>8</v>
      </c>
      <c r="P218" s="37">
        <f t="shared" si="7"/>
        <v>1.7094017094017095</v>
      </c>
      <c r="Q218" s="19">
        <f t="shared" si="0"/>
        <v>449</v>
      </c>
      <c r="R218" s="37">
        <f t="shared" si="8"/>
        <v>95.940170940170944</v>
      </c>
      <c r="S218" s="26">
        <v>19</v>
      </c>
      <c r="T218" s="37">
        <f t="shared" si="9"/>
        <v>4.0598290598290596</v>
      </c>
      <c r="U218" s="18">
        <f t="shared" si="11"/>
        <v>468</v>
      </c>
      <c r="V218" s="17">
        <f t="shared" si="11"/>
        <v>100</v>
      </c>
      <c r="W218" s="39"/>
      <c r="X218" s="25">
        <v>650</v>
      </c>
      <c r="Y218" s="43">
        <f t="shared" si="12"/>
        <v>72</v>
      </c>
    </row>
    <row r="219" spans="2:25" ht="18" customHeight="1">
      <c r="B219" s="123" t="s">
        <v>12</v>
      </c>
      <c r="C219" s="125"/>
      <c r="D219" s="105">
        <v>258</v>
      </c>
      <c r="E219" s="98" t="s">
        <v>28</v>
      </c>
      <c r="F219" s="49"/>
      <c r="G219" s="25">
        <v>183</v>
      </c>
      <c r="H219" s="37">
        <f t="shared" si="3"/>
        <v>39.019189765458421</v>
      </c>
      <c r="I219" s="26">
        <v>224</v>
      </c>
      <c r="J219" s="37">
        <f t="shared" si="4"/>
        <v>47.761194029850742</v>
      </c>
      <c r="K219" s="26">
        <v>17</v>
      </c>
      <c r="L219" s="37">
        <f t="shared" si="5"/>
        <v>3.624733475479744</v>
      </c>
      <c r="M219" s="26">
        <v>14</v>
      </c>
      <c r="N219" s="37">
        <f t="shared" si="6"/>
        <v>2.9850746268656714</v>
      </c>
      <c r="O219" s="26">
        <v>9</v>
      </c>
      <c r="P219" s="37">
        <f t="shared" si="7"/>
        <v>1.9189765458422177</v>
      </c>
      <c r="Q219" s="19">
        <f t="shared" si="0"/>
        <v>447</v>
      </c>
      <c r="R219" s="37">
        <f t="shared" si="8"/>
        <v>95.309168443496802</v>
      </c>
      <c r="S219" s="26">
        <v>22</v>
      </c>
      <c r="T219" s="37">
        <f t="shared" si="9"/>
        <v>4.6908315565031984</v>
      </c>
      <c r="U219" s="18">
        <f t="shared" si="11"/>
        <v>469</v>
      </c>
      <c r="V219" s="17">
        <f t="shared" si="11"/>
        <v>100</v>
      </c>
      <c r="W219" s="39"/>
      <c r="X219" s="25">
        <v>649</v>
      </c>
      <c r="Y219" s="43">
        <f t="shared" si="12"/>
        <v>72.265023112480748</v>
      </c>
    </row>
    <row r="220" spans="2:25" ht="18" customHeight="1">
      <c r="B220" s="123" t="s">
        <v>12</v>
      </c>
      <c r="C220" s="125"/>
      <c r="D220" s="106">
        <v>259</v>
      </c>
      <c r="E220" s="96" t="s">
        <v>27</v>
      </c>
      <c r="F220" s="49"/>
      <c r="G220" s="18">
        <v>183</v>
      </c>
      <c r="H220" s="37">
        <f t="shared" si="3"/>
        <v>38.771186440677965</v>
      </c>
      <c r="I220" s="19">
        <v>234</v>
      </c>
      <c r="J220" s="37">
        <f t="shared" si="4"/>
        <v>49.576271186440678</v>
      </c>
      <c r="K220" s="19">
        <v>25</v>
      </c>
      <c r="L220" s="37">
        <f t="shared" si="5"/>
        <v>5.2966101694915251</v>
      </c>
      <c r="M220" s="19">
        <v>6</v>
      </c>
      <c r="N220" s="37">
        <f t="shared" si="6"/>
        <v>1.2711864406779663</v>
      </c>
      <c r="O220" s="19">
        <v>8</v>
      </c>
      <c r="P220" s="37">
        <f t="shared" si="7"/>
        <v>1.6949152542372881</v>
      </c>
      <c r="Q220" s="19">
        <f t="shared" si="0"/>
        <v>456</v>
      </c>
      <c r="R220" s="37">
        <f t="shared" si="8"/>
        <v>96.610169491525426</v>
      </c>
      <c r="S220" s="19">
        <v>16</v>
      </c>
      <c r="T220" s="37">
        <f t="shared" si="9"/>
        <v>3.3898305084745761</v>
      </c>
      <c r="U220" s="18">
        <f t="shared" si="11"/>
        <v>472</v>
      </c>
      <c r="V220" s="17">
        <f t="shared" si="11"/>
        <v>100</v>
      </c>
      <c r="W220" s="39"/>
      <c r="X220" s="18">
        <v>649</v>
      </c>
      <c r="Y220" s="40">
        <f t="shared" si="12"/>
        <v>72.727272727272734</v>
      </c>
    </row>
    <row r="221" spans="2:25" ht="18" customHeight="1">
      <c r="B221" s="123" t="s">
        <v>12</v>
      </c>
      <c r="C221" s="125"/>
      <c r="D221" s="105">
        <v>259</v>
      </c>
      <c r="E221" s="98" t="s">
        <v>28</v>
      </c>
      <c r="F221" s="49"/>
      <c r="G221" s="25">
        <v>190</v>
      </c>
      <c r="H221" s="37">
        <f t="shared" si="3"/>
        <v>42.696629213483142</v>
      </c>
      <c r="I221" s="26">
        <v>202</v>
      </c>
      <c r="J221" s="37">
        <f t="shared" si="4"/>
        <v>45.393258426966291</v>
      </c>
      <c r="K221" s="26">
        <v>16</v>
      </c>
      <c r="L221" s="37">
        <f t="shared" si="5"/>
        <v>3.5955056179775284</v>
      </c>
      <c r="M221" s="26">
        <v>10</v>
      </c>
      <c r="N221" s="37">
        <f t="shared" si="6"/>
        <v>2.2471910112359552</v>
      </c>
      <c r="O221" s="26">
        <v>6</v>
      </c>
      <c r="P221" s="37">
        <f t="shared" si="7"/>
        <v>1.348314606741573</v>
      </c>
      <c r="Q221" s="19">
        <f t="shared" si="0"/>
        <v>424</v>
      </c>
      <c r="R221" s="37">
        <f t="shared" si="8"/>
        <v>95.280898876404493</v>
      </c>
      <c r="S221" s="26">
        <v>21</v>
      </c>
      <c r="T221" s="37">
        <f t="shared" si="9"/>
        <v>4.7191011235955056</v>
      </c>
      <c r="U221" s="18">
        <f t="shared" si="11"/>
        <v>445</v>
      </c>
      <c r="V221" s="17">
        <f t="shared" si="11"/>
        <v>100</v>
      </c>
      <c r="W221" s="39"/>
      <c r="X221" s="25">
        <v>648</v>
      </c>
      <c r="Y221" s="43">
        <f t="shared" si="12"/>
        <v>68.672839506172849</v>
      </c>
    </row>
    <row r="222" spans="2:25" ht="18" customHeight="1">
      <c r="B222" s="123" t="s">
        <v>12</v>
      </c>
      <c r="C222" s="125"/>
      <c r="D222" s="105">
        <v>260</v>
      </c>
      <c r="E222" s="98" t="s">
        <v>27</v>
      </c>
      <c r="F222" s="49"/>
      <c r="G222" s="25">
        <v>151</v>
      </c>
      <c r="H222" s="37">
        <f t="shared" si="3"/>
        <v>39.322916666666671</v>
      </c>
      <c r="I222" s="26">
        <v>145</v>
      </c>
      <c r="J222" s="37">
        <f t="shared" si="4"/>
        <v>37.760416666666671</v>
      </c>
      <c r="K222" s="26">
        <v>43</v>
      </c>
      <c r="L222" s="37">
        <f t="shared" si="5"/>
        <v>11.197916666666668</v>
      </c>
      <c r="M222" s="26">
        <v>13</v>
      </c>
      <c r="N222" s="37">
        <f t="shared" si="6"/>
        <v>3.3854166666666665</v>
      </c>
      <c r="O222" s="26">
        <v>4</v>
      </c>
      <c r="P222" s="37">
        <f t="shared" si="7"/>
        <v>1.0416666666666665</v>
      </c>
      <c r="Q222" s="19">
        <f t="shared" si="0"/>
        <v>356</v>
      </c>
      <c r="R222" s="37">
        <f t="shared" si="8"/>
        <v>92.708333333333343</v>
      </c>
      <c r="S222" s="26">
        <v>28</v>
      </c>
      <c r="T222" s="37">
        <f t="shared" si="9"/>
        <v>7.291666666666667</v>
      </c>
      <c r="U222" s="18">
        <f t="shared" si="11"/>
        <v>384</v>
      </c>
      <c r="V222" s="17">
        <f t="shared" si="11"/>
        <v>100.00000000000001</v>
      </c>
      <c r="W222" s="39"/>
      <c r="X222" s="25">
        <v>570</v>
      </c>
      <c r="Y222" s="43">
        <f t="shared" si="12"/>
        <v>67.368421052631575</v>
      </c>
    </row>
    <row r="223" spans="2:25" ht="18" customHeight="1">
      <c r="B223" s="123" t="s">
        <v>12</v>
      </c>
      <c r="C223" s="125"/>
      <c r="D223" s="105">
        <v>261</v>
      </c>
      <c r="E223" s="98" t="s">
        <v>27</v>
      </c>
      <c r="F223" s="49"/>
      <c r="G223" s="25">
        <v>127</v>
      </c>
      <c r="H223" s="37">
        <f t="shared" si="3"/>
        <v>34.048257372654156</v>
      </c>
      <c r="I223" s="26">
        <v>213</v>
      </c>
      <c r="J223" s="37">
        <f t="shared" si="4"/>
        <v>57.104557640750677</v>
      </c>
      <c r="K223" s="26">
        <v>17</v>
      </c>
      <c r="L223" s="37">
        <f t="shared" si="5"/>
        <v>4.5576407506702417</v>
      </c>
      <c r="M223" s="26">
        <v>0</v>
      </c>
      <c r="N223" s="37">
        <f t="shared" si="6"/>
        <v>0</v>
      </c>
      <c r="O223" s="26">
        <v>1</v>
      </c>
      <c r="P223" s="37">
        <f t="shared" si="7"/>
        <v>0.26809651474530832</v>
      </c>
      <c r="Q223" s="19">
        <f t="shared" si="0"/>
        <v>358</v>
      </c>
      <c r="R223" s="37">
        <f t="shared" si="8"/>
        <v>95.978552278820374</v>
      </c>
      <c r="S223" s="26">
        <v>15</v>
      </c>
      <c r="T223" s="37">
        <f t="shared" si="9"/>
        <v>4.0214477211796247</v>
      </c>
      <c r="U223" s="18">
        <f t="shared" si="11"/>
        <v>373</v>
      </c>
      <c r="V223" s="17">
        <f t="shared" si="11"/>
        <v>100</v>
      </c>
      <c r="W223" s="39"/>
      <c r="X223" s="25">
        <v>543</v>
      </c>
      <c r="Y223" s="43">
        <f t="shared" si="12"/>
        <v>68.692449355432785</v>
      </c>
    </row>
    <row r="224" spans="2:25" ht="18" customHeight="1">
      <c r="B224" s="123" t="s">
        <v>12</v>
      </c>
      <c r="C224" s="125"/>
      <c r="D224" s="105">
        <v>261</v>
      </c>
      <c r="E224" s="98" t="s">
        <v>28</v>
      </c>
      <c r="F224" s="49"/>
      <c r="G224" s="25">
        <v>118</v>
      </c>
      <c r="H224" s="37">
        <f t="shared" si="3"/>
        <v>32.152588555858308</v>
      </c>
      <c r="I224" s="26">
        <v>205</v>
      </c>
      <c r="J224" s="37">
        <f t="shared" si="4"/>
        <v>55.858310626703002</v>
      </c>
      <c r="K224" s="26">
        <v>27</v>
      </c>
      <c r="L224" s="37">
        <f t="shared" si="5"/>
        <v>7.3569482288828345</v>
      </c>
      <c r="M224" s="26">
        <v>0</v>
      </c>
      <c r="N224" s="37">
        <f t="shared" si="6"/>
        <v>0</v>
      </c>
      <c r="O224" s="26">
        <v>3</v>
      </c>
      <c r="P224" s="37">
        <f t="shared" si="7"/>
        <v>0.81743869209809261</v>
      </c>
      <c r="Q224" s="19">
        <f t="shared" si="0"/>
        <v>353</v>
      </c>
      <c r="R224" s="37">
        <f t="shared" si="8"/>
        <v>96.185286103542239</v>
      </c>
      <c r="S224" s="26">
        <v>14</v>
      </c>
      <c r="T224" s="37">
        <f t="shared" si="9"/>
        <v>3.8147138964577656</v>
      </c>
      <c r="U224" s="18">
        <f t="shared" si="11"/>
        <v>367</v>
      </c>
      <c r="V224" s="17">
        <f t="shared" si="11"/>
        <v>100</v>
      </c>
      <c r="W224" s="39"/>
      <c r="X224" s="25">
        <v>543</v>
      </c>
      <c r="Y224" s="43">
        <f t="shared" si="12"/>
        <v>67.587476979742178</v>
      </c>
    </row>
    <row r="225" spans="2:25" ht="18" customHeight="1">
      <c r="B225" s="123" t="s">
        <v>12</v>
      </c>
      <c r="C225" s="125"/>
      <c r="D225" s="105">
        <v>262</v>
      </c>
      <c r="E225" s="98" t="s">
        <v>27</v>
      </c>
      <c r="F225" s="49"/>
      <c r="G225" s="25">
        <v>176</v>
      </c>
      <c r="H225" s="37">
        <f t="shared" si="3"/>
        <v>37.05263157894737</v>
      </c>
      <c r="I225" s="26">
        <v>241</v>
      </c>
      <c r="J225" s="37">
        <f t="shared" si="4"/>
        <v>50.736842105263158</v>
      </c>
      <c r="K225" s="26">
        <v>18</v>
      </c>
      <c r="L225" s="37">
        <f t="shared" si="5"/>
        <v>3.7894736842105265</v>
      </c>
      <c r="M225" s="26">
        <v>18</v>
      </c>
      <c r="N225" s="37">
        <f t="shared" si="6"/>
        <v>3.7894736842105265</v>
      </c>
      <c r="O225" s="26">
        <v>3</v>
      </c>
      <c r="P225" s="37">
        <f t="shared" si="7"/>
        <v>0.63157894736842102</v>
      </c>
      <c r="Q225" s="19">
        <f t="shared" si="0"/>
        <v>456</v>
      </c>
      <c r="R225" s="37">
        <f t="shared" si="8"/>
        <v>96</v>
      </c>
      <c r="S225" s="26">
        <v>19</v>
      </c>
      <c r="T225" s="37">
        <f t="shared" si="9"/>
        <v>4</v>
      </c>
      <c r="U225" s="18">
        <f t="shared" si="11"/>
        <v>475</v>
      </c>
      <c r="V225" s="17">
        <f t="shared" si="11"/>
        <v>100</v>
      </c>
      <c r="W225" s="39"/>
      <c r="X225" s="25">
        <v>713</v>
      </c>
      <c r="Y225" s="43">
        <f t="shared" si="12"/>
        <v>66.619915848527341</v>
      </c>
    </row>
    <row r="226" spans="2:25" ht="18" customHeight="1">
      <c r="B226" s="123" t="s">
        <v>12</v>
      </c>
      <c r="C226" s="125"/>
      <c r="D226" s="105">
        <v>262</v>
      </c>
      <c r="E226" s="98" t="s">
        <v>28</v>
      </c>
      <c r="F226" s="49"/>
      <c r="G226" s="25">
        <v>163</v>
      </c>
      <c r="H226" s="37">
        <f t="shared" si="3"/>
        <v>39.853300733496333</v>
      </c>
      <c r="I226" s="26">
        <v>211</v>
      </c>
      <c r="J226" s="37">
        <f t="shared" si="4"/>
        <v>51.589242053789732</v>
      </c>
      <c r="K226" s="26">
        <v>16</v>
      </c>
      <c r="L226" s="37">
        <f t="shared" si="5"/>
        <v>3.9119804400977993</v>
      </c>
      <c r="M226" s="26">
        <v>5</v>
      </c>
      <c r="N226" s="37">
        <f t="shared" si="6"/>
        <v>1.2224938875305624</v>
      </c>
      <c r="O226" s="26">
        <v>0</v>
      </c>
      <c r="P226" s="37">
        <f t="shared" si="7"/>
        <v>0</v>
      </c>
      <c r="Q226" s="19">
        <f t="shared" si="0"/>
        <v>395</v>
      </c>
      <c r="R226" s="37">
        <f t="shared" si="8"/>
        <v>96.577017114914426</v>
      </c>
      <c r="S226" s="26">
        <v>14</v>
      </c>
      <c r="T226" s="37">
        <f t="shared" si="9"/>
        <v>3.4229828850855744</v>
      </c>
      <c r="U226" s="18">
        <f t="shared" si="11"/>
        <v>409</v>
      </c>
      <c r="V226" s="17">
        <f t="shared" si="11"/>
        <v>100</v>
      </c>
      <c r="W226" s="39"/>
      <c r="X226" s="25">
        <v>607</v>
      </c>
      <c r="Y226" s="43">
        <f t="shared" si="12"/>
        <v>67.380560131795718</v>
      </c>
    </row>
    <row r="227" spans="2:25" ht="18" customHeight="1">
      <c r="B227" s="123" t="s">
        <v>12</v>
      </c>
      <c r="C227" s="125"/>
      <c r="D227" s="105">
        <v>263</v>
      </c>
      <c r="E227" s="98" t="s">
        <v>27</v>
      </c>
      <c r="F227" s="49"/>
      <c r="G227" s="25">
        <v>102</v>
      </c>
      <c r="H227" s="37">
        <f t="shared" si="3"/>
        <v>31.775700934579437</v>
      </c>
      <c r="I227" s="26">
        <v>126</v>
      </c>
      <c r="J227" s="37">
        <f t="shared" si="4"/>
        <v>39.252336448598129</v>
      </c>
      <c r="K227" s="26">
        <v>19</v>
      </c>
      <c r="L227" s="37">
        <f t="shared" si="5"/>
        <v>5.9190031152647977</v>
      </c>
      <c r="M227" s="26">
        <v>36</v>
      </c>
      <c r="N227" s="37">
        <f t="shared" si="6"/>
        <v>11.214953271028037</v>
      </c>
      <c r="O227" s="26">
        <v>4</v>
      </c>
      <c r="P227" s="37">
        <f t="shared" si="7"/>
        <v>1.2461059190031152</v>
      </c>
      <c r="Q227" s="19">
        <f t="shared" si="0"/>
        <v>287</v>
      </c>
      <c r="R227" s="37">
        <f t="shared" si="8"/>
        <v>89.408099688473513</v>
      </c>
      <c r="S227" s="26">
        <v>34</v>
      </c>
      <c r="T227" s="37">
        <f t="shared" si="9"/>
        <v>10.59190031152648</v>
      </c>
      <c r="U227" s="18">
        <f t="shared" si="11"/>
        <v>321</v>
      </c>
      <c r="V227" s="17">
        <f t="shared" si="11"/>
        <v>100</v>
      </c>
      <c r="W227" s="39"/>
      <c r="X227" s="25">
        <v>437</v>
      </c>
      <c r="Y227" s="43">
        <f t="shared" si="12"/>
        <v>73.455377574370701</v>
      </c>
    </row>
    <row r="228" spans="2:25" ht="18" customHeight="1">
      <c r="B228" s="123" t="s">
        <v>12</v>
      </c>
      <c r="C228" s="125"/>
      <c r="D228" s="105">
        <v>263</v>
      </c>
      <c r="E228" s="98" t="s">
        <v>28</v>
      </c>
      <c r="F228" s="49"/>
      <c r="G228" s="25">
        <v>100</v>
      </c>
      <c r="H228" s="37">
        <f t="shared" si="3"/>
        <v>30.76923076923077</v>
      </c>
      <c r="I228" s="26">
        <v>139</v>
      </c>
      <c r="J228" s="37">
        <f t="shared" si="4"/>
        <v>42.769230769230774</v>
      </c>
      <c r="K228" s="26">
        <v>0</v>
      </c>
      <c r="L228" s="37">
        <f t="shared" si="5"/>
        <v>0</v>
      </c>
      <c r="M228" s="26">
        <v>52</v>
      </c>
      <c r="N228" s="37">
        <f t="shared" si="6"/>
        <v>16</v>
      </c>
      <c r="O228" s="26">
        <v>4</v>
      </c>
      <c r="P228" s="37">
        <f t="shared" si="7"/>
        <v>1.2307692307692308</v>
      </c>
      <c r="Q228" s="19">
        <f t="shared" si="0"/>
        <v>295</v>
      </c>
      <c r="R228" s="37">
        <f t="shared" si="8"/>
        <v>90.769230769230774</v>
      </c>
      <c r="S228" s="26">
        <v>30</v>
      </c>
      <c r="T228" s="37">
        <f t="shared" si="9"/>
        <v>9.2307692307692317</v>
      </c>
      <c r="U228" s="18">
        <f t="shared" si="11"/>
        <v>325</v>
      </c>
      <c r="V228" s="17">
        <f t="shared" si="11"/>
        <v>100</v>
      </c>
      <c r="W228" s="39"/>
      <c r="X228" s="25">
        <v>437</v>
      </c>
      <c r="Y228" s="43">
        <f t="shared" si="12"/>
        <v>74.370709382151034</v>
      </c>
    </row>
    <row r="229" spans="2:25" ht="18" customHeight="1">
      <c r="B229" s="123" t="s">
        <v>12</v>
      </c>
      <c r="C229" s="125"/>
      <c r="D229" s="105">
        <v>264</v>
      </c>
      <c r="E229" s="98" t="s">
        <v>27</v>
      </c>
      <c r="F229" s="49"/>
      <c r="G229" s="25">
        <v>97</v>
      </c>
      <c r="H229" s="37">
        <f t="shared" si="3"/>
        <v>33.680555555555557</v>
      </c>
      <c r="I229" s="26">
        <v>149</v>
      </c>
      <c r="J229" s="37">
        <f t="shared" si="4"/>
        <v>51.736111111111114</v>
      </c>
      <c r="K229" s="26">
        <v>17</v>
      </c>
      <c r="L229" s="37">
        <f t="shared" si="5"/>
        <v>5.9027777777777777</v>
      </c>
      <c r="M229" s="26">
        <v>7</v>
      </c>
      <c r="N229" s="37">
        <f t="shared" si="6"/>
        <v>2.4305555555555558</v>
      </c>
      <c r="O229" s="26">
        <v>7</v>
      </c>
      <c r="P229" s="37">
        <f t="shared" si="7"/>
        <v>2.4305555555555558</v>
      </c>
      <c r="Q229" s="19">
        <f t="shared" si="0"/>
        <v>277</v>
      </c>
      <c r="R229" s="37">
        <f t="shared" si="8"/>
        <v>96.180555555555557</v>
      </c>
      <c r="S229" s="26">
        <v>11</v>
      </c>
      <c r="T229" s="37">
        <f t="shared" si="9"/>
        <v>3.8194444444444446</v>
      </c>
      <c r="U229" s="18">
        <f t="shared" si="11"/>
        <v>288</v>
      </c>
      <c r="V229" s="17">
        <f t="shared" si="11"/>
        <v>100</v>
      </c>
      <c r="W229" s="39"/>
      <c r="X229" s="25">
        <v>378</v>
      </c>
      <c r="Y229" s="43">
        <f t="shared" si="12"/>
        <v>76.19047619047619</v>
      </c>
    </row>
    <row r="230" spans="2:25" ht="18" customHeight="1">
      <c r="B230" s="123" t="s">
        <v>12</v>
      </c>
      <c r="C230" s="125"/>
      <c r="D230" s="105">
        <v>264</v>
      </c>
      <c r="E230" s="98" t="s">
        <v>33</v>
      </c>
      <c r="F230" s="49"/>
      <c r="G230" s="25">
        <v>74</v>
      </c>
      <c r="H230" s="37">
        <f t="shared" si="3"/>
        <v>70.476190476190482</v>
      </c>
      <c r="I230" s="26">
        <v>21</v>
      </c>
      <c r="J230" s="37">
        <f t="shared" si="4"/>
        <v>20</v>
      </c>
      <c r="K230" s="26">
        <v>2</v>
      </c>
      <c r="L230" s="37">
        <f t="shared" si="5"/>
        <v>1.9047619047619049</v>
      </c>
      <c r="M230" s="26">
        <v>3</v>
      </c>
      <c r="N230" s="37">
        <f t="shared" si="6"/>
        <v>2.8571428571428572</v>
      </c>
      <c r="O230" s="26">
        <v>0</v>
      </c>
      <c r="P230" s="37">
        <f t="shared" si="7"/>
        <v>0</v>
      </c>
      <c r="Q230" s="19">
        <f t="shared" si="0"/>
        <v>100</v>
      </c>
      <c r="R230" s="37">
        <f t="shared" si="8"/>
        <v>95.238095238095227</v>
      </c>
      <c r="S230" s="26">
        <v>5</v>
      </c>
      <c r="T230" s="37">
        <f t="shared" si="9"/>
        <v>4.7619047619047619</v>
      </c>
      <c r="U230" s="18">
        <f t="shared" si="11"/>
        <v>105</v>
      </c>
      <c r="V230" s="17">
        <f t="shared" si="11"/>
        <v>99.999999999999986</v>
      </c>
      <c r="W230" s="39"/>
      <c r="X230" s="25">
        <v>140</v>
      </c>
      <c r="Y230" s="43">
        <f t="shared" si="12"/>
        <v>75</v>
      </c>
    </row>
    <row r="231" spans="2:25" ht="18" customHeight="1">
      <c r="B231" s="123" t="s">
        <v>12</v>
      </c>
      <c r="C231" s="125"/>
      <c r="D231" s="105">
        <v>265</v>
      </c>
      <c r="E231" s="98" t="s">
        <v>27</v>
      </c>
      <c r="F231" s="49"/>
      <c r="G231" s="25">
        <v>125</v>
      </c>
      <c r="H231" s="37">
        <f t="shared" si="3"/>
        <v>29.691211401425178</v>
      </c>
      <c r="I231" s="26">
        <v>201</v>
      </c>
      <c r="J231" s="37">
        <f t="shared" si="4"/>
        <v>47.743467933491686</v>
      </c>
      <c r="K231" s="26">
        <v>18</v>
      </c>
      <c r="L231" s="37">
        <f t="shared" si="5"/>
        <v>4.2755344418052257</v>
      </c>
      <c r="M231" s="26">
        <v>33</v>
      </c>
      <c r="N231" s="37">
        <f t="shared" si="6"/>
        <v>7.8384798099762465</v>
      </c>
      <c r="O231" s="26">
        <v>12</v>
      </c>
      <c r="P231" s="37">
        <f t="shared" si="7"/>
        <v>2.8503562945368173</v>
      </c>
      <c r="Q231" s="19">
        <f t="shared" si="0"/>
        <v>389</v>
      </c>
      <c r="R231" s="37">
        <f t="shared" si="8"/>
        <v>92.399049881235157</v>
      </c>
      <c r="S231" s="26">
        <v>32</v>
      </c>
      <c r="T231" s="37">
        <f t="shared" si="9"/>
        <v>7.6009501187648461</v>
      </c>
      <c r="U231" s="18">
        <f t="shared" si="11"/>
        <v>421</v>
      </c>
      <c r="V231" s="17">
        <f t="shared" si="11"/>
        <v>100</v>
      </c>
      <c r="W231" s="39"/>
      <c r="X231" s="25">
        <v>636</v>
      </c>
      <c r="Y231" s="43">
        <f t="shared" si="12"/>
        <v>66.19496855345912</v>
      </c>
    </row>
    <row r="232" spans="2:25" ht="18" customHeight="1">
      <c r="B232" s="123" t="s">
        <v>12</v>
      </c>
      <c r="C232" s="125"/>
      <c r="D232" s="105">
        <v>265</v>
      </c>
      <c r="E232" s="98" t="s">
        <v>28</v>
      </c>
      <c r="F232" s="49"/>
      <c r="G232" s="25">
        <v>136</v>
      </c>
      <c r="H232" s="37">
        <f t="shared" si="3"/>
        <v>33.333333333333329</v>
      </c>
      <c r="I232" s="26">
        <v>181</v>
      </c>
      <c r="J232" s="37">
        <f t="shared" si="4"/>
        <v>44.362745098039213</v>
      </c>
      <c r="K232" s="26">
        <v>10</v>
      </c>
      <c r="L232" s="37">
        <f t="shared" si="5"/>
        <v>2.4509803921568629</v>
      </c>
      <c r="M232" s="26">
        <v>45</v>
      </c>
      <c r="N232" s="37">
        <f t="shared" si="6"/>
        <v>11.029411764705882</v>
      </c>
      <c r="O232" s="26">
        <v>8</v>
      </c>
      <c r="P232" s="37">
        <f t="shared" si="7"/>
        <v>1.9607843137254901</v>
      </c>
      <c r="Q232" s="19">
        <f t="shared" si="0"/>
        <v>380</v>
      </c>
      <c r="R232" s="37">
        <f t="shared" si="8"/>
        <v>93.137254901960787</v>
      </c>
      <c r="S232" s="26">
        <v>28</v>
      </c>
      <c r="T232" s="37">
        <f t="shared" si="9"/>
        <v>6.8627450980392162</v>
      </c>
      <c r="U232" s="18">
        <f t="shared" si="11"/>
        <v>408</v>
      </c>
      <c r="V232" s="17">
        <f t="shared" si="11"/>
        <v>100</v>
      </c>
      <c r="W232" s="39"/>
      <c r="X232" s="25">
        <v>635</v>
      </c>
      <c r="Y232" s="43">
        <f t="shared" si="12"/>
        <v>64.251968503937007</v>
      </c>
    </row>
    <row r="233" spans="2:25" ht="18" customHeight="1">
      <c r="B233" s="123" t="s">
        <v>12</v>
      </c>
      <c r="C233" s="125"/>
      <c r="D233" s="105">
        <v>265</v>
      </c>
      <c r="E233" s="98" t="s">
        <v>29</v>
      </c>
      <c r="F233" s="49"/>
      <c r="G233" s="25">
        <v>120</v>
      </c>
      <c r="H233" s="37">
        <f t="shared" si="3"/>
        <v>27.522935779816514</v>
      </c>
      <c r="I233" s="26">
        <v>210</v>
      </c>
      <c r="J233" s="37">
        <f t="shared" si="4"/>
        <v>48.165137614678898</v>
      </c>
      <c r="K233" s="26">
        <v>19</v>
      </c>
      <c r="L233" s="37">
        <f t="shared" si="5"/>
        <v>4.3577981651376145</v>
      </c>
      <c r="M233" s="26">
        <v>38</v>
      </c>
      <c r="N233" s="37">
        <f t="shared" si="6"/>
        <v>8.7155963302752291</v>
      </c>
      <c r="O233" s="26">
        <v>7</v>
      </c>
      <c r="P233" s="37">
        <f t="shared" si="7"/>
        <v>1.6055045871559634</v>
      </c>
      <c r="Q233" s="19">
        <f t="shared" si="0"/>
        <v>394</v>
      </c>
      <c r="R233" s="37">
        <f t="shared" si="8"/>
        <v>90.366972477064223</v>
      </c>
      <c r="S233" s="26">
        <v>42</v>
      </c>
      <c r="T233" s="37">
        <f t="shared" si="9"/>
        <v>9.6330275229357802</v>
      </c>
      <c r="U233" s="18">
        <f t="shared" si="11"/>
        <v>436</v>
      </c>
      <c r="V233" s="17">
        <f t="shared" si="11"/>
        <v>100</v>
      </c>
      <c r="W233" s="39"/>
      <c r="X233" s="25">
        <v>635</v>
      </c>
      <c r="Y233" s="43">
        <f t="shared" si="12"/>
        <v>68.661417322834652</v>
      </c>
    </row>
    <row r="234" spans="2:25" ht="18" customHeight="1">
      <c r="B234" s="123" t="s">
        <v>12</v>
      </c>
      <c r="C234" s="125"/>
      <c r="D234" s="105">
        <v>266</v>
      </c>
      <c r="E234" s="98" t="s">
        <v>27</v>
      </c>
      <c r="F234" s="49"/>
      <c r="G234" s="25">
        <v>61</v>
      </c>
      <c r="H234" s="37">
        <f t="shared" si="3"/>
        <v>17.630057803468208</v>
      </c>
      <c r="I234" s="26">
        <v>202</v>
      </c>
      <c r="J234" s="37">
        <f t="shared" si="4"/>
        <v>58.381502890173408</v>
      </c>
      <c r="K234" s="26">
        <v>18</v>
      </c>
      <c r="L234" s="37">
        <f t="shared" si="5"/>
        <v>5.202312138728324</v>
      </c>
      <c r="M234" s="26">
        <v>17</v>
      </c>
      <c r="N234" s="37">
        <f t="shared" si="6"/>
        <v>4.9132947976878611</v>
      </c>
      <c r="O234" s="26">
        <v>17</v>
      </c>
      <c r="P234" s="37">
        <f t="shared" si="7"/>
        <v>4.9132947976878611</v>
      </c>
      <c r="Q234" s="19">
        <f t="shared" si="0"/>
        <v>315</v>
      </c>
      <c r="R234" s="37">
        <f t="shared" si="8"/>
        <v>91.040462427745666</v>
      </c>
      <c r="S234" s="26">
        <v>31</v>
      </c>
      <c r="T234" s="37">
        <f t="shared" si="9"/>
        <v>8.9595375722543356</v>
      </c>
      <c r="U234" s="18">
        <f t="shared" si="11"/>
        <v>346</v>
      </c>
      <c r="V234" s="17">
        <f t="shared" si="11"/>
        <v>100</v>
      </c>
      <c r="W234" s="39"/>
      <c r="X234" s="25">
        <v>508</v>
      </c>
      <c r="Y234" s="43">
        <f t="shared" si="12"/>
        <v>68.110236220472444</v>
      </c>
    </row>
    <row r="235" spans="2:25" ht="18" customHeight="1">
      <c r="B235" s="123" t="s">
        <v>12</v>
      </c>
      <c r="C235" s="125"/>
      <c r="D235" s="105">
        <v>266</v>
      </c>
      <c r="E235" s="98" t="s">
        <v>28</v>
      </c>
      <c r="F235" s="49"/>
      <c r="G235" s="25">
        <v>86</v>
      </c>
      <c r="H235" s="37">
        <f t="shared" si="3"/>
        <v>24.78386167146974</v>
      </c>
      <c r="I235" s="26">
        <v>176</v>
      </c>
      <c r="J235" s="37">
        <f t="shared" si="4"/>
        <v>50.720461095100866</v>
      </c>
      <c r="K235" s="26">
        <v>25</v>
      </c>
      <c r="L235" s="37">
        <f t="shared" si="5"/>
        <v>7.2046109510086458</v>
      </c>
      <c r="M235" s="26">
        <v>26</v>
      </c>
      <c r="N235" s="37">
        <f t="shared" si="6"/>
        <v>7.4927953890489913</v>
      </c>
      <c r="O235" s="26">
        <v>10</v>
      </c>
      <c r="P235" s="37">
        <f t="shared" si="7"/>
        <v>2.8818443804034581</v>
      </c>
      <c r="Q235" s="19">
        <f t="shared" si="0"/>
        <v>323</v>
      </c>
      <c r="R235" s="37">
        <f t="shared" si="8"/>
        <v>93.0835734870317</v>
      </c>
      <c r="S235" s="26">
        <v>24</v>
      </c>
      <c r="T235" s="37">
        <f t="shared" si="9"/>
        <v>6.9164265129683002</v>
      </c>
      <c r="U235" s="18">
        <f t="shared" si="11"/>
        <v>347</v>
      </c>
      <c r="V235" s="17">
        <f t="shared" si="11"/>
        <v>100</v>
      </c>
      <c r="W235" s="39"/>
      <c r="X235" s="25">
        <v>508</v>
      </c>
      <c r="Y235" s="43">
        <f t="shared" si="12"/>
        <v>68.30708661417323</v>
      </c>
    </row>
    <row r="236" spans="2:25" ht="18" customHeight="1">
      <c r="B236" s="123" t="s">
        <v>12</v>
      </c>
      <c r="C236" s="125"/>
      <c r="D236" s="105">
        <v>266</v>
      </c>
      <c r="E236" s="98" t="s">
        <v>29</v>
      </c>
      <c r="F236" s="49"/>
      <c r="G236" s="25">
        <v>98</v>
      </c>
      <c r="H236" s="37">
        <f t="shared" si="3"/>
        <v>28.24207492795389</v>
      </c>
      <c r="I236" s="26">
        <v>162</v>
      </c>
      <c r="J236" s="37">
        <f t="shared" si="4"/>
        <v>46.685878962536023</v>
      </c>
      <c r="K236" s="26">
        <v>25</v>
      </c>
      <c r="L236" s="37">
        <f t="shared" si="5"/>
        <v>7.2046109510086458</v>
      </c>
      <c r="M236" s="26">
        <v>24</v>
      </c>
      <c r="N236" s="37">
        <f t="shared" si="6"/>
        <v>6.9164265129683002</v>
      </c>
      <c r="O236" s="26">
        <v>18</v>
      </c>
      <c r="P236" s="37">
        <f t="shared" si="7"/>
        <v>5.1873198847262252</v>
      </c>
      <c r="Q236" s="19">
        <f t="shared" si="0"/>
        <v>327</v>
      </c>
      <c r="R236" s="37">
        <f t="shared" si="8"/>
        <v>94.236311239193085</v>
      </c>
      <c r="S236" s="26">
        <v>20</v>
      </c>
      <c r="T236" s="37">
        <f t="shared" si="9"/>
        <v>5.7636887608069163</v>
      </c>
      <c r="U236" s="18">
        <f t="shared" si="11"/>
        <v>347</v>
      </c>
      <c r="V236" s="17">
        <f t="shared" si="11"/>
        <v>100</v>
      </c>
      <c r="W236" s="39"/>
      <c r="X236" s="25">
        <v>508</v>
      </c>
      <c r="Y236" s="43">
        <f t="shared" si="12"/>
        <v>68.30708661417323</v>
      </c>
    </row>
    <row r="237" spans="2:25" ht="18" customHeight="1">
      <c r="B237" s="123" t="s">
        <v>12</v>
      </c>
      <c r="C237" s="125"/>
      <c r="D237" s="105">
        <v>267</v>
      </c>
      <c r="E237" s="98" t="s">
        <v>27</v>
      </c>
      <c r="F237" s="49"/>
      <c r="G237" s="25">
        <v>187</v>
      </c>
      <c r="H237" s="37">
        <f t="shared" si="3"/>
        <v>35.150375939849624</v>
      </c>
      <c r="I237" s="26">
        <v>243</v>
      </c>
      <c r="J237" s="37">
        <f t="shared" si="4"/>
        <v>45.676691729323309</v>
      </c>
      <c r="K237" s="26">
        <v>34</v>
      </c>
      <c r="L237" s="37">
        <f t="shared" si="5"/>
        <v>6.3909774436090219</v>
      </c>
      <c r="M237" s="26">
        <v>34</v>
      </c>
      <c r="N237" s="37">
        <f t="shared" si="6"/>
        <v>6.3909774436090219</v>
      </c>
      <c r="O237" s="26">
        <v>8</v>
      </c>
      <c r="P237" s="37">
        <f t="shared" si="7"/>
        <v>1.5037593984962405</v>
      </c>
      <c r="Q237" s="19">
        <f t="shared" si="0"/>
        <v>506</v>
      </c>
      <c r="R237" s="37">
        <f t="shared" si="8"/>
        <v>95.112781954887211</v>
      </c>
      <c r="S237" s="26">
        <v>26</v>
      </c>
      <c r="T237" s="37">
        <f t="shared" si="9"/>
        <v>4.8872180451127818</v>
      </c>
      <c r="U237" s="18">
        <f t="shared" si="11"/>
        <v>532</v>
      </c>
      <c r="V237" s="17">
        <f t="shared" si="11"/>
        <v>100</v>
      </c>
      <c r="W237" s="39"/>
      <c r="X237" s="25">
        <v>713</v>
      </c>
      <c r="Y237" s="43">
        <f t="shared" si="12"/>
        <v>74.614305750350624</v>
      </c>
    </row>
    <row r="238" spans="2:25" ht="18" customHeight="1">
      <c r="B238" s="123" t="s">
        <v>12</v>
      </c>
      <c r="C238" s="125"/>
      <c r="D238" s="105">
        <v>267</v>
      </c>
      <c r="E238" s="98" t="s">
        <v>28</v>
      </c>
      <c r="F238" s="49"/>
      <c r="G238" s="25">
        <v>221</v>
      </c>
      <c r="H238" s="37">
        <f t="shared" si="3"/>
        <v>42.256214149139581</v>
      </c>
      <c r="I238" s="26">
        <v>226</v>
      </c>
      <c r="J238" s="37">
        <f t="shared" si="4"/>
        <v>43.212237093690248</v>
      </c>
      <c r="K238" s="26">
        <v>19</v>
      </c>
      <c r="L238" s="37">
        <f t="shared" si="5"/>
        <v>3.6328871892925432</v>
      </c>
      <c r="M238" s="26">
        <v>20</v>
      </c>
      <c r="N238" s="37">
        <f t="shared" si="6"/>
        <v>3.8240917782026771</v>
      </c>
      <c r="O238" s="26">
        <v>2</v>
      </c>
      <c r="P238" s="37">
        <f t="shared" si="7"/>
        <v>0.38240917782026768</v>
      </c>
      <c r="Q238" s="19">
        <f t="shared" si="0"/>
        <v>488</v>
      </c>
      <c r="R238" s="37">
        <f t="shared" si="8"/>
        <v>93.307839388145325</v>
      </c>
      <c r="S238" s="26">
        <v>35</v>
      </c>
      <c r="T238" s="37">
        <f t="shared" si="9"/>
        <v>6.6921606118546846</v>
      </c>
      <c r="U238" s="18">
        <f t="shared" si="11"/>
        <v>523</v>
      </c>
      <c r="V238" s="17">
        <f t="shared" si="11"/>
        <v>100.00000000000001</v>
      </c>
      <c r="W238" s="39"/>
      <c r="X238" s="25">
        <v>713</v>
      </c>
      <c r="Y238" s="43">
        <f t="shared" si="12"/>
        <v>73.352033660589058</v>
      </c>
    </row>
    <row r="239" spans="2:25" ht="18" customHeight="1">
      <c r="B239" s="123" t="s">
        <v>12</v>
      </c>
      <c r="C239" s="125"/>
      <c r="D239" s="105">
        <v>267</v>
      </c>
      <c r="E239" s="98" t="s">
        <v>29</v>
      </c>
      <c r="F239" s="49"/>
      <c r="G239" s="25">
        <v>162</v>
      </c>
      <c r="H239" s="37">
        <f t="shared" si="3"/>
        <v>30.916030534351147</v>
      </c>
      <c r="I239" s="26">
        <v>280</v>
      </c>
      <c r="J239" s="37">
        <f t="shared" si="4"/>
        <v>53.435114503816791</v>
      </c>
      <c r="K239" s="26">
        <v>27</v>
      </c>
      <c r="L239" s="37">
        <f t="shared" si="5"/>
        <v>5.1526717557251906</v>
      </c>
      <c r="M239" s="26">
        <v>23</v>
      </c>
      <c r="N239" s="37">
        <f t="shared" si="6"/>
        <v>4.3893129770992365</v>
      </c>
      <c r="O239" s="26">
        <v>6</v>
      </c>
      <c r="P239" s="37">
        <f t="shared" si="7"/>
        <v>1.1450381679389312</v>
      </c>
      <c r="Q239" s="19">
        <f t="shared" si="0"/>
        <v>498</v>
      </c>
      <c r="R239" s="37">
        <f t="shared" si="8"/>
        <v>95.038167938931295</v>
      </c>
      <c r="S239" s="26">
        <v>26</v>
      </c>
      <c r="T239" s="37">
        <f t="shared" si="9"/>
        <v>4.9618320610687023</v>
      </c>
      <c r="U239" s="18">
        <f t="shared" si="11"/>
        <v>524</v>
      </c>
      <c r="V239" s="17">
        <f t="shared" si="11"/>
        <v>100</v>
      </c>
      <c r="W239" s="39"/>
      <c r="X239" s="25">
        <v>713</v>
      </c>
      <c r="Y239" s="43">
        <f t="shared" si="12"/>
        <v>73.492286115007005</v>
      </c>
    </row>
    <row r="240" spans="2:25" ht="18" customHeight="1">
      <c r="B240" s="123" t="s">
        <v>12</v>
      </c>
      <c r="C240" s="125"/>
      <c r="D240" s="105">
        <v>267</v>
      </c>
      <c r="E240" s="98" t="s">
        <v>30</v>
      </c>
      <c r="F240" s="49"/>
      <c r="G240" s="25">
        <v>172</v>
      </c>
      <c r="H240" s="37">
        <f t="shared" si="3"/>
        <v>33.992094861660078</v>
      </c>
      <c r="I240" s="26">
        <v>243</v>
      </c>
      <c r="J240" s="37">
        <f t="shared" si="4"/>
        <v>48.023715415019765</v>
      </c>
      <c r="K240" s="26">
        <v>23</v>
      </c>
      <c r="L240" s="37">
        <f t="shared" si="5"/>
        <v>4.5454545454545459</v>
      </c>
      <c r="M240" s="26">
        <v>24</v>
      </c>
      <c r="N240" s="37">
        <f t="shared" si="6"/>
        <v>4.7430830039525684</v>
      </c>
      <c r="O240" s="26">
        <v>10</v>
      </c>
      <c r="P240" s="37">
        <f t="shared" si="7"/>
        <v>1.9762845849802373</v>
      </c>
      <c r="Q240" s="19">
        <f t="shared" si="0"/>
        <v>472</v>
      </c>
      <c r="R240" s="37">
        <f t="shared" si="8"/>
        <v>93.280632411067202</v>
      </c>
      <c r="S240" s="26">
        <v>34</v>
      </c>
      <c r="T240" s="37">
        <f t="shared" si="9"/>
        <v>6.7193675889328066</v>
      </c>
      <c r="U240" s="18">
        <f t="shared" si="11"/>
        <v>506</v>
      </c>
      <c r="V240" s="17">
        <f t="shared" si="11"/>
        <v>100.00000000000001</v>
      </c>
      <c r="W240" s="39"/>
      <c r="X240" s="25">
        <v>713</v>
      </c>
      <c r="Y240" s="43">
        <f t="shared" si="12"/>
        <v>70.967741935483872</v>
      </c>
    </row>
    <row r="241" spans="2:25" ht="18" customHeight="1">
      <c r="B241" s="123" t="s">
        <v>12</v>
      </c>
      <c r="C241" s="125"/>
      <c r="D241" s="105">
        <v>268</v>
      </c>
      <c r="E241" s="98" t="s">
        <v>27</v>
      </c>
      <c r="F241" s="49"/>
      <c r="G241" s="25">
        <v>145</v>
      </c>
      <c r="H241" s="37">
        <f t="shared" si="3"/>
        <v>33.564814814814817</v>
      </c>
      <c r="I241" s="26">
        <v>238</v>
      </c>
      <c r="J241" s="37">
        <f t="shared" si="4"/>
        <v>55.092592592592595</v>
      </c>
      <c r="K241" s="26">
        <v>12</v>
      </c>
      <c r="L241" s="37">
        <f t="shared" si="5"/>
        <v>2.7777777777777777</v>
      </c>
      <c r="M241" s="26">
        <v>8</v>
      </c>
      <c r="N241" s="37">
        <f t="shared" si="6"/>
        <v>1.8518518518518516</v>
      </c>
      <c r="O241" s="26">
        <v>6</v>
      </c>
      <c r="P241" s="37">
        <f t="shared" si="7"/>
        <v>1.3888888888888888</v>
      </c>
      <c r="Q241" s="19">
        <f t="shared" si="0"/>
        <v>409</v>
      </c>
      <c r="R241" s="37">
        <f t="shared" si="8"/>
        <v>94.675925925925924</v>
      </c>
      <c r="S241" s="26">
        <v>23</v>
      </c>
      <c r="T241" s="37">
        <f t="shared" si="9"/>
        <v>5.3240740740740744</v>
      </c>
      <c r="U241" s="18">
        <f t="shared" si="11"/>
        <v>432</v>
      </c>
      <c r="V241" s="17">
        <f t="shared" si="11"/>
        <v>100</v>
      </c>
      <c r="W241" s="39"/>
      <c r="X241" s="25">
        <v>602</v>
      </c>
      <c r="Y241" s="43">
        <f t="shared" si="12"/>
        <v>71.760797342192689</v>
      </c>
    </row>
    <row r="242" spans="2:25" ht="18" customHeight="1">
      <c r="B242" s="123" t="s">
        <v>12</v>
      </c>
      <c r="C242" s="125"/>
      <c r="D242" s="105">
        <v>268</v>
      </c>
      <c r="E242" s="98" t="s">
        <v>28</v>
      </c>
      <c r="F242" s="49"/>
      <c r="G242" s="25">
        <v>157</v>
      </c>
      <c r="H242" s="37">
        <f t="shared" si="3"/>
        <v>34.429824561403507</v>
      </c>
      <c r="I242" s="26">
        <v>246</v>
      </c>
      <c r="J242" s="37">
        <f t="shared" si="4"/>
        <v>53.94736842105263</v>
      </c>
      <c r="K242" s="26">
        <v>11</v>
      </c>
      <c r="L242" s="37">
        <f t="shared" si="5"/>
        <v>2.4122807017543857</v>
      </c>
      <c r="M242" s="26">
        <v>17</v>
      </c>
      <c r="N242" s="37">
        <f t="shared" si="6"/>
        <v>3.7280701754385963</v>
      </c>
      <c r="O242" s="26">
        <v>12</v>
      </c>
      <c r="P242" s="37">
        <f t="shared" si="7"/>
        <v>2.6315789473684208</v>
      </c>
      <c r="Q242" s="19">
        <f t="shared" si="0"/>
        <v>443</v>
      </c>
      <c r="R242" s="37">
        <f t="shared" si="8"/>
        <v>97.149122807017534</v>
      </c>
      <c r="S242" s="26">
        <v>13</v>
      </c>
      <c r="T242" s="37">
        <f t="shared" si="9"/>
        <v>2.8508771929824559</v>
      </c>
      <c r="U242" s="18">
        <f t="shared" si="11"/>
        <v>456</v>
      </c>
      <c r="V242" s="17">
        <f t="shared" si="11"/>
        <v>99.999999999999986</v>
      </c>
      <c r="W242" s="39"/>
      <c r="X242" s="25">
        <v>602</v>
      </c>
      <c r="Y242" s="43">
        <f t="shared" si="12"/>
        <v>75.747508305647841</v>
      </c>
    </row>
    <row r="243" spans="2:25" ht="18" customHeight="1">
      <c r="B243" s="123" t="s">
        <v>12</v>
      </c>
      <c r="C243" s="125"/>
      <c r="D243" s="105">
        <v>268</v>
      </c>
      <c r="E243" s="98" t="s">
        <v>29</v>
      </c>
      <c r="F243" s="49"/>
      <c r="G243" s="25">
        <v>141</v>
      </c>
      <c r="H243" s="37">
        <f t="shared" si="3"/>
        <v>31.125827814569533</v>
      </c>
      <c r="I243" s="26">
        <v>244</v>
      </c>
      <c r="J243" s="37">
        <f t="shared" si="4"/>
        <v>53.863134657836639</v>
      </c>
      <c r="K243" s="26">
        <v>21</v>
      </c>
      <c r="L243" s="37">
        <f t="shared" si="5"/>
        <v>4.6357615894039732</v>
      </c>
      <c r="M243" s="26">
        <v>16</v>
      </c>
      <c r="N243" s="37">
        <f t="shared" si="6"/>
        <v>3.5320088300220749</v>
      </c>
      <c r="O243" s="26">
        <v>7</v>
      </c>
      <c r="P243" s="37">
        <f t="shared" si="7"/>
        <v>1.545253863134658</v>
      </c>
      <c r="Q243" s="19">
        <f t="shared" si="0"/>
        <v>429</v>
      </c>
      <c r="R243" s="37">
        <f t="shared" si="8"/>
        <v>94.701986754966882</v>
      </c>
      <c r="S243" s="26">
        <v>24</v>
      </c>
      <c r="T243" s="37">
        <f t="shared" si="9"/>
        <v>5.298013245033113</v>
      </c>
      <c r="U243" s="18">
        <f t="shared" si="11"/>
        <v>453</v>
      </c>
      <c r="V243" s="17">
        <f t="shared" si="11"/>
        <v>100</v>
      </c>
      <c r="W243" s="39"/>
      <c r="X243" s="25">
        <v>601</v>
      </c>
      <c r="Y243" s="43">
        <f t="shared" si="12"/>
        <v>75.374376039933438</v>
      </c>
    </row>
    <row r="244" spans="2:25" ht="18" customHeight="1">
      <c r="B244" s="123" t="s">
        <v>12</v>
      </c>
      <c r="C244" s="125"/>
      <c r="D244" s="105">
        <v>269</v>
      </c>
      <c r="E244" s="98" t="s">
        <v>27</v>
      </c>
      <c r="F244" s="49"/>
      <c r="G244" s="25">
        <v>128</v>
      </c>
      <c r="H244" s="37">
        <f t="shared" si="3"/>
        <v>37.75811209439528</v>
      </c>
      <c r="I244" s="26">
        <v>145</v>
      </c>
      <c r="J244" s="37">
        <f t="shared" si="4"/>
        <v>42.772861356932154</v>
      </c>
      <c r="K244" s="26">
        <v>25</v>
      </c>
      <c r="L244" s="37">
        <f t="shared" si="5"/>
        <v>7.3746312684365778</v>
      </c>
      <c r="M244" s="26">
        <v>6</v>
      </c>
      <c r="N244" s="37">
        <f t="shared" si="6"/>
        <v>1.7699115044247788</v>
      </c>
      <c r="O244" s="26">
        <v>13</v>
      </c>
      <c r="P244" s="37">
        <f t="shared" si="7"/>
        <v>3.8348082595870205</v>
      </c>
      <c r="Q244" s="19">
        <f t="shared" si="0"/>
        <v>317</v>
      </c>
      <c r="R244" s="37">
        <f t="shared" si="8"/>
        <v>93.510324483775804</v>
      </c>
      <c r="S244" s="26">
        <v>22</v>
      </c>
      <c r="T244" s="37">
        <f t="shared" si="9"/>
        <v>6.4896755162241888</v>
      </c>
      <c r="U244" s="18">
        <f t="shared" si="11"/>
        <v>339</v>
      </c>
      <c r="V244" s="17">
        <f t="shared" si="11"/>
        <v>100</v>
      </c>
      <c r="W244" s="39"/>
      <c r="X244" s="25">
        <v>457</v>
      </c>
      <c r="Y244" s="43">
        <f t="shared" si="12"/>
        <v>74.179431072210065</v>
      </c>
    </row>
    <row r="245" spans="2:25" ht="18" customHeight="1">
      <c r="B245" s="123" t="s">
        <v>12</v>
      </c>
      <c r="C245" s="125"/>
      <c r="D245" s="105">
        <v>270</v>
      </c>
      <c r="E245" s="98" t="s">
        <v>27</v>
      </c>
      <c r="F245" s="49"/>
      <c r="G245" s="25">
        <v>40</v>
      </c>
      <c r="H245" s="37">
        <f t="shared" si="3"/>
        <v>28.776978417266186</v>
      </c>
      <c r="I245" s="26">
        <v>76</v>
      </c>
      <c r="J245" s="37">
        <f t="shared" si="4"/>
        <v>54.676258992805757</v>
      </c>
      <c r="K245" s="26">
        <v>5</v>
      </c>
      <c r="L245" s="37">
        <f t="shared" si="5"/>
        <v>3.5971223021582732</v>
      </c>
      <c r="M245" s="26">
        <v>1</v>
      </c>
      <c r="N245" s="37">
        <f t="shared" si="6"/>
        <v>0.71942446043165476</v>
      </c>
      <c r="O245" s="26">
        <v>2</v>
      </c>
      <c r="P245" s="37">
        <f t="shared" si="7"/>
        <v>1.4388489208633095</v>
      </c>
      <c r="Q245" s="19">
        <f t="shared" si="0"/>
        <v>124</v>
      </c>
      <c r="R245" s="37">
        <f t="shared" si="8"/>
        <v>89.208633093525179</v>
      </c>
      <c r="S245" s="26">
        <v>15</v>
      </c>
      <c r="T245" s="37">
        <f t="shared" si="9"/>
        <v>10.791366906474821</v>
      </c>
      <c r="U245" s="18">
        <f t="shared" si="11"/>
        <v>139</v>
      </c>
      <c r="V245" s="17">
        <f t="shared" si="11"/>
        <v>100</v>
      </c>
      <c r="W245" s="39"/>
      <c r="X245" s="25">
        <v>219</v>
      </c>
      <c r="Y245" s="43">
        <f t="shared" si="12"/>
        <v>63.470319634703202</v>
      </c>
    </row>
    <row r="246" spans="2:25" ht="18" customHeight="1">
      <c r="B246" s="123" t="s">
        <v>12</v>
      </c>
      <c r="C246" s="125"/>
      <c r="D246" s="105">
        <v>271</v>
      </c>
      <c r="E246" s="98" t="s">
        <v>27</v>
      </c>
      <c r="F246" s="49"/>
      <c r="G246" s="25">
        <v>117</v>
      </c>
      <c r="H246" s="37">
        <f t="shared" si="3"/>
        <v>28.536585365853657</v>
      </c>
      <c r="I246" s="26">
        <v>205</v>
      </c>
      <c r="J246" s="37">
        <f t="shared" si="4"/>
        <v>50</v>
      </c>
      <c r="K246" s="26">
        <v>61</v>
      </c>
      <c r="L246" s="37">
        <f t="shared" si="5"/>
        <v>14.878048780487804</v>
      </c>
      <c r="M246" s="26">
        <v>0</v>
      </c>
      <c r="N246" s="37">
        <f t="shared" si="6"/>
        <v>0</v>
      </c>
      <c r="O246" s="26">
        <v>1</v>
      </c>
      <c r="P246" s="37">
        <f t="shared" si="7"/>
        <v>0.24390243902439024</v>
      </c>
      <c r="Q246" s="19">
        <f t="shared" si="0"/>
        <v>384</v>
      </c>
      <c r="R246" s="37">
        <f t="shared" si="8"/>
        <v>93.658536585365866</v>
      </c>
      <c r="S246" s="26">
        <v>26</v>
      </c>
      <c r="T246" s="37">
        <f t="shared" si="9"/>
        <v>6.3414634146341466</v>
      </c>
      <c r="U246" s="18">
        <f t="shared" si="11"/>
        <v>410</v>
      </c>
      <c r="V246" s="17">
        <f t="shared" si="11"/>
        <v>100.00000000000001</v>
      </c>
      <c r="W246" s="39"/>
      <c r="X246" s="25">
        <v>709</v>
      </c>
      <c r="Y246" s="43">
        <f t="shared" si="12"/>
        <v>57.827926657263752</v>
      </c>
    </row>
    <row r="247" spans="2:25" ht="18" customHeight="1">
      <c r="B247" s="123" t="s">
        <v>12</v>
      </c>
      <c r="C247" s="125"/>
      <c r="D247" s="105">
        <v>272</v>
      </c>
      <c r="E247" s="98" t="s">
        <v>27</v>
      </c>
      <c r="F247" s="49"/>
      <c r="G247" s="25">
        <v>31</v>
      </c>
      <c r="H247" s="37">
        <f t="shared" si="3"/>
        <v>43.055555555555557</v>
      </c>
      <c r="I247" s="26">
        <v>37</v>
      </c>
      <c r="J247" s="37">
        <f t="shared" si="4"/>
        <v>51.388888888888886</v>
      </c>
      <c r="K247" s="26">
        <v>1</v>
      </c>
      <c r="L247" s="37">
        <f t="shared" si="5"/>
        <v>1.3888888888888888</v>
      </c>
      <c r="M247" s="26">
        <v>1</v>
      </c>
      <c r="N247" s="37">
        <f t="shared" si="6"/>
        <v>1.3888888888888888</v>
      </c>
      <c r="O247" s="26">
        <v>1</v>
      </c>
      <c r="P247" s="37">
        <f t="shared" si="7"/>
        <v>1.3888888888888888</v>
      </c>
      <c r="Q247" s="19">
        <f t="shared" si="0"/>
        <v>71</v>
      </c>
      <c r="R247" s="37">
        <f t="shared" si="8"/>
        <v>98.611111111111114</v>
      </c>
      <c r="S247" s="26">
        <v>1</v>
      </c>
      <c r="T247" s="37">
        <f t="shared" si="9"/>
        <v>1.3888888888888888</v>
      </c>
      <c r="U247" s="18">
        <f t="shared" si="11"/>
        <v>72</v>
      </c>
      <c r="V247" s="17">
        <f t="shared" si="11"/>
        <v>100</v>
      </c>
      <c r="W247" s="39"/>
      <c r="X247" s="25">
        <v>114</v>
      </c>
      <c r="Y247" s="43">
        <f t="shared" si="12"/>
        <v>63.157894736842103</v>
      </c>
    </row>
    <row r="248" spans="2:25" ht="18" customHeight="1">
      <c r="B248" s="123" t="s">
        <v>12</v>
      </c>
      <c r="C248" s="125"/>
      <c r="D248" s="106">
        <v>284</v>
      </c>
      <c r="E248" s="96" t="s">
        <v>27</v>
      </c>
      <c r="F248" s="49"/>
      <c r="G248" s="18">
        <v>58</v>
      </c>
      <c r="H248" s="37">
        <f t="shared" si="3"/>
        <v>37.662337662337663</v>
      </c>
      <c r="I248" s="19">
        <v>60</v>
      </c>
      <c r="J248" s="37">
        <f t="shared" si="4"/>
        <v>38.961038961038966</v>
      </c>
      <c r="K248" s="19">
        <v>11</v>
      </c>
      <c r="L248" s="37">
        <f t="shared" si="5"/>
        <v>7.1428571428571423</v>
      </c>
      <c r="M248" s="19">
        <v>10</v>
      </c>
      <c r="N248" s="37">
        <f t="shared" si="6"/>
        <v>6.4935064935064926</v>
      </c>
      <c r="O248" s="19">
        <v>1</v>
      </c>
      <c r="P248" s="37">
        <f t="shared" si="7"/>
        <v>0.64935064935064934</v>
      </c>
      <c r="Q248" s="19">
        <f t="shared" si="0"/>
        <v>140</v>
      </c>
      <c r="R248" s="37">
        <f t="shared" si="8"/>
        <v>90.909090909090907</v>
      </c>
      <c r="S248" s="19">
        <v>14</v>
      </c>
      <c r="T248" s="37">
        <f t="shared" si="9"/>
        <v>9.0909090909090917</v>
      </c>
      <c r="U248" s="18">
        <f t="shared" si="11"/>
        <v>154</v>
      </c>
      <c r="V248" s="17">
        <f t="shared" si="11"/>
        <v>100</v>
      </c>
      <c r="W248" s="39"/>
      <c r="X248" s="18">
        <v>245</v>
      </c>
      <c r="Y248" s="40">
        <f t="shared" si="12"/>
        <v>62.857142857142854</v>
      </c>
    </row>
    <row r="249" spans="2:25" ht="18" customHeight="1">
      <c r="B249" s="123" t="s">
        <v>12</v>
      </c>
      <c r="C249" s="125"/>
      <c r="D249" s="107">
        <v>472</v>
      </c>
      <c r="E249" s="97" t="s">
        <v>27</v>
      </c>
      <c r="F249" s="49"/>
      <c r="G249" s="20">
        <v>124</v>
      </c>
      <c r="H249" s="41">
        <f t="shared" si="3"/>
        <v>38.629283489096572</v>
      </c>
      <c r="I249" s="21">
        <v>126</v>
      </c>
      <c r="J249" s="41">
        <f t="shared" si="4"/>
        <v>39.252336448598129</v>
      </c>
      <c r="K249" s="21">
        <v>22</v>
      </c>
      <c r="L249" s="41">
        <f t="shared" si="5"/>
        <v>6.8535825545171329</v>
      </c>
      <c r="M249" s="21">
        <v>6</v>
      </c>
      <c r="N249" s="41">
        <f t="shared" si="6"/>
        <v>1.8691588785046727</v>
      </c>
      <c r="O249" s="21">
        <v>19</v>
      </c>
      <c r="P249" s="41">
        <f t="shared" si="7"/>
        <v>5.9190031152647977</v>
      </c>
      <c r="Q249" s="22">
        <f t="shared" si="0"/>
        <v>297</v>
      </c>
      <c r="R249" s="41">
        <f t="shared" si="8"/>
        <v>92.523364485981304</v>
      </c>
      <c r="S249" s="21">
        <v>24</v>
      </c>
      <c r="T249" s="41">
        <f t="shared" si="9"/>
        <v>7.4766355140186906</v>
      </c>
      <c r="U249" s="23">
        <f t="shared" si="11"/>
        <v>321</v>
      </c>
      <c r="V249" s="24">
        <f t="shared" si="11"/>
        <v>100</v>
      </c>
      <c r="W249" s="39"/>
      <c r="X249" s="20">
        <v>470</v>
      </c>
      <c r="Y249" s="42">
        <f t="shared" si="12"/>
        <v>68.297872340425542</v>
      </c>
    </row>
    <row r="250" spans="2:25" ht="18" customHeight="1">
      <c r="B250" s="123" t="s">
        <v>12</v>
      </c>
      <c r="C250" s="125"/>
      <c r="D250" s="105">
        <v>472</v>
      </c>
      <c r="E250" s="98" t="s">
        <v>28</v>
      </c>
      <c r="F250" s="49"/>
      <c r="G250" s="25">
        <v>97</v>
      </c>
      <c r="H250" s="37">
        <f t="shared" si="3"/>
        <v>31.907894736842106</v>
      </c>
      <c r="I250" s="26">
        <v>135</v>
      </c>
      <c r="J250" s="37">
        <f t="shared" si="4"/>
        <v>44.40789473684211</v>
      </c>
      <c r="K250" s="26">
        <v>17</v>
      </c>
      <c r="L250" s="37">
        <f t="shared" si="5"/>
        <v>5.5921052631578947</v>
      </c>
      <c r="M250" s="26">
        <v>9</v>
      </c>
      <c r="N250" s="37">
        <f t="shared" si="6"/>
        <v>2.9605263157894735</v>
      </c>
      <c r="O250" s="26">
        <v>23</v>
      </c>
      <c r="P250" s="37">
        <f t="shared" si="7"/>
        <v>7.5657894736842106</v>
      </c>
      <c r="Q250" s="19">
        <f t="shared" si="0"/>
        <v>281</v>
      </c>
      <c r="R250" s="37">
        <f t="shared" si="8"/>
        <v>92.43421052631578</v>
      </c>
      <c r="S250" s="26">
        <v>23</v>
      </c>
      <c r="T250" s="37">
        <f t="shared" si="9"/>
        <v>7.5657894736842106</v>
      </c>
      <c r="U250" s="18">
        <f t="shared" si="11"/>
        <v>304</v>
      </c>
      <c r="V250" s="17">
        <f t="shared" si="11"/>
        <v>99.999999999999986</v>
      </c>
      <c r="W250" s="39"/>
      <c r="X250" s="25">
        <v>470</v>
      </c>
      <c r="Y250" s="43">
        <f t="shared" si="12"/>
        <v>64.680851063829792</v>
      </c>
    </row>
    <row r="251" spans="2:25" ht="18" customHeight="1">
      <c r="B251" s="123" t="s">
        <v>12</v>
      </c>
      <c r="C251" s="125"/>
      <c r="D251" s="105">
        <v>473</v>
      </c>
      <c r="E251" s="98" t="s">
        <v>27</v>
      </c>
      <c r="F251" s="49"/>
      <c r="G251" s="25">
        <v>81</v>
      </c>
      <c r="H251" s="37">
        <f t="shared" si="3"/>
        <v>25.796178343949045</v>
      </c>
      <c r="I251" s="26">
        <v>166</v>
      </c>
      <c r="J251" s="37">
        <f t="shared" si="4"/>
        <v>52.866242038216562</v>
      </c>
      <c r="K251" s="26">
        <v>11</v>
      </c>
      <c r="L251" s="37">
        <f t="shared" si="5"/>
        <v>3.5031847133757963</v>
      </c>
      <c r="M251" s="26">
        <v>9</v>
      </c>
      <c r="N251" s="37">
        <f t="shared" si="6"/>
        <v>2.8662420382165608</v>
      </c>
      <c r="O251" s="26">
        <v>27</v>
      </c>
      <c r="P251" s="37">
        <f t="shared" si="7"/>
        <v>8.598726114649681</v>
      </c>
      <c r="Q251" s="19">
        <f t="shared" si="0"/>
        <v>294</v>
      </c>
      <c r="R251" s="37">
        <f t="shared" si="8"/>
        <v>93.630573248407643</v>
      </c>
      <c r="S251" s="26">
        <v>20</v>
      </c>
      <c r="T251" s="37">
        <f t="shared" si="9"/>
        <v>6.369426751592357</v>
      </c>
      <c r="U251" s="18">
        <f t="shared" si="11"/>
        <v>314</v>
      </c>
      <c r="V251" s="17">
        <f t="shared" si="11"/>
        <v>100</v>
      </c>
      <c r="W251" s="39"/>
      <c r="X251" s="25">
        <v>470</v>
      </c>
      <c r="Y251" s="43">
        <f t="shared" si="12"/>
        <v>66.808510638297875</v>
      </c>
    </row>
    <row r="252" spans="2:25" ht="18" customHeight="1">
      <c r="B252" s="123" t="s">
        <v>12</v>
      </c>
      <c r="C252" s="125"/>
      <c r="D252" s="105">
        <v>473</v>
      </c>
      <c r="E252" s="98" t="s">
        <v>28</v>
      </c>
      <c r="F252" s="49"/>
      <c r="G252" s="25">
        <v>83</v>
      </c>
      <c r="H252" s="37">
        <f t="shared" si="3"/>
        <v>26.01880877742947</v>
      </c>
      <c r="I252" s="26">
        <v>158</v>
      </c>
      <c r="J252" s="37">
        <f t="shared" si="4"/>
        <v>49.529780564263319</v>
      </c>
      <c r="K252" s="26">
        <v>11</v>
      </c>
      <c r="L252" s="37">
        <f t="shared" si="5"/>
        <v>3.4482758620689653</v>
      </c>
      <c r="M252" s="26">
        <v>11</v>
      </c>
      <c r="N252" s="37">
        <f t="shared" si="6"/>
        <v>3.4482758620689653</v>
      </c>
      <c r="O252" s="26">
        <v>35</v>
      </c>
      <c r="P252" s="37">
        <f t="shared" si="7"/>
        <v>10.9717868338558</v>
      </c>
      <c r="Q252" s="19">
        <f t="shared" si="0"/>
        <v>298</v>
      </c>
      <c r="R252" s="37">
        <f t="shared" si="8"/>
        <v>93.416927899686513</v>
      </c>
      <c r="S252" s="26">
        <v>21</v>
      </c>
      <c r="T252" s="37">
        <f t="shared" si="9"/>
        <v>6.5830721003134789</v>
      </c>
      <c r="U252" s="18">
        <f t="shared" si="11"/>
        <v>319</v>
      </c>
      <c r="V252" s="17">
        <f t="shared" si="11"/>
        <v>99.999999999999986</v>
      </c>
      <c r="W252" s="39"/>
      <c r="X252" s="25">
        <v>470</v>
      </c>
      <c r="Y252" s="43">
        <f t="shared" si="12"/>
        <v>67.872340425531917</v>
      </c>
    </row>
    <row r="253" spans="2:25" ht="18" customHeight="1">
      <c r="B253" s="123" t="s">
        <v>12</v>
      </c>
      <c r="C253" s="125"/>
      <c r="D253" s="105">
        <v>474</v>
      </c>
      <c r="E253" s="98" t="s">
        <v>27</v>
      </c>
      <c r="F253" s="49"/>
      <c r="G253" s="25">
        <v>76</v>
      </c>
      <c r="H253" s="37">
        <f t="shared" si="3"/>
        <v>45.238095238095241</v>
      </c>
      <c r="I253" s="26">
        <v>83</v>
      </c>
      <c r="J253" s="37">
        <f t="shared" si="4"/>
        <v>49.404761904761905</v>
      </c>
      <c r="K253" s="26">
        <v>3</v>
      </c>
      <c r="L253" s="37">
        <f t="shared" si="5"/>
        <v>1.7857142857142856</v>
      </c>
      <c r="M253" s="26">
        <v>1</v>
      </c>
      <c r="N253" s="37">
        <f t="shared" si="6"/>
        <v>0.59523809523809523</v>
      </c>
      <c r="O253" s="26">
        <v>2</v>
      </c>
      <c r="P253" s="37">
        <f t="shared" si="7"/>
        <v>1.1904761904761905</v>
      </c>
      <c r="Q253" s="19">
        <f t="shared" si="0"/>
        <v>165</v>
      </c>
      <c r="R253" s="37">
        <f t="shared" si="8"/>
        <v>98.214285714285708</v>
      </c>
      <c r="S253" s="26">
        <v>3</v>
      </c>
      <c r="T253" s="37">
        <f t="shared" si="9"/>
        <v>1.7857142857142856</v>
      </c>
      <c r="U253" s="18">
        <f t="shared" si="11"/>
        <v>168</v>
      </c>
      <c r="V253" s="17">
        <f t="shared" si="11"/>
        <v>100</v>
      </c>
      <c r="W253" s="39"/>
      <c r="X253" s="25">
        <v>196</v>
      </c>
      <c r="Y253" s="43">
        <f t="shared" si="12"/>
        <v>85.714285714285708</v>
      </c>
    </row>
    <row r="254" spans="2:25" ht="18" customHeight="1">
      <c r="B254" s="123" t="s">
        <v>12</v>
      </c>
      <c r="C254" s="125"/>
      <c r="D254" s="105">
        <v>478</v>
      </c>
      <c r="E254" s="98" t="s">
        <v>27</v>
      </c>
      <c r="F254" s="49"/>
      <c r="G254" s="25">
        <v>130</v>
      </c>
      <c r="H254" s="37">
        <f t="shared" si="3"/>
        <v>32.019704433497537</v>
      </c>
      <c r="I254" s="26">
        <v>217</v>
      </c>
      <c r="J254" s="37">
        <f t="shared" si="4"/>
        <v>53.448275862068961</v>
      </c>
      <c r="K254" s="26">
        <v>15</v>
      </c>
      <c r="L254" s="37">
        <f t="shared" si="5"/>
        <v>3.6945812807881775</v>
      </c>
      <c r="M254" s="26">
        <v>8</v>
      </c>
      <c r="N254" s="37">
        <f t="shared" si="6"/>
        <v>1.9704433497536946</v>
      </c>
      <c r="O254" s="26">
        <v>14</v>
      </c>
      <c r="P254" s="37">
        <f t="shared" si="7"/>
        <v>3.4482758620689653</v>
      </c>
      <c r="Q254" s="19">
        <f t="shared" si="0"/>
        <v>384</v>
      </c>
      <c r="R254" s="37">
        <f t="shared" si="8"/>
        <v>94.581280788177338</v>
      </c>
      <c r="S254" s="26">
        <v>22</v>
      </c>
      <c r="T254" s="37">
        <f t="shared" si="9"/>
        <v>5.4187192118226601</v>
      </c>
      <c r="U254" s="18">
        <f t="shared" si="11"/>
        <v>406</v>
      </c>
      <c r="V254" s="17">
        <f t="shared" si="11"/>
        <v>100</v>
      </c>
      <c r="W254" s="39"/>
      <c r="X254" s="25">
        <v>531</v>
      </c>
      <c r="Y254" s="43">
        <f t="shared" si="12"/>
        <v>76.459510357815446</v>
      </c>
    </row>
    <row r="255" spans="2:25" ht="18" customHeight="1">
      <c r="B255" s="123" t="s">
        <v>12</v>
      </c>
      <c r="C255" s="125"/>
      <c r="D255" s="106">
        <v>478</v>
      </c>
      <c r="E255" s="96" t="s">
        <v>28</v>
      </c>
      <c r="F255" s="49"/>
      <c r="G255" s="18">
        <v>139</v>
      </c>
      <c r="H255" s="37">
        <f t="shared" si="3"/>
        <v>35.641025641025642</v>
      </c>
      <c r="I255" s="19">
        <v>189</v>
      </c>
      <c r="J255" s="37">
        <f t="shared" si="4"/>
        <v>48.46153846153846</v>
      </c>
      <c r="K255" s="19">
        <v>20</v>
      </c>
      <c r="L255" s="37">
        <f t="shared" si="5"/>
        <v>5.1282051282051277</v>
      </c>
      <c r="M255" s="19">
        <v>7</v>
      </c>
      <c r="N255" s="37">
        <f t="shared" si="6"/>
        <v>1.7948717948717947</v>
      </c>
      <c r="O255" s="19">
        <v>20</v>
      </c>
      <c r="P255" s="37">
        <f t="shared" si="7"/>
        <v>5.1282051282051277</v>
      </c>
      <c r="Q255" s="19">
        <f t="shared" si="0"/>
        <v>375</v>
      </c>
      <c r="R255" s="37">
        <f t="shared" si="8"/>
        <v>96.15384615384616</v>
      </c>
      <c r="S255" s="19">
        <v>15</v>
      </c>
      <c r="T255" s="37">
        <f t="shared" si="9"/>
        <v>3.8461538461538463</v>
      </c>
      <c r="U255" s="18">
        <f t="shared" si="11"/>
        <v>390</v>
      </c>
      <c r="V255" s="17">
        <f t="shared" si="11"/>
        <v>100</v>
      </c>
      <c r="W255" s="39"/>
      <c r="X255" s="18">
        <v>531</v>
      </c>
      <c r="Y255" s="40">
        <f t="shared" si="12"/>
        <v>73.44632768361582</v>
      </c>
    </row>
    <row r="256" spans="2:25" ht="18" customHeight="1">
      <c r="B256" s="123" t="s">
        <v>12</v>
      </c>
      <c r="C256" s="125"/>
      <c r="D256" s="105">
        <v>479</v>
      </c>
      <c r="E256" s="98" t="s">
        <v>27</v>
      </c>
      <c r="F256" s="49"/>
      <c r="G256" s="25">
        <v>157</v>
      </c>
      <c r="H256" s="37">
        <f t="shared" si="3"/>
        <v>42.091152815013402</v>
      </c>
      <c r="I256" s="26">
        <v>166</v>
      </c>
      <c r="J256" s="37">
        <f t="shared" si="4"/>
        <v>44.504021447721179</v>
      </c>
      <c r="K256" s="26">
        <v>14</v>
      </c>
      <c r="L256" s="37">
        <f t="shared" si="5"/>
        <v>3.7533512064343162</v>
      </c>
      <c r="M256" s="26">
        <v>0</v>
      </c>
      <c r="N256" s="37">
        <f t="shared" si="6"/>
        <v>0</v>
      </c>
      <c r="O256" s="26">
        <v>20</v>
      </c>
      <c r="P256" s="37">
        <f t="shared" si="7"/>
        <v>5.3619302949061662</v>
      </c>
      <c r="Q256" s="19">
        <f t="shared" si="0"/>
        <v>357</v>
      </c>
      <c r="R256" s="37">
        <f t="shared" si="8"/>
        <v>95.710455764075064</v>
      </c>
      <c r="S256" s="26">
        <v>16</v>
      </c>
      <c r="T256" s="37">
        <f t="shared" si="9"/>
        <v>4.2895442359249332</v>
      </c>
      <c r="U256" s="18">
        <f t="shared" si="11"/>
        <v>373</v>
      </c>
      <c r="V256" s="17">
        <f t="shared" si="11"/>
        <v>100</v>
      </c>
      <c r="W256" s="39"/>
      <c r="X256" s="25">
        <v>552</v>
      </c>
      <c r="Y256" s="43">
        <f t="shared" si="12"/>
        <v>67.572463768115938</v>
      </c>
    </row>
    <row r="257" spans="2:25" ht="18" customHeight="1">
      <c r="B257" s="123" t="s">
        <v>12</v>
      </c>
      <c r="C257" s="125"/>
      <c r="D257" s="105">
        <v>483</v>
      </c>
      <c r="E257" s="98" t="s">
        <v>27</v>
      </c>
      <c r="F257" s="49"/>
      <c r="G257" s="25">
        <v>101</v>
      </c>
      <c r="H257" s="37">
        <f t="shared" si="3"/>
        <v>44.888888888888886</v>
      </c>
      <c r="I257" s="26">
        <v>95</v>
      </c>
      <c r="J257" s="37">
        <f t="shared" si="4"/>
        <v>42.222222222222221</v>
      </c>
      <c r="K257" s="26">
        <v>8</v>
      </c>
      <c r="L257" s="37">
        <f t="shared" si="5"/>
        <v>3.5555555555555554</v>
      </c>
      <c r="M257" s="26">
        <v>5</v>
      </c>
      <c r="N257" s="37">
        <f t="shared" si="6"/>
        <v>2.2222222222222223</v>
      </c>
      <c r="O257" s="26">
        <v>8</v>
      </c>
      <c r="P257" s="37">
        <f t="shared" si="7"/>
        <v>3.5555555555555554</v>
      </c>
      <c r="Q257" s="19">
        <f t="shared" si="0"/>
        <v>217</v>
      </c>
      <c r="R257" s="37">
        <f t="shared" si="8"/>
        <v>96.444444444444443</v>
      </c>
      <c r="S257" s="26">
        <v>8</v>
      </c>
      <c r="T257" s="37">
        <f t="shared" si="9"/>
        <v>3.5555555555555554</v>
      </c>
      <c r="U257" s="18">
        <f t="shared" si="11"/>
        <v>225</v>
      </c>
      <c r="V257" s="17">
        <f t="shared" si="11"/>
        <v>100</v>
      </c>
      <c r="W257" s="39"/>
      <c r="X257" s="25">
        <v>316</v>
      </c>
      <c r="Y257" s="43">
        <f t="shared" si="12"/>
        <v>71.202531645569621</v>
      </c>
    </row>
    <row r="258" spans="2:25" ht="18" customHeight="1">
      <c r="B258" s="123" t="s">
        <v>12</v>
      </c>
      <c r="C258" s="125"/>
      <c r="D258" s="105">
        <v>484</v>
      </c>
      <c r="E258" s="98" t="s">
        <v>27</v>
      </c>
      <c r="F258" s="49"/>
      <c r="G258" s="25">
        <v>140</v>
      </c>
      <c r="H258" s="37">
        <f t="shared" si="3"/>
        <v>37.735849056603776</v>
      </c>
      <c r="I258" s="26">
        <v>184</v>
      </c>
      <c r="J258" s="37">
        <f t="shared" si="4"/>
        <v>49.595687331536389</v>
      </c>
      <c r="K258" s="26">
        <v>11</v>
      </c>
      <c r="L258" s="37">
        <f t="shared" si="5"/>
        <v>2.9649595687331538</v>
      </c>
      <c r="M258" s="26">
        <v>4</v>
      </c>
      <c r="N258" s="37">
        <f t="shared" si="6"/>
        <v>1.0781671159029651</v>
      </c>
      <c r="O258" s="26">
        <v>21</v>
      </c>
      <c r="P258" s="37">
        <f t="shared" si="7"/>
        <v>5.6603773584905666</v>
      </c>
      <c r="Q258" s="19">
        <f t="shared" si="0"/>
        <v>360</v>
      </c>
      <c r="R258" s="37">
        <f t="shared" si="8"/>
        <v>97.03504043126685</v>
      </c>
      <c r="S258" s="26">
        <v>11</v>
      </c>
      <c r="T258" s="37">
        <f t="shared" si="9"/>
        <v>2.9649595687331538</v>
      </c>
      <c r="U258" s="18">
        <f t="shared" si="11"/>
        <v>371</v>
      </c>
      <c r="V258" s="17">
        <f t="shared" si="11"/>
        <v>100</v>
      </c>
      <c r="W258" s="39"/>
      <c r="X258" s="25">
        <v>551</v>
      </c>
      <c r="Y258" s="43">
        <f t="shared" si="12"/>
        <v>67.332123411978216</v>
      </c>
    </row>
    <row r="259" spans="2:25" ht="18" customHeight="1">
      <c r="B259" s="123" t="s">
        <v>12</v>
      </c>
      <c r="C259" s="125"/>
      <c r="D259" s="105">
        <v>484</v>
      </c>
      <c r="E259" s="98" t="s">
        <v>28</v>
      </c>
      <c r="F259" s="49"/>
      <c r="G259" s="25">
        <v>163</v>
      </c>
      <c r="H259" s="37">
        <f t="shared" si="3"/>
        <v>42.558746736292427</v>
      </c>
      <c r="I259" s="26">
        <v>183</v>
      </c>
      <c r="J259" s="37">
        <f t="shared" si="4"/>
        <v>47.780678851174933</v>
      </c>
      <c r="K259" s="26">
        <v>8</v>
      </c>
      <c r="L259" s="37">
        <f t="shared" si="5"/>
        <v>2.0887728459530028</v>
      </c>
      <c r="M259" s="26">
        <v>3</v>
      </c>
      <c r="N259" s="37">
        <f t="shared" si="6"/>
        <v>0.7832898172323759</v>
      </c>
      <c r="O259" s="26">
        <v>14</v>
      </c>
      <c r="P259" s="37">
        <f t="shared" si="7"/>
        <v>3.6553524804177546</v>
      </c>
      <c r="Q259" s="19">
        <f t="shared" si="0"/>
        <v>371</v>
      </c>
      <c r="R259" s="37">
        <f t="shared" si="8"/>
        <v>96.866840731070496</v>
      </c>
      <c r="S259" s="26">
        <v>12</v>
      </c>
      <c r="T259" s="37">
        <f t="shared" si="9"/>
        <v>3.1331592689295036</v>
      </c>
      <c r="U259" s="18">
        <f t="shared" si="11"/>
        <v>383</v>
      </c>
      <c r="V259" s="17">
        <f t="shared" si="11"/>
        <v>100</v>
      </c>
      <c r="W259" s="39"/>
      <c r="X259" s="25">
        <v>551</v>
      </c>
      <c r="Y259" s="43">
        <f t="shared" si="12"/>
        <v>69.509981851179674</v>
      </c>
    </row>
    <row r="260" spans="2:25" ht="18" customHeight="1">
      <c r="B260" s="123" t="s">
        <v>12</v>
      </c>
      <c r="C260" s="125"/>
      <c r="D260" s="105">
        <v>486</v>
      </c>
      <c r="E260" s="98" t="s">
        <v>27</v>
      </c>
      <c r="F260" s="49"/>
      <c r="G260" s="25">
        <v>196</v>
      </c>
      <c r="H260" s="37">
        <f t="shared" ref="H260:H262" si="13">G260/U260*100</f>
        <v>44.74885844748858</v>
      </c>
      <c r="I260" s="26">
        <v>180</v>
      </c>
      <c r="J260" s="37">
        <f t="shared" ref="J260:J263" si="14">I260/U260*100</f>
        <v>41.095890410958901</v>
      </c>
      <c r="K260" s="26">
        <v>24</v>
      </c>
      <c r="L260" s="37">
        <f t="shared" ref="L260:L263" si="15">K260/U260*100</f>
        <v>5.4794520547945202</v>
      </c>
      <c r="M260" s="26">
        <v>12</v>
      </c>
      <c r="N260" s="37">
        <f t="shared" ref="N260:N263" si="16">M260/U260*100</f>
        <v>2.7397260273972601</v>
      </c>
      <c r="O260" s="26">
        <v>7</v>
      </c>
      <c r="P260" s="37">
        <f t="shared" ref="P260:P263" si="17">O260/U260*100</f>
        <v>1.5981735159817352</v>
      </c>
      <c r="Q260" s="19">
        <f t="shared" ref="Q260:Q263" si="18">SUM(G260,I260,K260,M260,O260)</f>
        <v>419</v>
      </c>
      <c r="R260" s="37">
        <f t="shared" ref="R260:R263" si="19">Q260/U260*100</f>
        <v>95.662100456621005</v>
      </c>
      <c r="S260" s="26">
        <v>19</v>
      </c>
      <c r="T260" s="37">
        <f t="shared" ref="T260:T263" si="20">S260/U260*100</f>
        <v>4.3378995433789953</v>
      </c>
      <c r="U260" s="18">
        <f t="shared" ref="U260:V263" si="21">SUM(Q260,S260)</f>
        <v>438</v>
      </c>
      <c r="V260" s="17">
        <f t="shared" si="21"/>
        <v>100</v>
      </c>
      <c r="W260" s="39"/>
      <c r="X260" s="25">
        <v>747</v>
      </c>
      <c r="Y260" s="43">
        <f t="shared" si="12"/>
        <v>58.634538152610439</v>
      </c>
    </row>
    <row r="261" spans="2:25" ht="18" customHeight="1">
      <c r="B261" s="123" t="s">
        <v>12</v>
      </c>
      <c r="C261" s="125"/>
      <c r="D261" s="105">
        <v>486</v>
      </c>
      <c r="E261" s="98" t="s">
        <v>28</v>
      </c>
      <c r="F261" s="49"/>
      <c r="G261" s="25">
        <v>199</v>
      </c>
      <c r="H261" s="37">
        <f t="shared" si="13"/>
        <v>45.958429561200923</v>
      </c>
      <c r="I261" s="26">
        <v>149</v>
      </c>
      <c r="J261" s="37">
        <f t="shared" si="14"/>
        <v>34.41108545034642</v>
      </c>
      <c r="K261" s="26">
        <v>0</v>
      </c>
      <c r="L261" s="37">
        <f t="shared" si="15"/>
        <v>0</v>
      </c>
      <c r="M261" s="26">
        <v>29</v>
      </c>
      <c r="N261" s="37">
        <f t="shared" si="16"/>
        <v>6.6974595842956122</v>
      </c>
      <c r="O261" s="26">
        <v>1</v>
      </c>
      <c r="P261" s="37">
        <f t="shared" si="17"/>
        <v>0.23094688221709006</v>
      </c>
      <c r="Q261" s="19">
        <f t="shared" si="18"/>
        <v>378</v>
      </c>
      <c r="R261" s="37">
        <f t="shared" si="19"/>
        <v>87.297921478060047</v>
      </c>
      <c r="S261" s="26">
        <v>55</v>
      </c>
      <c r="T261" s="37">
        <f t="shared" si="20"/>
        <v>12.702078521939955</v>
      </c>
      <c r="U261" s="18">
        <f t="shared" si="21"/>
        <v>433</v>
      </c>
      <c r="V261" s="17">
        <f t="shared" si="21"/>
        <v>100</v>
      </c>
      <c r="W261" s="39"/>
      <c r="X261" s="25">
        <v>746</v>
      </c>
      <c r="Y261" s="43">
        <f t="shared" si="12"/>
        <v>58.042895442359253</v>
      </c>
    </row>
    <row r="262" spans="2:25" ht="18" customHeight="1">
      <c r="B262" s="123" t="s">
        <v>12</v>
      </c>
      <c r="C262" s="125"/>
      <c r="D262" s="105">
        <v>487</v>
      </c>
      <c r="E262" s="98" t="s">
        <v>27</v>
      </c>
      <c r="F262" s="49"/>
      <c r="G262" s="25">
        <v>257</v>
      </c>
      <c r="H262" s="37">
        <f t="shared" si="13"/>
        <v>50.293542074363998</v>
      </c>
      <c r="I262" s="26">
        <v>217</v>
      </c>
      <c r="J262" s="37">
        <f t="shared" si="14"/>
        <v>42.465753424657535</v>
      </c>
      <c r="K262" s="26">
        <v>17</v>
      </c>
      <c r="L262" s="37">
        <f t="shared" si="15"/>
        <v>3.3268101761252442</v>
      </c>
      <c r="M262" s="26">
        <v>7</v>
      </c>
      <c r="N262" s="37">
        <f t="shared" si="16"/>
        <v>1.3698630136986301</v>
      </c>
      <c r="O262" s="26">
        <v>0</v>
      </c>
      <c r="P262" s="37">
        <f t="shared" si="17"/>
        <v>0</v>
      </c>
      <c r="Q262" s="19">
        <f t="shared" si="18"/>
        <v>498</v>
      </c>
      <c r="R262" s="37">
        <f t="shared" si="19"/>
        <v>97.455968688845402</v>
      </c>
      <c r="S262" s="26">
        <v>13</v>
      </c>
      <c r="T262" s="37">
        <f t="shared" si="20"/>
        <v>2.5440313111545985</v>
      </c>
      <c r="U262" s="18">
        <f t="shared" si="21"/>
        <v>511</v>
      </c>
      <c r="V262" s="17">
        <f t="shared" si="21"/>
        <v>100</v>
      </c>
      <c r="W262" s="39"/>
      <c r="X262" s="25">
        <v>724</v>
      </c>
      <c r="Y262" s="43">
        <f t="shared" si="12"/>
        <v>70.58011049723757</v>
      </c>
    </row>
    <row r="263" spans="2:25" ht="18" customHeight="1" thickBot="1">
      <c r="B263" s="153" t="s">
        <v>12</v>
      </c>
      <c r="C263" s="154"/>
      <c r="D263" s="108">
        <v>488</v>
      </c>
      <c r="E263" s="99" t="s">
        <v>27</v>
      </c>
      <c r="F263" s="49"/>
      <c r="G263" s="28">
        <v>79</v>
      </c>
      <c r="H263" s="44">
        <f>G263/U263*100</f>
        <v>30.980392156862745</v>
      </c>
      <c r="I263" s="29">
        <v>136</v>
      </c>
      <c r="J263" s="44">
        <f t="shared" si="14"/>
        <v>53.333333333333336</v>
      </c>
      <c r="K263" s="29">
        <v>14</v>
      </c>
      <c r="L263" s="44">
        <f t="shared" si="15"/>
        <v>5.4901960784313726</v>
      </c>
      <c r="M263" s="29">
        <v>5</v>
      </c>
      <c r="N263" s="44">
        <f t="shared" si="16"/>
        <v>1.9607843137254901</v>
      </c>
      <c r="O263" s="29">
        <v>1</v>
      </c>
      <c r="P263" s="44">
        <f t="shared" si="17"/>
        <v>0.39215686274509803</v>
      </c>
      <c r="Q263" s="30">
        <f t="shared" si="18"/>
        <v>235</v>
      </c>
      <c r="R263" s="44">
        <f t="shared" si="19"/>
        <v>92.156862745098039</v>
      </c>
      <c r="S263" s="29">
        <v>20</v>
      </c>
      <c r="T263" s="44">
        <f t="shared" si="20"/>
        <v>7.8431372549019605</v>
      </c>
      <c r="U263" s="31">
        <f t="shared" si="21"/>
        <v>255</v>
      </c>
      <c r="V263" s="32">
        <f t="shared" si="21"/>
        <v>100</v>
      </c>
      <c r="W263" s="39"/>
      <c r="X263" s="28">
        <v>399</v>
      </c>
      <c r="Y263" s="45">
        <f>U263/X263*100</f>
        <v>63.909774436090231</v>
      </c>
    </row>
    <row r="264" spans="2:25" ht="5.0999999999999996" customHeight="1">
      <c r="B264" s="33"/>
      <c r="C264" s="33"/>
      <c r="D264" s="33"/>
      <c r="E264" s="33"/>
      <c r="F264" s="46"/>
      <c r="G264" s="33"/>
      <c r="H264" s="46"/>
      <c r="I264" s="33"/>
      <c r="J264" s="47"/>
      <c r="K264" s="33"/>
      <c r="L264" s="46"/>
      <c r="M264" s="33"/>
      <c r="N264" s="46"/>
      <c r="O264" s="33"/>
      <c r="P264" s="46"/>
      <c r="Q264" s="33"/>
      <c r="R264" s="46"/>
      <c r="S264" s="33"/>
      <c r="T264" s="46"/>
      <c r="U264" s="33"/>
      <c r="V264" s="46"/>
      <c r="W264" s="46"/>
      <c r="X264" s="33"/>
      <c r="Y264" s="46"/>
    </row>
    <row r="265" spans="2:25" ht="5.0999999999999996" customHeight="1" thickBot="1">
      <c r="B265" s="33"/>
      <c r="C265" s="33"/>
      <c r="D265" s="33"/>
      <c r="E265" s="33"/>
      <c r="F265" s="46"/>
      <c r="G265" s="33"/>
      <c r="H265" s="46"/>
      <c r="I265" s="33"/>
      <c r="J265" s="46"/>
      <c r="K265" s="33"/>
      <c r="L265" s="46"/>
      <c r="M265" s="33"/>
      <c r="N265" s="46"/>
      <c r="O265" s="33"/>
      <c r="P265" s="46"/>
      <c r="Q265" s="33"/>
      <c r="R265" s="46"/>
      <c r="S265" s="33"/>
      <c r="T265" s="46"/>
      <c r="U265" s="33"/>
      <c r="V265" s="46"/>
      <c r="W265" s="46"/>
      <c r="X265" s="33"/>
      <c r="Y265" s="46"/>
    </row>
    <row r="266" spans="2:25" ht="18.75" thickTop="1" thickBot="1">
      <c r="B266" s="126" t="s">
        <v>23</v>
      </c>
      <c r="C266" s="127"/>
      <c r="D266" s="127"/>
      <c r="E266" s="128"/>
      <c r="F266" s="85"/>
      <c r="G266" s="87">
        <f>SUM(G11:G265)</f>
        <v>33257</v>
      </c>
      <c r="H266" s="88">
        <f>G266/U266*100</f>
        <v>37.628702677015681</v>
      </c>
      <c r="I266" s="89">
        <f>SUM(I11:I265)</f>
        <v>38426</v>
      </c>
      <c r="J266" s="88">
        <f>I266/U266*100</f>
        <v>43.477178611029395</v>
      </c>
      <c r="K266" s="89">
        <f>SUM(K11:K265)</f>
        <v>6642</v>
      </c>
      <c r="L266" s="88">
        <f>K266/U266*100</f>
        <v>7.5151048856101923</v>
      </c>
      <c r="M266" s="89">
        <f>SUM(M11:M265)</f>
        <v>3183</v>
      </c>
      <c r="N266" s="88">
        <f>M266/U266*100</f>
        <v>3.6014120522278295</v>
      </c>
      <c r="O266" s="89">
        <f>SUM(O11:O265)</f>
        <v>2289</v>
      </c>
      <c r="P266" s="88">
        <f>O266/U266*100</f>
        <v>2.5898938697924914</v>
      </c>
      <c r="Q266" s="89">
        <f>SUM(Q11:Q265)</f>
        <v>83797</v>
      </c>
      <c r="R266" s="88">
        <f>Q266/U266*100</f>
        <v>94.812292095675588</v>
      </c>
      <c r="S266" s="89">
        <f>SUM(S11:S265)</f>
        <v>4585</v>
      </c>
      <c r="T266" s="88">
        <f>S266/U266*100</f>
        <v>5.1877079043244105</v>
      </c>
      <c r="U266" s="89">
        <f>SUM(U11:U265)</f>
        <v>88382</v>
      </c>
      <c r="V266" s="90">
        <f>SUM(R266,T266)</f>
        <v>100</v>
      </c>
      <c r="W266" s="69"/>
      <c r="X266" s="87">
        <f>SUM(X11:X263)</f>
        <v>153961</v>
      </c>
      <c r="Y266" s="90">
        <f>U266/X266*100</f>
        <v>57.40544683393847</v>
      </c>
    </row>
    <row r="267" spans="2:25" ht="15.75" thickTop="1">
      <c r="B267" s="7"/>
      <c r="C267" s="7"/>
      <c r="D267" s="7"/>
      <c r="E267" s="7"/>
    </row>
    <row r="268" spans="2:25" ht="18" thickBot="1">
      <c r="B268" s="71" t="s">
        <v>21</v>
      </c>
      <c r="C268" s="72"/>
      <c r="D268" s="72"/>
      <c r="E268" s="72"/>
      <c r="G268" s="76">
        <v>100</v>
      </c>
    </row>
    <row r="269" spans="2:25" ht="18" thickTop="1">
      <c r="B269" s="73" t="s">
        <v>22</v>
      </c>
      <c r="C269" s="74"/>
      <c r="D269" s="74"/>
      <c r="E269" s="74"/>
      <c r="G269" s="75">
        <f>COUNTA(E11:E263)</f>
        <v>253</v>
      </c>
    </row>
  </sheetData>
  <mergeCells count="268">
    <mergeCell ref="B111:C111"/>
    <mergeCell ref="B112:C112"/>
    <mergeCell ref="B113:C113"/>
    <mergeCell ref="B114:C114"/>
    <mergeCell ref="B107:C107"/>
    <mergeCell ref="B108:C108"/>
    <mergeCell ref="B71:C71"/>
    <mergeCell ref="B72:C72"/>
    <mergeCell ref="B73:C73"/>
    <mergeCell ref="B74:C74"/>
    <mergeCell ref="B85:C85"/>
    <mergeCell ref="B86:C86"/>
    <mergeCell ref="B76:C76"/>
    <mergeCell ref="B103:C103"/>
    <mergeCell ref="B104:C104"/>
    <mergeCell ref="B80:C80"/>
    <mergeCell ref="B81:C81"/>
    <mergeCell ref="B82:C82"/>
    <mergeCell ref="B83:C83"/>
    <mergeCell ref="B84:C84"/>
    <mergeCell ref="B78:C78"/>
    <mergeCell ref="B79:C79"/>
    <mergeCell ref="B37:C37"/>
    <mergeCell ref="B38:C38"/>
    <mergeCell ref="B39:C39"/>
    <mergeCell ref="B40:C40"/>
    <mergeCell ref="B53:C53"/>
    <mergeCell ref="B54:C54"/>
    <mergeCell ref="B55:C55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263:C263"/>
    <mergeCell ref="B266:E266"/>
    <mergeCell ref="B262:C262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60:C260"/>
    <mergeCell ref="B261:C261"/>
    <mergeCell ref="B257:C257"/>
    <mergeCell ref="B258:C258"/>
    <mergeCell ref="B259:C259"/>
    <mergeCell ref="B251:C251"/>
    <mergeCell ref="B252:C252"/>
    <mergeCell ref="B253:C253"/>
    <mergeCell ref="B254:C254"/>
    <mergeCell ref="B197:C197"/>
    <mergeCell ref="B198:C198"/>
    <mergeCell ref="B199:C199"/>
    <mergeCell ref="B200:C200"/>
    <mergeCell ref="B201:C201"/>
    <mergeCell ref="B202:C202"/>
    <mergeCell ref="B191:C191"/>
    <mergeCell ref="B192:C192"/>
    <mergeCell ref="B193:C193"/>
    <mergeCell ref="B194:C194"/>
    <mergeCell ref="B195:C195"/>
    <mergeCell ref="B196:C196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15:C215"/>
    <mergeCell ref="B216:C216"/>
    <mergeCell ref="B217:C217"/>
    <mergeCell ref="B218:C218"/>
    <mergeCell ref="B219:C219"/>
    <mergeCell ref="B206:C206"/>
    <mergeCell ref="B207:C207"/>
    <mergeCell ref="B208:C208"/>
    <mergeCell ref="B255:C255"/>
    <mergeCell ref="B256:C256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36:C236"/>
    <mergeCell ref="B237:C237"/>
    <mergeCell ref="B238:C238"/>
    <mergeCell ref="B227:C227"/>
    <mergeCell ref="B228:C228"/>
    <mergeCell ref="B233:C233"/>
    <mergeCell ref="B234:C234"/>
    <mergeCell ref="B235:C235"/>
    <mergeCell ref="B185:C185"/>
    <mergeCell ref="B186:C186"/>
    <mergeCell ref="B187:C187"/>
    <mergeCell ref="B188:C188"/>
    <mergeCell ref="B189:C189"/>
    <mergeCell ref="B190:C190"/>
    <mergeCell ref="B179:C179"/>
    <mergeCell ref="B180:C180"/>
    <mergeCell ref="B181:C181"/>
    <mergeCell ref="B182:C182"/>
    <mergeCell ref="B183:C183"/>
    <mergeCell ref="B184:C184"/>
    <mergeCell ref="B173:C173"/>
    <mergeCell ref="B174:C174"/>
    <mergeCell ref="B175:C175"/>
    <mergeCell ref="B176:C176"/>
    <mergeCell ref="B177:C177"/>
    <mergeCell ref="B178:C178"/>
    <mergeCell ref="B167:C167"/>
    <mergeCell ref="B168:C168"/>
    <mergeCell ref="B169:C169"/>
    <mergeCell ref="B170:C170"/>
    <mergeCell ref="B171:C171"/>
    <mergeCell ref="B172:C172"/>
    <mergeCell ref="B161:C161"/>
    <mergeCell ref="B162:C162"/>
    <mergeCell ref="B163:C163"/>
    <mergeCell ref="B164:C164"/>
    <mergeCell ref="B165:C165"/>
    <mergeCell ref="B166:C166"/>
    <mergeCell ref="B155:C155"/>
    <mergeCell ref="B156:C156"/>
    <mergeCell ref="B157:C157"/>
    <mergeCell ref="B158:C158"/>
    <mergeCell ref="B159:C159"/>
    <mergeCell ref="B160:C160"/>
    <mergeCell ref="B149:C149"/>
    <mergeCell ref="B150:C150"/>
    <mergeCell ref="B151:C151"/>
    <mergeCell ref="B152:C152"/>
    <mergeCell ref="B153:C153"/>
    <mergeCell ref="B154:C154"/>
    <mergeCell ref="B143:C143"/>
    <mergeCell ref="B144:C144"/>
    <mergeCell ref="B145:C145"/>
    <mergeCell ref="B146:C146"/>
    <mergeCell ref="B147:C147"/>
    <mergeCell ref="B148:C148"/>
    <mergeCell ref="B137:C137"/>
    <mergeCell ref="B138:C138"/>
    <mergeCell ref="B139:C139"/>
    <mergeCell ref="B140:C140"/>
    <mergeCell ref="B141:C141"/>
    <mergeCell ref="B142:C142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29:C129"/>
    <mergeCell ref="B130:C130"/>
    <mergeCell ref="B119:C119"/>
    <mergeCell ref="B120:C120"/>
    <mergeCell ref="B121:C121"/>
    <mergeCell ref="B122:C122"/>
    <mergeCell ref="B123:C123"/>
    <mergeCell ref="B124:C124"/>
    <mergeCell ref="B118:C118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05:C105"/>
    <mergeCell ref="B106:C106"/>
    <mergeCell ref="B97:C97"/>
    <mergeCell ref="B98:C98"/>
    <mergeCell ref="B99:C99"/>
    <mergeCell ref="B100:C100"/>
    <mergeCell ref="B101:C101"/>
    <mergeCell ref="B102:C102"/>
    <mergeCell ref="B115:C115"/>
    <mergeCell ref="B116:C116"/>
    <mergeCell ref="B117:C117"/>
    <mergeCell ref="B109:C109"/>
    <mergeCell ref="B110:C110"/>
    <mergeCell ref="B16:C16"/>
    <mergeCell ref="B17:C17"/>
    <mergeCell ref="B18:C18"/>
    <mergeCell ref="B75:C75"/>
    <mergeCell ref="B26:C26"/>
    <mergeCell ref="B27:C27"/>
    <mergeCell ref="B28:C28"/>
    <mergeCell ref="B19:C19"/>
    <mergeCell ref="B20:C20"/>
    <mergeCell ref="B21:C21"/>
    <mergeCell ref="B22:C22"/>
    <mergeCell ref="B23:C23"/>
    <mergeCell ref="B24:C24"/>
    <mergeCell ref="B25:C25"/>
    <mergeCell ref="B45:C45"/>
    <mergeCell ref="B46:C46"/>
    <mergeCell ref="B56:C56"/>
    <mergeCell ref="B57:C57"/>
    <mergeCell ref="B58:C58"/>
    <mergeCell ref="B65:C65"/>
    <mergeCell ref="B66:C66"/>
    <mergeCell ref="B67:C67"/>
    <mergeCell ref="B35:C35"/>
    <mergeCell ref="B36:C36"/>
    <mergeCell ref="B13:C13"/>
    <mergeCell ref="B14:C14"/>
    <mergeCell ref="B15:C15"/>
    <mergeCell ref="V8:V9"/>
    <mergeCell ref="X8:X9"/>
    <mergeCell ref="Y8:Y9"/>
    <mergeCell ref="B11:C11"/>
    <mergeCell ref="B12:C12"/>
    <mergeCell ref="B77:C77"/>
    <mergeCell ref="B68:C68"/>
    <mergeCell ref="B69:C69"/>
    <mergeCell ref="B70:C70"/>
    <mergeCell ref="B59:C59"/>
    <mergeCell ref="B60:C60"/>
    <mergeCell ref="B61:C61"/>
    <mergeCell ref="B62:C62"/>
    <mergeCell ref="B63:C63"/>
    <mergeCell ref="B64:C64"/>
    <mergeCell ref="B29:C29"/>
    <mergeCell ref="B30:C30"/>
    <mergeCell ref="B31:C31"/>
    <mergeCell ref="B32:C32"/>
    <mergeCell ref="B33:C33"/>
    <mergeCell ref="B34:C34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D8:D9"/>
    <mergeCell ref="E8:E9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1"/>
  <sheetViews>
    <sheetView tabSelected="1" showWhiteSpace="0" topLeftCell="A109" zoomScale="110" zoomScaleNormal="110" workbookViewId="0">
      <selection activeCell="N120" sqref="N120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159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14" t="s">
        <v>167</v>
      </c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13</v>
      </c>
      <c r="C11" s="166"/>
      <c r="D11" s="109">
        <v>303</v>
      </c>
      <c r="E11" s="116" t="s">
        <v>27</v>
      </c>
      <c r="F11" s="48"/>
      <c r="G11" s="9">
        <v>103</v>
      </c>
      <c r="H11" s="34">
        <f>G11/U11*100</f>
        <v>37.591240875912405</v>
      </c>
      <c r="I11" s="10">
        <v>127</v>
      </c>
      <c r="J11" s="34">
        <f>I11/U11*100</f>
        <v>46.350364963503651</v>
      </c>
      <c r="K11" s="10">
        <v>15</v>
      </c>
      <c r="L11" s="34">
        <f>K11/U11*100</f>
        <v>5.4744525547445262</v>
      </c>
      <c r="M11" s="10">
        <v>6</v>
      </c>
      <c r="N11" s="34">
        <f>M11/U11*100</f>
        <v>2.1897810218978102</v>
      </c>
      <c r="O11" s="10">
        <v>16</v>
      </c>
      <c r="P11" s="34">
        <f>O11/U11*100</f>
        <v>5.8394160583941606</v>
      </c>
      <c r="Q11" s="10">
        <f t="shared" ref="Q11:Q111" si="0">SUM(G11,I11,K11,M11,O11)</f>
        <v>267</v>
      </c>
      <c r="R11" s="34">
        <f>Q11/U11*100</f>
        <v>97.445255474452551</v>
      </c>
      <c r="S11" s="10">
        <v>7</v>
      </c>
      <c r="T11" s="34">
        <f>S11/U11*100</f>
        <v>2.5547445255474455</v>
      </c>
      <c r="U11" s="9">
        <f t="shared" ref="U11:V110" si="1">SUM(Q11,S11)</f>
        <v>274</v>
      </c>
      <c r="V11" s="11">
        <f t="shared" si="1"/>
        <v>100</v>
      </c>
      <c r="W11" s="35"/>
      <c r="X11" s="9">
        <v>402</v>
      </c>
      <c r="Y11" s="36">
        <f>U11/X11*100</f>
        <v>68.159203980099505</v>
      </c>
    </row>
    <row r="12" spans="1:26" ht="18" customHeight="1">
      <c r="B12" s="156" t="s">
        <v>13</v>
      </c>
      <c r="C12" s="165"/>
      <c r="D12" s="110">
        <v>303</v>
      </c>
      <c r="E12" s="117" t="s">
        <v>28</v>
      </c>
      <c r="F12" s="48"/>
      <c r="G12" s="12">
        <v>112</v>
      </c>
      <c r="H12" s="37">
        <f>G12/U12*100</f>
        <v>39.57597173144876</v>
      </c>
      <c r="I12" s="13">
        <v>137</v>
      </c>
      <c r="J12" s="37">
        <f>I12/U12*100</f>
        <v>48.409893992932865</v>
      </c>
      <c r="K12" s="13">
        <v>8</v>
      </c>
      <c r="L12" s="37">
        <f>K12/U12*100</f>
        <v>2.8268551236749118</v>
      </c>
      <c r="M12" s="13">
        <v>7</v>
      </c>
      <c r="N12" s="37">
        <f>M12/U12*100</f>
        <v>2.4734982332155475</v>
      </c>
      <c r="O12" s="13">
        <v>6</v>
      </c>
      <c r="P12" s="37">
        <f>O12/U12*100</f>
        <v>2.1201413427561837</v>
      </c>
      <c r="Q12" s="13">
        <f t="shared" si="0"/>
        <v>270</v>
      </c>
      <c r="R12" s="37">
        <f>Q12/U12*100</f>
        <v>95.406360424028264</v>
      </c>
      <c r="S12" s="13">
        <v>13</v>
      </c>
      <c r="T12" s="37">
        <f>S12/U12*100</f>
        <v>4.5936395759717312</v>
      </c>
      <c r="U12" s="12">
        <f t="shared" si="1"/>
        <v>283</v>
      </c>
      <c r="V12" s="14">
        <f t="shared" si="1"/>
        <v>100</v>
      </c>
      <c r="W12" s="35"/>
      <c r="X12" s="12">
        <v>402</v>
      </c>
      <c r="Y12" s="38">
        <f t="shared" ref="Y12:Y110" si="2">U12/X12*100</f>
        <v>70.398009950248749</v>
      </c>
    </row>
    <row r="13" spans="1:26" ht="18" customHeight="1">
      <c r="B13" s="123" t="s">
        <v>13</v>
      </c>
      <c r="C13" s="124"/>
      <c r="D13" s="106">
        <v>304</v>
      </c>
      <c r="E13" s="118" t="s">
        <v>27</v>
      </c>
      <c r="F13" s="49"/>
      <c r="G13" s="15">
        <v>84</v>
      </c>
      <c r="H13" s="37">
        <f t="shared" ref="H13:H111" si="3">G13/U13*100</f>
        <v>29.268292682926827</v>
      </c>
      <c r="I13" s="16">
        <v>148</v>
      </c>
      <c r="J13" s="37">
        <f t="shared" ref="J13:J111" si="4">I13/U13*100</f>
        <v>51.567944250871079</v>
      </c>
      <c r="K13" s="16">
        <v>9</v>
      </c>
      <c r="L13" s="37">
        <f t="shared" ref="L13:L111" si="5">K13/U13*100</f>
        <v>3.1358885017421603</v>
      </c>
      <c r="M13" s="16">
        <v>6</v>
      </c>
      <c r="N13" s="37">
        <f t="shared" ref="N13:N111" si="6">M13/U13*100</f>
        <v>2.0905923344947737</v>
      </c>
      <c r="O13" s="16">
        <v>15</v>
      </c>
      <c r="P13" s="37">
        <f t="shared" ref="P13:P111" si="7">O13/U13*100</f>
        <v>5.2264808362369335</v>
      </c>
      <c r="Q13" s="16">
        <f t="shared" si="0"/>
        <v>262</v>
      </c>
      <c r="R13" s="37">
        <f t="shared" ref="R13:R111" si="8">Q13/U13*100</f>
        <v>91.289198606271782</v>
      </c>
      <c r="S13" s="16">
        <v>25</v>
      </c>
      <c r="T13" s="37">
        <f t="shared" ref="T13:T111" si="9">S13/U13*100</f>
        <v>8.7108013937282234</v>
      </c>
      <c r="U13" s="15">
        <f t="shared" si="1"/>
        <v>287</v>
      </c>
      <c r="V13" s="17">
        <f t="shared" si="1"/>
        <v>100</v>
      </c>
      <c r="W13" s="39"/>
      <c r="X13" s="18">
        <v>395</v>
      </c>
      <c r="Y13" s="40">
        <f t="shared" si="2"/>
        <v>72.658227848101262</v>
      </c>
    </row>
    <row r="14" spans="1:26" ht="18" customHeight="1">
      <c r="B14" s="123" t="s">
        <v>13</v>
      </c>
      <c r="C14" s="124"/>
      <c r="D14" s="106">
        <v>304</v>
      </c>
      <c r="E14" s="118" t="s">
        <v>28</v>
      </c>
      <c r="F14" s="49"/>
      <c r="G14" s="18">
        <v>88</v>
      </c>
      <c r="H14" s="37">
        <f t="shared" si="3"/>
        <v>31.316725978647685</v>
      </c>
      <c r="I14" s="19">
        <v>156</v>
      </c>
      <c r="J14" s="37">
        <f t="shared" si="4"/>
        <v>55.516014234875442</v>
      </c>
      <c r="K14" s="19">
        <v>4</v>
      </c>
      <c r="L14" s="37">
        <f t="shared" si="5"/>
        <v>1.4234875444839856</v>
      </c>
      <c r="M14" s="19">
        <v>4</v>
      </c>
      <c r="N14" s="37">
        <f t="shared" si="6"/>
        <v>1.4234875444839856</v>
      </c>
      <c r="O14" s="19">
        <v>15</v>
      </c>
      <c r="P14" s="37">
        <f t="shared" si="7"/>
        <v>5.3380782918149468</v>
      </c>
      <c r="Q14" s="19">
        <f t="shared" si="0"/>
        <v>267</v>
      </c>
      <c r="R14" s="37">
        <f t="shared" si="8"/>
        <v>95.017793594306056</v>
      </c>
      <c r="S14" s="19">
        <v>14</v>
      </c>
      <c r="T14" s="37">
        <f t="shared" si="9"/>
        <v>4.9822064056939501</v>
      </c>
      <c r="U14" s="18">
        <f t="shared" si="1"/>
        <v>281</v>
      </c>
      <c r="V14" s="17">
        <f t="shared" si="1"/>
        <v>100</v>
      </c>
      <c r="W14" s="39"/>
      <c r="X14" s="18">
        <v>395</v>
      </c>
      <c r="Y14" s="40">
        <f t="shared" si="2"/>
        <v>71.139240506329116</v>
      </c>
    </row>
    <row r="15" spans="1:26" ht="18" customHeight="1">
      <c r="B15" s="123" t="s">
        <v>13</v>
      </c>
      <c r="C15" s="124"/>
      <c r="D15" s="106">
        <v>305</v>
      </c>
      <c r="E15" s="118" t="s">
        <v>27</v>
      </c>
      <c r="F15" s="49"/>
      <c r="G15" s="15">
        <v>142</v>
      </c>
      <c r="H15" s="37">
        <f t="shared" si="3"/>
        <v>37.368421052631575</v>
      </c>
      <c r="I15" s="16">
        <v>183</v>
      </c>
      <c r="J15" s="37">
        <f t="shared" si="4"/>
        <v>48.157894736842103</v>
      </c>
      <c r="K15" s="16">
        <v>9</v>
      </c>
      <c r="L15" s="37">
        <f t="shared" si="5"/>
        <v>2.3684210526315792</v>
      </c>
      <c r="M15" s="16">
        <v>21</v>
      </c>
      <c r="N15" s="37">
        <f t="shared" si="6"/>
        <v>5.5263157894736841</v>
      </c>
      <c r="O15" s="16">
        <v>8</v>
      </c>
      <c r="P15" s="37">
        <f t="shared" si="7"/>
        <v>2.1052631578947367</v>
      </c>
      <c r="Q15" s="16">
        <f t="shared" si="0"/>
        <v>363</v>
      </c>
      <c r="R15" s="37">
        <f t="shared" si="8"/>
        <v>95.526315789473685</v>
      </c>
      <c r="S15" s="16">
        <v>17</v>
      </c>
      <c r="T15" s="37">
        <f t="shared" si="9"/>
        <v>4.4736842105263159</v>
      </c>
      <c r="U15" s="15">
        <f t="shared" si="1"/>
        <v>380</v>
      </c>
      <c r="V15" s="17">
        <f t="shared" si="1"/>
        <v>100</v>
      </c>
      <c r="W15" s="39"/>
      <c r="X15" s="18">
        <v>565</v>
      </c>
      <c r="Y15" s="40">
        <f t="shared" si="2"/>
        <v>67.256637168141594</v>
      </c>
    </row>
    <row r="16" spans="1:26" ht="18" customHeight="1">
      <c r="B16" s="123" t="s">
        <v>13</v>
      </c>
      <c r="C16" s="124"/>
      <c r="D16" s="106">
        <v>305</v>
      </c>
      <c r="E16" s="118" t="s">
        <v>28</v>
      </c>
      <c r="F16" s="49"/>
      <c r="G16" s="15">
        <v>146</v>
      </c>
      <c r="H16" s="37">
        <f t="shared" si="3"/>
        <v>38.829787234042549</v>
      </c>
      <c r="I16" s="16">
        <v>158</v>
      </c>
      <c r="J16" s="37">
        <f t="shared" si="4"/>
        <v>42.021276595744681</v>
      </c>
      <c r="K16" s="16">
        <v>8</v>
      </c>
      <c r="L16" s="37">
        <f t="shared" si="5"/>
        <v>2.1276595744680851</v>
      </c>
      <c r="M16" s="16">
        <v>15</v>
      </c>
      <c r="N16" s="37">
        <f t="shared" si="6"/>
        <v>3.9893617021276597</v>
      </c>
      <c r="O16" s="16">
        <v>23</v>
      </c>
      <c r="P16" s="37">
        <f t="shared" si="7"/>
        <v>6.1170212765957448</v>
      </c>
      <c r="Q16" s="16">
        <f t="shared" si="0"/>
        <v>350</v>
      </c>
      <c r="R16" s="37">
        <f t="shared" si="8"/>
        <v>93.085106382978722</v>
      </c>
      <c r="S16" s="16">
        <v>26</v>
      </c>
      <c r="T16" s="37">
        <f t="shared" si="9"/>
        <v>6.9148936170212769</v>
      </c>
      <c r="U16" s="15">
        <f t="shared" si="1"/>
        <v>376</v>
      </c>
      <c r="V16" s="17">
        <f t="shared" si="1"/>
        <v>100</v>
      </c>
      <c r="W16" s="39"/>
      <c r="X16" s="18">
        <v>564</v>
      </c>
      <c r="Y16" s="40">
        <f t="shared" si="2"/>
        <v>66.666666666666657</v>
      </c>
    </row>
    <row r="17" spans="2:25" ht="18" customHeight="1">
      <c r="B17" s="123" t="s">
        <v>13</v>
      </c>
      <c r="C17" s="124"/>
      <c r="D17" s="106">
        <v>306</v>
      </c>
      <c r="E17" s="118" t="s">
        <v>27</v>
      </c>
      <c r="F17" s="49"/>
      <c r="G17" s="18">
        <v>137</v>
      </c>
      <c r="H17" s="37">
        <f t="shared" si="3"/>
        <v>31.207289293849662</v>
      </c>
      <c r="I17" s="19">
        <v>227</v>
      </c>
      <c r="J17" s="37">
        <f t="shared" si="4"/>
        <v>51.708428246013668</v>
      </c>
      <c r="K17" s="19">
        <v>13</v>
      </c>
      <c r="L17" s="37">
        <f t="shared" si="5"/>
        <v>2.9612756264236904</v>
      </c>
      <c r="M17" s="19">
        <v>11</v>
      </c>
      <c r="N17" s="37">
        <f t="shared" si="6"/>
        <v>2.5056947608200453</v>
      </c>
      <c r="O17" s="19">
        <v>34</v>
      </c>
      <c r="P17" s="37">
        <f t="shared" si="7"/>
        <v>7.7448747152619593</v>
      </c>
      <c r="Q17" s="19">
        <f t="shared" si="0"/>
        <v>422</v>
      </c>
      <c r="R17" s="37">
        <f t="shared" si="8"/>
        <v>96.127562642369028</v>
      </c>
      <c r="S17" s="19">
        <v>17</v>
      </c>
      <c r="T17" s="37">
        <f t="shared" si="9"/>
        <v>3.8724373576309796</v>
      </c>
      <c r="U17" s="18">
        <f t="shared" si="1"/>
        <v>439</v>
      </c>
      <c r="V17" s="17">
        <f t="shared" si="1"/>
        <v>100.00000000000001</v>
      </c>
      <c r="W17" s="39"/>
      <c r="X17" s="18">
        <v>699</v>
      </c>
      <c r="Y17" s="40">
        <f t="shared" si="2"/>
        <v>62.804005722460651</v>
      </c>
    </row>
    <row r="18" spans="2:25" ht="18" customHeight="1">
      <c r="B18" s="123" t="s">
        <v>13</v>
      </c>
      <c r="C18" s="124"/>
      <c r="D18" s="106">
        <v>306</v>
      </c>
      <c r="E18" s="118" t="s">
        <v>28</v>
      </c>
      <c r="F18" s="49"/>
      <c r="G18" s="18">
        <v>147</v>
      </c>
      <c r="H18" s="37">
        <f t="shared" si="3"/>
        <v>31.545064377682401</v>
      </c>
      <c r="I18" s="19">
        <v>241</v>
      </c>
      <c r="J18" s="37">
        <f t="shared" si="4"/>
        <v>51.716738197424895</v>
      </c>
      <c r="K18" s="19">
        <v>12</v>
      </c>
      <c r="L18" s="37">
        <f t="shared" si="5"/>
        <v>2.5751072961373391</v>
      </c>
      <c r="M18" s="19">
        <v>10</v>
      </c>
      <c r="N18" s="37">
        <f t="shared" si="6"/>
        <v>2.1459227467811157</v>
      </c>
      <c r="O18" s="19">
        <v>24</v>
      </c>
      <c r="P18" s="37">
        <f t="shared" si="7"/>
        <v>5.1502145922746783</v>
      </c>
      <c r="Q18" s="19">
        <f t="shared" si="0"/>
        <v>434</v>
      </c>
      <c r="R18" s="37">
        <f t="shared" si="8"/>
        <v>93.133047210300418</v>
      </c>
      <c r="S18" s="19">
        <v>32</v>
      </c>
      <c r="T18" s="37">
        <f t="shared" si="9"/>
        <v>6.866952789699571</v>
      </c>
      <c r="U18" s="18">
        <f t="shared" si="1"/>
        <v>466</v>
      </c>
      <c r="V18" s="17">
        <f t="shared" si="1"/>
        <v>99.999999999999986</v>
      </c>
      <c r="W18" s="39"/>
      <c r="X18" s="18">
        <v>698</v>
      </c>
      <c r="Y18" s="40">
        <f t="shared" si="2"/>
        <v>66.762177650429805</v>
      </c>
    </row>
    <row r="19" spans="2:25" ht="18" customHeight="1">
      <c r="B19" s="123" t="s">
        <v>13</v>
      </c>
      <c r="C19" s="124"/>
      <c r="D19" s="106">
        <v>307</v>
      </c>
      <c r="E19" s="118" t="s">
        <v>27</v>
      </c>
      <c r="F19" s="49"/>
      <c r="G19" s="18">
        <v>98</v>
      </c>
      <c r="H19" s="37">
        <f t="shared" si="3"/>
        <v>30.625000000000004</v>
      </c>
      <c r="I19" s="19">
        <v>155</v>
      </c>
      <c r="J19" s="37">
        <f t="shared" si="4"/>
        <v>48.4375</v>
      </c>
      <c r="K19" s="19">
        <v>6</v>
      </c>
      <c r="L19" s="37">
        <f t="shared" si="5"/>
        <v>1.875</v>
      </c>
      <c r="M19" s="19">
        <v>23</v>
      </c>
      <c r="N19" s="37">
        <f t="shared" si="6"/>
        <v>7.1874999999999991</v>
      </c>
      <c r="O19" s="19">
        <v>25</v>
      </c>
      <c r="P19" s="37">
        <f t="shared" si="7"/>
        <v>7.8125</v>
      </c>
      <c r="Q19" s="19">
        <f t="shared" si="0"/>
        <v>307</v>
      </c>
      <c r="R19" s="37">
        <f t="shared" si="8"/>
        <v>95.9375</v>
      </c>
      <c r="S19" s="19">
        <v>13</v>
      </c>
      <c r="T19" s="37">
        <f t="shared" si="9"/>
        <v>4.0625</v>
      </c>
      <c r="U19" s="18">
        <f t="shared" si="1"/>
        <v>320</v>
      </c>
      <c r="V19" s="17">
        <f t="shared" si="1"/>
        <v>100</v>
      </c>
      <c r="W19" s="39"/>
      <c r="X19" s="18">
        <v>449</v>
      </c>
      <c r="Y19" s="40">
        <f t="shared" si="2"/>
        <v>71.269487750556792</v>
      </c>
    </row>
    <row r="20" spans="2:25" ht="18" customHeight="1">
      <c r="B20" s="123" t="s">
        <v>13</v>
      </c>
      <c r="C20" s="124"/>
      <c r="D20" s="106">
        <v>307</v>
      </c>
      <c r="E20" s="118" t="s">
        <v>28</v>
      </c>
      <c r="F20" s="49"/>
      <c r="G20" s="18">
        <v>64</v>
      </c>
      <c r="H20" s="37">
        <f t="shared" si="3"/>
        <v>19.45288753799392</v>
      </c>
      <c r="I20" s="19">
        <v>199</v>
      </c>
      <c r="J20" s="37">
        <f t="shared" si="4"/>
        <v>60.486322188449847</v>
      </c>
      <c r="K20" s="19">
        <v>9</v>
      </c>
      <c r="L20" s="37">
        <f t="shared" si="5"/>
        <v>2.735562310030395</v>
      </c>
      <c r="M20" s="19">
        <v>9</v>
      </c>
      <c r="N20" s="37">
        <f t="shared" si="6"/>
        <v>2.735562310030395</v>
      </c>
      <c r="O20" s="19">
        <v>31</v>
      </c>
      <c r="P20" s="37">
        <f t="shared" si="7"/>
        <v>9.4224924012158056</v>
      </c>
      <c r="Q20" s="19">
        <f t="shared" si="0"/>
        <v>312</v>
      </c>
      <c r="R20" s="37">
        <f t="shared" si="8"/>
        <v>94.832826747720361</v>
      </c>
      <c r="S20" s="19">
        <v>17</v>
      </c>
      <c r="T20" s="37">
        <f t="shared" si="9"/>
        <v>5.1671732522796354</v>
      </c>
      <c r="U20" s="18">
        <f t="shared" si="1"/>
        <v>329</v>
      </c>
      <c r="V20" s="17">
        <f t="shared" si="1"/>
        <v>100</v>
      </c>
      <c r="W20" s="39"/>
      <c r="X20" s="18">
        <v>448</v>
      </c>
      <c r="Y20" s="40">
        <f t="shared" si="2"/>
        <v>73.4375</v>
      </c>
    </row>
    <row r="21" spans="2:25" ht="18" customHeight="1">
      <c r="B21" s="123" t="s">
        <v>13</v>
      </c>
      <c r="C21" s="124"/>
      <c r="D21" s="106">
        <v>308</v>
      </c>
      <c r="E21" s="118" t="s">
        <v>27</v>
      </c>
      <c r="F21" s="49"/>
      <c r="G21" s="18">
        <v>68</v>
      </c>
      <c r="H21" s="37">
        <f t="shared" si="3"/>
        <v>21.052631578947366</v>
      </c>
      <c r="I21" s="19">
        <v>197</v>
      </c>
      <c r="J21" s="37">
        <f t="shared" si="4"/>
        <v>60.99071207430341</v>
      </c>
      <c r="K21" s="19">
        <v>2</v>
      </c>
      <c r="L21" s="37">
        <f t="shared" si="5"/>
        <v>0.61919504643962853</v>
      </c>
      <c r="M21" s="19">
        <v>14</v>
      </c>
      <c r="N21" s="37">
        <f t="shared" si="6"/>
        <v>4.3343653250773997</v>
      </c>
      <c r="O21" s="19">
        <v>32</v>
      </c>
      <c r="P21" s="37">
        <f t="shared" si="7"/>
        <v>9.9071207430340564</v>
      </c>
      <c r="Q21" s="19">
        <f t="shared" si="0"/>
        <v>313</v>
      </c>
      <c r="R21" s="37">
        <f t="shared" si="8"/>
        <v>96.904024767801857</v>
      </c>
      <c r="S21" s="19">
        <v>10</v>
      </c>
      <c r="T21" s="37">
        <f t="shared" si="9"/>
        <v>3.0959752321981426</v>
      </c>
      <c r="U21" s="18">
        <f t="shared" si="1"/>
        <v>323</v>
      </c>
      <c r="V21" s="17">
        <f t="shared" si="1"/>
        <v>100</v>
      </c>
      <c r="W21" s="39"/>
      <c r="X21" s="18">
        <v>453</v>
      </c>
      <c r="Y21" s="40">
        <f t="shared" si="2"/>
        <v>71.302428256070641</v>
      </c>
    </row>
    <row r="22" spans="2:25" ht="18" customHeight="1">
      <c r="B22" s="123" t="s">
        <v>13</v>
      </c>
      <c r="C22" s="124"/>
      <c r="D22" s="106">
        <v>308</v>
      </c>
      <c r="E22" s="118" t="s">
        <v>39</v>
      </c>
      <c r="F22" s="49"/>
      <c r="G22" s="18">
        <v>13</v>
      </c>
      <c r="H22" s="37">
        <f t="shared" si="3"/>
        <v>33.333333333333329</v>
      </c>
      <c r="I22" s="19">
        <v>18</v>
      </c>
      <c r="J22" s="37">
        <f t="shared" si="4"/>
        <v>46.153846153846153</v>
      </c>
      <c r="K22" s="19">
        <v>0</v>
      </c>
      <c r="L22" s="37">
        <f t="shared" si="5"/>
        <v>0</v>
      </c>
      <c r="M22" s="19">
        <v>1</v>
      </c>
      <c r="N22" s="37">
        <f t="shared" si="6"/>
        <v>2.5641025641025639</v>
      </c>
      <c r="O22" s="19">
        <v>2</v>
      </c>
      <c r="P22" s="37">
        <f t="shared" si="7"/>
        <v>5.1282051282051277</v>
      </c>
      <c r="Q22" s="19">
        <f t="shared" si="0"/>
        <v>34</v>
      </c>
      <c r="R22" s="37">
        <f t="shared" si="8"/>
        <v>87.179487179487182</v>
      </c>
      <c r="S22" s="19">
        <v>5</v>
      </c>
      <c r="T22" s="37">
        <f t="shared" si="9"/>
        <v>12.820512820512819</v>
      </c>
      <c r="U22" s="18">
        <f t="shared" si="1"/>
        <v>39</v>
      </c>
      <c r="V22" s="17">
        <f t="shared" si="1"/>
        <v>100</v>
      </c>
      <c r="W22" s="39"/>
      <c r="X22" s="18">
        <v>250</v>
      </c>
      <c r="Y22" s="40">
        <f t="shared" si="2"/>
        <v>15.6</v>
      </c>
    </row>
    <row r="23" spans="2:25" ht="18" customHeight="1">
      <c r="B23" s="123" t="s">
        <v>13</v>
      </c>
      <c r="C23" s="124"/>
      <c r="D23" s="106">
        <v>309</v>
      </c>
      <c r="E23" s="118" t="s">
        <v>27</v>
      </c>
      <c r="F23" s="49"/>
      <c r="G23" s="18">
        <v>132</v>
      </c>
      <c r="H23" s="37">
        <f>G23/U23*100</f>
        <v>30.484988452655887</v>
      </c>
      <c r="I23" s="19">
        <v>255</v>
      </c>
      <c r="J23" s="37">
        <f t="shared" si="4"/>
        <v>58.891454965357973</v>
      </c>
      <c r="K23" s="19">
        <v>4</v>
      </c>
      <c r="L23" s="37">
        <f t="shared" si="5"/>
        <v>0.92378752886836024</v>
      </c>
      <c r="M23" s="19">
        <v>10</v>
      </c>
      <c r="N23" s="37">
        <f t="shared" si="6"/>
        <v>2.3094688221709005</v>
      </c>
      <c r="O23" s="19">
        <v>14</v>
      </c>
      <c r="P23" s="37">
        <f t="shared" si="7"/>
        <v>3.2332563510392611</v>
      </c>
      <c r="Q23" s="19">
        <f t="shared" si="0"/>
        <v>415</v>
      </c>
      <c r="R23" s="37">
        <f t="shared" si="8"/>
        <v>95.842956120092381</v>
      </c>
      <c r="S23" s="19">
        <v>18</v>
      </c>
      <c r="T23" s="37">
        <f t="shared" si="9"/>
        <v>4.1570438799076213</v>
      </c>
      <c r="U23" s="18">
        <f t="shared" si="1"/>
        <v>433</v>
      </c>
      <c r="V23" s="17">
        <f t="shared" si="1"/>
        <v>100</v>
      </c>
      <c r="W23" s="39"/>
      <c r="X23" s="18">
        <v>624</v>
      </c>
      <c r="Y23" s="40">
        <f t="shared" si="2"/>
        <v>69.391025641025635</v>
      </c>
    </row>
    <row r="24" spans="2:25" ht="18" customHeight="1">
      <c r="B24" s="123" t="s">
        <v>13</v>
      </c>
      <c r="C24" s="124"/>
      <c r="D24" s="106">
        <v>310</v>
      </c>
      <c r="E24" s="118" t="s">
        <v>27</v>
      </c>
      <c r="F24" s="49"/>
      <c r="G24" s="18">
        <v>105</v>
      </c>
      <c r="H24" s="37">
        <f t="shared" si="3"/>
        <v>32.915360501567399</v>
      </c>
      <c r="I24" s="19">
        <v>177</v>
      </c>
      <c r="J24" s="37">
        <f t="shared" si="4"/>
        <v>55.485893416927901</v>
      </c>
      <c r="K24" s="19">
        <v>5</v>
      </c>
      <c r="L24" s="37">
        <f t="shared" si="5"/>
        <v>1.5673981191222568</v>
      </c>
      <c r="M24" s="19">
        <v>6</v>
      </c>
      <c r="N24" s="37">
        <f t="shared" si="6"/>
        <v>1.8808777429467085</v>
      </c>
      <c r="O24" s="19">
        <v>17</v>
      </c>
      <c r="P24" s="37">
        <f t="shared" si="7"/>
        <v>5.3291536050156738</v>
      </c>
      <c r="Q24" s="19">
        <f t="shared" si="0"/>
        <v>310</v>
      </c>
      <c r="R24" s="37">
        <f t="shared" si="8"/>
        <v>97.17868338557993</v>
      </c>
      <c r="S24" s="19">
        <v>9</v>
      </c>
      <c r="T24" s="37">
        <f t="shared" si="9"/>
        <v>2.8213166144200628</v>
      </c>
      <c r="U24" s="18">
        <f t="shared" si="1"/>
        <v>319</v>
      </c>
      <c r="V24" s="17">
        <f t="shared" si="1"/>
        <v>100</v>
      </c>
      <c r="W24" s="39"/>
      <c r="X24" s="18">
        <v>415</v>
      </c>
      <c r="Y24" s="40">
        <f t="shared" si="2"/>
        <v>76.867469879518069</v>
      </c>
    </row>
    <row r="25" spans="2:25" ht="18" customHeight="1">
      <c r="B25" s="123" t="s">
        <v>13</v>
      </c>
      <c r="C25" s="124"/>
      <c r="D25" s="106">
        <v>310</v>
      </c>
      <c r="E25" s="118" t="s">
        <v>28</v>
      </c>
      <c r="F25" s="49"/>
      <c r="G25" s="18">
        <v>132</v>
      </c>
      <c r="H25" s="37">
        <f t="shared" si="3"/>
        <v>42.58064516129032</v>
      </c>
      <c r="I25" s="19">
        <v>134</v>
      </c>
      <c r="J25" s="37">
        <f t="shared" si="4"/>
        <v>43.225806451612904</v>
      </c>
      <c r="K25" s="19">
        <v>5</v>
      </c>
      <c r="L25" s="37">
        <f t="shared" si="5"/>
        <v>1.6129032258064515</v>
      </c>
      <c r="M25" s="19">
        <v>7</v>
      </c>
      <c r="N25" s="37">
        <f t="shared" si="6"/>
        <v>2.258064516129032</v>
      </c>
      <c r="O25" s="19">
        <v>17</v>
      </c>
      <c r="P25" s="37">
        <f t="shared" si="7"/>
        <v>5.4838709677419359</v>
      </c>
      <c r="Q25" s="19">
        <f t="shared" si="0"/>
        <v>295</v>
      </c>
      <c r="R25" s="37">
        <f t="shared" si="8"/>
        <v>95.161290322580655</v>
      </c>
      <c r="S25" s="19">
        <v>15</v>
      </c>
      <c r="T25" s="37">
        <f t="shared" si="9"/>
        <v>4.838709677419355</v>
      </c>
      <c r="U25" s="18">
        <f t="shared" si="1"/>
        <v>310</v>
      </c>
      <c r="V25" s="17">
        <f t="shared" si="1"/>
        <v>100.00000000000001</v>
      </c>
      <c r="W25" s="39"/>
      <c r="X25" s="18">
        <v>415</v>
      </c>
      <c r="Y25" s="40">
        <f t="shared" si="2"/>
        <v>74.698795180722882</v>
      </c>
    </row>
    <row r="26" spans="2:25" ht="18" customHeight="1">
      <c r="B26" s="123" t="s">
        <v>13</v>
      </c>
      <c r="C26" s="124"/>
      <c r="D26" s="106">
        <v>311</v>
      </c>
      <c r="E26" s="118" t="s">
        <v>27</v>
      </c>
      <c r="F26" s="49"/>
      <c r="G26" s="18">
        <v>159</v>
      </c>
      <c r="H26" s="37">
        <f t="shared" si="3"/>
        <v>31.0546875</v>
      </c>
      <c r="I26" s="19">
        <v>275</v>
      </c>
      <c r="J26" s="37">
        <f t="shared" si="4"/>
        <v>53.7109375</v>
      </c>
      <c r="K26" s="19">
        <v>13</v>
      </c>
      <c r="L26" s="37">
        <f t="shared" si="5"/>
        <v>2.5390625</v>
      </c>
      <c r="M26" s="19">
        <v>18</v>
      </c>
      <c r="N26" s="37">
        <f t="shared" si="6"/>
        <v>3.515625</v>
      </c>
      <c r="O26" s="19">
        <v>34</v>
      </c>
      <c r="P26" s="37">
        <f t="shared" si="7"/>
        <v>6.640625</v>
      </c>
      <c r="Q26" s="19">
        <f t="shared" si="0"/>
        <v>499</v>
      </c>
      <c r="R26" s="37">
        <f t="shared" si="8"/>
        <v>97.4609375</v>
      </c>
      <c r="S26" s="19">
        <v>13</v>
      </c>
      <c r="T26" s="37">
        <f t="shared" si="9"/>
        <v>2.5390625</v>
      </c>
      <c r="U26" s="18">
        <f t="shared" si="1"/>
        <v>512</v>
      </c>
      <c r="V26" s="17">
        <f t="shared" si="1"/>
        <v>100</v>
      </c>
      <c r="W26" s="39"/>
      <c r="X26" s="18">
        <v>703</v>
      </c>
      <c r="Y26" s="40">
        <f t="shared" si="2"/>
        <v>72.830725462304414</v>
      </c>
    </row>
    <row r="27" spans="2:25" ht="18" customHeight="1">
      <c r="B27" s="123" t="s">
        <v>13</v>
      </c>
      <c r="C27" s="124"/>
      <c r="D27" s="106">
        <v>312</v>
      </c>
      <c r="E27" s="118" t="s">
        <v>27</v>
      </c>
      <c r="F27" s="49"/>
      <c r="G27" s="18">
        <v>140</v>
      </c>
      <c r="H27" s="37">
        <f t="shared" si="3"/>
        <v>40.229885057471265</v>
      </c>
      <c r="I27" s="19">
        <v>138</v>
      </c>
      <c r="J27" s="37">
        <f t="shared" si="4"/>
        <v>39.655172413793103</v>
      </c>
      <c r="K27" s="19">
        <v>19</v>
      </c>
      <c r="L27" s="37">
        <f t="shared" si="5"/>
        <v>5.4597701149425291</v>
      </c>
      <c r="M27" s="19">
        <v>12</v>
      </c>
      <c r="N27" s="37">
        <f t="shared" si="6"/>
        <v>3.4482758620689653</v>
      </c>
      <c r="O27" s="19">
        <v>18</v>
      </c>
      <c r="P27" s="37">
        <f t="shared" si="7"/>
        <v>5.1724137931034484</v>
      </c>
      <c r="Q27" s="19">
        <f t="shared" si="0"/>
        <v>327</v>
      </c>
      <c r="R27" s="37">
        <f t="shared" si="8"/>
        <v>93.965517241379317</v>
      </c>
      <c r="S27" s="19">
        <v>21</v>
      </c>
      <c r="T27" s="37">
        <f t="shared" si="9"/>
        <v>6.0344827586206895</v>
      </c>
      <c r="U27" s="18">
        <f t="shared" si="1"/>
        <v>348</v>
      </c>
      <c r="V27" s="17">
        <f t="shared" si="1"/>
        <v>100</v>
      </c>
      <c r="W27" s="39"/>
      <c r="X27" s="18">
        <v>549</v>
      </c>
      <c r="Y27" s="40">
        <f t="shared" si="2"/>
        <v>63.387978142076506</v>
      </c>
    </row>
    <row r="28" spans="2:25" ht="18" customHeight="1">
      <c r="B28" s="123" t="s">
        <v>13</v>
      </c>
      <c r="C28" s="124"/>
      <c r="D28" s="106">
        <v>312</v>
      </c>
      <c r="E28" s="118" t="s">
        <v>28</v>
      </c>
      <c r="F28" s="49"/>
      <c r="G28" s="18">
        <v>154</v>
      </c>
      <c r="H28" s="37">
        <f t="shared" si="3"/>
        <v>44.508670520231213</v>
      </c>
      <c r="I28" s="19">
        <v>130</v>
      </c>
      <c r="J28" s="37">
        <f t="shared" si="4"/>
        <v>37.572254335260112</v>
      </c>
      <c r="K28" s="19">
        <v>18</v>
      </c>
      <c r="L28" s="37">
        <f t="shared" si="5"/>
        <v>5.202312138728324</v>
      </c>
      <c r="M28" s="19">
        <v>11</v>
      </c>
      <c r="N28" s="37">
        <f t="shared" si="6"/>
        <v>3.1791907514450863</v>
      </c>
      <c r="O28" s="19">
        <v>19</v>
      </c>
      <c r="P28" s="37">
        <f t="shared" si="7"/>
        <v>5.4913294797687859</v>
      </c>
      <c r="Q28" s="19">
        <f t="shared" si="0"/>
        <v>332</v>
      </c>
      <c r="R28" s="37">
        <f t="shared" si="8"/>
        <v>95.95375722543352</v>
      </c>
      <c r="S28" s="19">
        <v>14</v>
      </c>
      <c r="T28" s="37">
        <f t="shared" si="9"/>
        <v>4.0462427745664744</v>
      </c>
      <c r="U28" s="18">
        <f t="shared" si="1"/>
        <v>346</v>
      </c>
      <c r="V28" s="17">
        <f t="shared" si="1"/>
        <v>100</v>
      </c>
      <c r="W28" s="39"/>
      <c r="X28" s="18">
        <v>549</v>
      </c>
      <c r="Y28" s="40">
        <f t="shared" si="2"/>
        <v>63.02367941712204</v>
      </c>
    </row>
    <row r="29" spans="2:25" ht="18" customHeight="1">
      <c r="B29" s="123" t="s">
        <v>13</v>
      </c>
      <c r="C29" s="124"/>
      <c r="D29" s="106">
        <v>312</v>
      </c>
      <c r="E29" s="118" t="s">
        <v>29</v>
      </c>
      <c r="F29" s="49"/>
      <c r="G29" s="18">
        <v>154</v>
      </c>
      <c r="H29" s="37">
        <f t="shared" si="3"/>
        <v>42.076502732240442</v>
      </c>
      <c r="I29" s="19">
        <v>153</v>
      </c>
      <c r="J29" s="37">
        <f t="shared" si="4"/>
        <v>41.803278688524593</v>
      </c>
      <c r="K29" s="19">
        <v>20</v>
      </c>
      <c r="L29" s="37">
        <f t="shared" si="5"/>
        <v>5.4644808743169397</v>
      </c>
      <c r="M29" s="19">
        <v>15</v>
      </c>
      <c r="N29" s="37">
        <f t="shared" si="6"/>
        <v>4.0983606557377046</v>
      </c>
      <c r="O29" s="19">
        <v>10</v>
      </c>
      <c r="P29" s="37">
        <f t="shared" si="7"/>
        <v>2.7322404371584699</v>
      </c>
      <c r="Q29" s="19">
        <f t="shared" si="0"/>
        <v>352</v>
      </c>
      <c r="R29" s="37">
        <f t="shared" si="8"/>
        <v>96.174863387978135</v>
      </c>
      <c r="S29" s="19">
        <v>14</v>
      </c>
      <c r="T29" s="37">
        <f t="shared" si="9"/>
        <v>3.8251366120218582</v>
      </c>
      <c r="U29" s="18">
        <f t="shared" si="1"/>
        <v>366</v>
      </c>
      <c r="V29" s="17">
        <f t="shared" si="1"/>
        <v>100</v>
      </c>
      <c r="W29" s="39"/>
      <c r="X29" s="18">
        <v>549</v>
      </c>
      <c r="Y29" s="40">
        <f t="shared" si="2"/>
        <v>66.666666666666657</v>
      </c>
    </row>
    <row r="30" spans="2:25" ht="18" customHeight="1">
      <c r="B30" s="123" t="s">
        <v>13</v>
      </c>
      <c r="C30" s="124"/>
      <c r="D30" s="106">
        <v>313</v>
      </c>
      <c r="E30" s="118" t="s">
        <v>27</v>
      </c>
      <c r="F30" s="49"/>
      <c r="G30" s="18">
        <v>149</v>
      </c>
      <c r="H30" s="37">
        <f t="shared" si="3"/>
        <v>38.601036269430047</v>
      </c>
      <c r="I30" s="19">
        <v>152</v>
      </c>
      <c r="J30" s="37">
        <f t="shared" si="4"/>
        <v>39.37823834196891</v>
      </c>
      <c r="K30" s="19">
        <v>12</v>
      </c>
      <c r="L30" s="37">
        <f t="shared" si="5"/>
        <v>3.1088082901554404</v>
      </c>
      <c r="M30" s="19">
        <v>17</v>
      </c>
      <c r="N30" s="37">
        <f t="shared" si="6"/>
        <v>4.4041450777202069</v>
      </c>
      <c r="O30" s="19">
        <v>48</v>
      </c>
      <c r="P30" s="37">
        <f t="shared" si="7"/>
        <v>12.435233160621761</v>
      </c>
      <c r="Q30" s="19">
        <f t="shared" si="0"/>
        <v>378</v>
      </c>
      <c r="R30" s="37">
        <f t="shared" si="8"/>
        <v>97.92746113989638</v>
      </c>
      <c r="S30" s="19">
        <v>8</v>
      </c>
      <c r="T30" s="37">
        <f t="shared" si="9"/>
        <v>2.0725388601036272</v>
      </c>
      <c r="U30" s="18">
        <f t="shared" si="1"/>
        <v>386</v>
      </c>
      <c r="V30" s="17">
        <f t="shared" si="1"/>
        <v>100</v>
      </c>
      <c r="W30" s="39"/>
      <c r="X30" s="18">
        <v>598</v>
      </c>
      <c r="Y30" s="40">
        <f t="shared" si="2"/>
        <v>64.548494983277592</v>
      </c>
    </row>
    <row r="31" spans="2:25" ht="18" customHeight="1">
      <c r="B31" s="123" t="s">
        <v>13</v>
      </c>
      <c r="C31" s="124"/>
      <c r="D31" s="106">
        <v>313</v>
      </c>
      <c r="E31" s="118" t="s">
        <v>28</v>
      </c>
      <c r="F31" s="49"/>
      <c r="G31" s="18">
        <v>112</v>
      </c>
      <c r="H31" s="37">
        <f t="shared" si="3"/>
        <v>31.197771587743734</v>
      </c>
      <c r="I31" s="19">
        <v>147</v>
      </c>
      <c r="J31" s="37">
        <f t="shared" si="4"/>
        <v>40.947075208913645</v>
      </c>
      <c r="K31" s="19">
        <v>12</v>
      </c>
      <c r="L31" s="37">
        <f t="shared" si="5"/>
        <v>3.3426183844011144</v>
      </c>
      <c r="M31" s="19">
        <v>24</v>
      </c>
      <c r="N31" s="37">
        <f t="shared" si="6"/>
        <v>6.6852367688022287</v>
      </c>
      <c r="O31" s="19">
        <v>40</v>
      </c>
      <c r="P31" s="37">
        <f t="shared" si="7"/>
        <v>11.142061281337048</v>
      </c>
      <c r="Q31" s="19">
        <f t="shared" si="0"/>
        <v>335</v>
      </c>
      <c r="R31" s="37">
        <f t="shared" si="8"/>
        <v>93.314763231197773</v>
      </c>
      <c r="S31" s="19">
        <v>24</v>
      </c>
      <c r="T31" s="37">
        <f t="shared" si="9"/>
        <v>6.6852367688022287</v>
      </c>
      <c r="U31" s="18">
        <f t="shared" si="1"/>
        <v>359</v>
      </c>
      <c r="V31" s="17">
        <f t="shared" si="1"/>
        <v>100</v>
      </c>
      <c r="W31" s="39"/>
      <c r="X31" s="18">
        <v>597</v>
      </c>
      <c r="Y31" s="40">
        <f t="shared" si="2"/>
        <v>60.134003350083752</v>
      </c>
    </row>
    <row r="32" spans="2:25" ht="18" customHeight="1">
      <c r="B32" s="123" t="s">
        <v>13</v>
      </c>
      <c r="C32" s="124"/>
      <c r="D32" s="106">
        <v>314</v>
      </c>
      <c r="E32" s="118" t="s">
        <v>27</v>
      </c>
      <c r="F32" s="49"/>
      <c r="G32" s="18">
        <v>156</v>
      </c>
      <c r="H32" s="37">
        <f t="shared" si="3"/>
        <v>42.622950819672127</v>
      </c>
      <c r="I32" s="19">
        <v>172</v>
      </c>
      <c r="J32" s="37">
        <f t="shared" si="4"/>
        <v>46.994535519125684</v>
      </c>
      <c r="K32" s="19">
        <v>5</v>
      </c>
      <c r="L32" s="37">
        <f t="shared" si="5"/>
        <v>1.3661202185792349</v>
      </c>
      <c r="M32" s="19">
        <v>8</v>
      </c>
      <c r="N32" s="37">
        <f t="shared" si="6"/>
        <v>2.1857923497267762</v>
      </c>
      <c r="O32" s="19">
        <v>14</v>
      </c>
      <c r="P32" s="37">
        <f t="shared" si="7"/>
        <v>3.8251366120218582</v>
      </c>
      <c r="Q32" s="19">
        <f t="shared" si="0"/>
        <v>355</v>
      </c>
      <c r="R32" s="37">
        <f t="shared" si="8"/>
        <v>96.994535519125677</v>
      </c>
      <c r="S32" s="19">
        <v>11</v>
      </c>
      <c r="T32" s="37">
        <f t="shared" si="9"/>
        <v>3.0054644808743167</v>
      </c>
      <c r="U32" s="18">
        <f t="shared" si="1"/>
        <v>366</v>
      </c>
      <c r="V32" s="17">
        <f t="shared" si="1"/>
        <v>100</v>
      </c>
      <c r="W32" s="39"/>
      <c r="X32" s="18">
        <v>550</v>
      </c>
      <c r="Y32" s="40">
        <f t="shared" si="2"/>
        <v>66.545454545454547</v>
      </c>
    </row>
    <row r="33" spans="2:25" ht="18" customHeight="1">
      <c r="B33" s="123" t="s">
        <v>13</v>
      </c>
      <c r="C33" s="124"/>
      <c r="D33" s="106">
        <v>314</v>
      </c>
      <c r="E33" s="118" t="s">
        <v>28</v>
      </c>
      <c r="F33" s="49"/>
      <c r="G33" s="18">
        <v>125</v>
      </c>
      <c r="H33" s="37">
        <f t="shared" si="3"/>
        <v>35.816618911174785</v>
      </c>
      <c r="I33" s="19">
        <v>168</v>
      </c>
      <c r="J33" s="37">
        <f t="shared" si="4"/>
        <v>48.137535816618907</v>
      </c>
      <c r="K33" s="19">
        <v>8</v>
      </c>
      <c r="L33" s="37">
        <f t="shared" si="5"/>
        <v>2.2922636103151861</v>
      </c>
      <c r="M33" s="19">
        <v>9</v>
      </c>
      <c r="N33" s="37">
        <f t="shared" si="6"/>
        <v>2.5787965616045847</v>
      </c>
      <c r="O33" s="19">
        <v>20</v>
      </c>
      <c r="P33" s="37">
        <f t="shared" si="7"/>
        <v>5.7306590257879657</v>
      </c>
      <c r="Q33" s="19">
        <f t="shared" si="0"/>
        <v>330</v>
      </c>
      <c r="R33" s="37">
        <f t="shared" si="8"/>
        <v>94.55587392550143</v>
      </c>
      <c r="S33" s="19">
        <v>19</v>
      </c>
      <c r="T33" s="37">
        <f t="shared" si="9"/>
        <v>5.444126074498568</v>
      </c>
      <c r="U33" s="18">
        <f t="shared" si="1"/>
        <v>349</v>
      </c>
      <c r="V33" s="17">
        <f t="shared" si="1"/>
        <v>100</v>
      </c>
      <c r="W33" s="39"/>
      <c r="X33" s="18">
        <v>549</v>
      </c>
      <c r="Y33" s="40">
        <f t="shared" si="2"/>
        <v>63.570127504553732</v>
      </c>
    </row>
    <row r="34" spans="2:25" ht="18" customHeight="1">
      <c r="B34" s="123" t="s">
        <v>13</v>
      </c>
      <c r="C34" s="124"/>
      <c r="D34" s="106">
        <v>315</v>
      </c>
      <c r="E34" s="118" t="s">
        <v>27</v>
      </c>
      <c r="F34" s="49"/>
      <c r="G34" s="18">
        <v>115</v>
      </c>
      <c r="H34" s="37">
        <f t="shared" si="3"/>
        <v>28.465346534653463</v>
      </c>
      <c r="I34" s="19">
        <v>216</v>
      </c>
      <c r="J34" s="37">
        <f t="shared" si="4"/>
        <v>53.46534653465347</v>
      </c>
      <c r="K34" s="19">
        <v>7</v>
      </c>
      <c r="L34" s="37">
        <f t="shared" si="5"/>
        <v>1.7326732673267329</v>
      </c>
      <c r="M34" s="19">
        <v>12</v>
      </c>
      <c r="N34" s="37">
        <f t="shared" si="6"/>
        <v>2.9702970297029703</v>
      </c>
      <c r="O34" s="19">
        <v>37</v>
      </c>
      <c r="P34" s="37">
        <f t="shared" si="7"/>
        <v>9.1584158415841586</v>
      </c>
      <c r="Q34" s="19">
        <f t="shared" si="0"/>
        <v>387</v>
      </c>
      <c r="R34" s="37">
        <f t="shared" si="8"/>
        <v>95.792079207920793</v>
      </c>
      <c r="S34" s="19">
        <v>17</v>
      </c>
      <c r="T34" s="37">
        <f t="shared" si="9"/>
        <v>4.2079207920792081</v>
      </c>
      <c r="U34" s="18">
        <f t="shared" si="1"/>
        <v>404</v>
      </c>
      <c r="V34" s="17">
        <f t="shared" si="1"/>
        <v>100</v>
      </c>
      <c r="W34" s="39"/>
      <c r="X34" s="18">
        <v>592</v>
      </c>
      <c r="Y34" s="40">
        <f t="shared" si="2"/>
        <v>68.243243243243242</v>
      </c>
    </row>
    <row r="35" spans="2:25" ht="18" customHeight="1">
      <c r="B35" s="123" t="s">
        <v>13</v>
      </c>
      <c r="C35" s="124"/>
      <c r="D35" s="106">
        <v>315</v>
      </c>
      <c r="E35" s="118" t="s">
        <v>28</v>
      </c>
      <c r="F35" s="49"/>
      <c r="G35" s="18">
        <v>117</v>
      </c>
      <c r="H35" s="37">
        <f t="shared" si="3"/>
        <v>30.628272251308903</v>
      </c>
      <c r="I35" s="19">
        <v>195</v>
      </c>
      <c r="J35" s="37">
        <f t="shared" si="4"/>
        <v>51.047120418848166</v>
      </c>
      <c r="K35" s="19">
        <v>10</v>
      </c>
      <c r="L35" s="37">
        <f t="shared" si="5"/>
        <v>2.6178010471204187</v>
      </c>
      <c r="M35" s="19">
        <v>16</v>
      </c>
      <c r="N35" s="37">
        <f t="shared" si="6"/>
        <v>4.1884816753926701</v>
      </c>
      <c r="O35" s="19">
        <v>28</v>
      </c>
      <c r="P35" s="37">
        <f t="shared" si="7"/>
        <v>7.3298429319371721</v>
      </c>
      <c r="Q35" s="19">
        <f t="shared" si="0"/>
        <v>366</v>
      </c>
      <c r="R35" s="37">
        <f t="shared" si="8"/>
        <v>95.81151832460732</v>
      </c>
      <c r="S35" s="19">
        <v>16</v>
      </c>
      <c r="T35" s="37">
        <f t="shared" si="9"/>
        <v>4.1884816753926701</v>
      </c>
      <c r="U35" s="18">
        <f t="shared" si="1"/>
        <v>382</v>
      </c>
      <c r="V35" s="17">
        <f t="shared" si="1"/>
        <v>99.999999999999986</v>
      </c>
      <c r="W35" s="39"/>
      <c r="X35" s="18">
        <v>592</v>
      </c>
      <c r="Y35" s="40">
        <f t="shared" si="2"/>
        <v>64.527027027027032</v>
      </c>
    </row>
    <row r="36" spans="2:25" ht="18" customHeight="1">
      <c r="B36" s="123" t="s">
        <v>13</v>
      </c>
      <c r="C36" s="124"/>
      <c r="D36" s="106">
        <v>316</v>
      </c>
      <c r="E36" s="118" t="s">
        <v>27</v>
      </c>
      <c r="F36" s="49"/>
      <c r="G36" s="18">
        <v>165</v>
      </c>
      <c r="H36" s="37">
        <f t="shared" si="3"/>
        <v>35.483870967741936</v>
      </c>
      <c r="I36" s="19">
        <v>240</v>
      </c>
      <c r="J36" s="37">
        <f t="shared" si="4"/>
        <v>51.612903225806448</v>
      </c>
      <c r="K36" s="19">
        <v>8</v>
      </c>
      <c r="L36" s="37">
        <f t="shared" si="5"/>
        <v>1.7204301075268817</v>
      </c>
      <c r="M36" s="19">
        <v>9</v>
      </c>
      <c r="N36" s="37">
        <f t="shared" si="6"/>
        <v>1.935483870967742</v>
      </c>
      <c r="O36" s="19">
        <v>25</v>
      </c>
      <c r="P36" s="37">
        <f t="shared" si="7"/>
        <v>5.376344086021505</v>
      </c>
      <c r="Q36" s="19">
        <f t="shared" si="0"/>
        <v>447</v>
      </c>
      <c r="R36" s="37">
        <f t="shared" si="8"/>
        <v>96.129032258064512</v>
      </c>
      <c r="S36" s="19">
        <v>18</v>
      </c>
      <c r="T36" s="37">
        <f t="shared" si="9"/>
        <v>3.870967741935484</v>
      </c>
      <c r="U36" s="18">
        <f t="shared" si="1"/>
        <v>465</v>
      </c>
      <c r="V36" s="17">
        <f t="shared" si="1"/>
        <v>100</v>
      </c>
      <c r="W36" s="39"/>
      <c r="X36" s="18">
        <v>692</v>
      </c>
      <c r="Y36" s="40">
        <f t="shared" si="2"/>
        <v>67.196531791907503</v>
      </c>
    </row>
    <row r="37" spans="2:25" ht="18" customHeight="1">
      <c r="B37" s="123" t="s">
        <v>13</v>
      </c>
      <c r="C37" s="124"/>
      <c r="D37" s="106">
        <v>316</v>
      </c>
      <c r="E37" s="118" t="s">
        <v>28</v>
      </c>
      <c r="F37" s="49"/>
      <c r="G37" s="18">
        <v>139</v>
      </c>
      <c r="H37" s="37">
        <f t="shared" si="3"/>
        <v>31.519274376417233</v>
      </c>
      <c r="I37" s="19">
        <v>218</v>
      </c>
      <c r="J37" s="37">
        <f t="shared" si="4"/>
        <v>49.43310657596372</v>
      </c>
      <c r="K37" s="19">
        <v>7</v>
      </c>
      <c r="L37" s="37">
        <f t="shared" si="5"/>
        <v>1.5873015873015872</v>
      </c>
      <c r="M37" s="19">
        <v>11</v>
      </c>
      <c r="N37" s="37">
        <f t="shared" si="6"/>
        <v>2.4943310657596371</v>
      </c>
      <c r="O37" s="19">
        <v>43</v>
      </c>
      <c r="P37" s="37">
        <f t="shared" si="7"/>
        <v>9.7505668934240362</v>
      </c>
      <c r="Q37" s="19">
        <f t="shared" si="0"/>
        <v>418</v>
      </c>
      <c r="R37" s="37">
        <f t="shared" si="8"/>
        <v>94.784580498866205</v>
      </c>
      <c r="S37" s="19">
        <v>23</v>
      </c>
      <c r="T37" s="37">
        <f t="shared" si="9"/>
        <v>5.2154195011337867</v>
      </c>
      <c r="U37" s="18">
        <f t="shared" si="1"/>
        <v>441</v>
      </c>
      <c r="V37" s="17">
        <f t="shared" si="1"/>
        <v>99.999999999999986</v>
      </c>
      <c r="W37" s="39"/>
      <c r="X37" s="18">
        <v>692</v>
      </c>
      <c r="Y37" s="40">
        <f t="shared" si="2"/>
        <v>63.728323699421964</v>
      </c>
    </row>
    <row r="38" spans="2:25" ht="18" customHeight="1">
      <c r="B38" s="123" t="s">
        <v>13</v>
      </c>
      <c r="C38" s="124"/>
      <c r="D38" s="106">
        <v>317</v>
      </c>
      <c r="E38" s="118" t="s">
        <v>27</v>
      </c>
      <c r="F38" s="49"/>
      <c r="G38" s="18">
        <v>150</v>
      </c>
      <c r="H38" s="37">
        <f t="shared" si="3"/>
        <v>38.167938931297712</v>
      </c>
      <c r="I38" s="19">
        <v>173</v>
      </c>
      <c r="J38" s="37">
        <f t="shared" si="4"/>
        <v>44.020356234096688</v>
      </c>
      <c r="K38" s="19">
        <v>11</v>
      </c>
      <c r="L38" s="37">
        <f t="shared" si="5"/>
        <v>2.7989821882951653</v>
      </c>
      <c r="M38" s="19">
        <v>12</v>
      </c>
      <c r="N38" s="37">
        <f t="shared" si="6"/>
        <v>3.0534351145038165</v>
      </c>
      <c r="O38" s="19">
        <v>31</v>
      </c>
      <c r="P38" s="37">
        <f t="shared" si="7"/>
        <v>7.888040712468193</v>
      </c>
      <c r="Q38" s="19">
        <f t="shared" si="0"/>
        <v>377</v>
      </c>
      <c r="R38" s="37">
        <f t="shared" si="8"/>
        <v>95.928753180661573</v>
      </c>
      <c r="S38" s="19">
        <v>16</v>
      </c>
      <c r="T38" s="37">
        <f t="shared" si="9"/>
        <v>4.0712468193384224</v>
      </c>
      <c r="U38" s="18">
        <f t="shared" si="1"/>
        <v>393</v>
      </c>
      <c r="V38" s="17">
        <f t="shared" si="1"/>
        <v>100</v>
      </c>
      <c r="W38" s="39"/>
      <c r="X38" s="18">
        <v>586</v>
      </c>
      <c r="Y38" s="40">
        <f t="shared" si="2"/>
        <v>67.064846416382252</v>
      </c>
    </row>
    <row r="39" spans="2:25" ht="18" customHeight="1">
      <c r="B39" s="123" t="s">
        <v>13</v>
      </c>
      <c r="C39" s="124"/>
      <c r="D39" s="106">
        <v>317</v>
      </c>
      <c r="E39" s="118" t="s">
        <v>28</v>
      </c>
      <c r="F39" s="49"/>
      <c r="G39" s="18">
        <v>128</v>
      </c>
      <c r="H39" s="37">
        <f t="shared" si="3"/>
        <v>35.06849315068493</v>
      </c>
      <c r="I39" s="19">
        <v>144</v>
      </c>
      <c r="J39" s="37">
        <f t="shared" si="4"/>
        <v>39.452054794520549</v>
      </c>
      <c r="K39" s="19">
        <v>14</v>
      </c>
      <c r="L39" s="37">
        <f t="shared" si="5"/>
        <v>3.8356164383561646</v>
      </c>
      <c r="M39" s="19">
        <v>26</v>
      </c>
      <c r="N39" s="37">
        <f t="shared" si="6"/>
        <v>7.1232876712328768</v>
      </c>
      <c r="O39" s="19">
        <v>32</v>
      </c>
      <c r="P39" s="37">
        <f t="shared" si="7"/>
        <v>8.7671232876712324</v>
      </c>
      <c r="Q39" s="19">
        <f t="shared" si="0"/>
        <v>344</v>
      </c>
      <c r="R39" s="37">
        <f t="shared" si="8"/>
        <v>94.246575342465761</v>
      </c>
      <c r="S39" s="19">
        <v>21</v>
      </c>
      <c r="T39" s="37">
        <f t="shared" si="9"/>
        <v>5.7534246575342465</v>
      </c>
      <c r="U39" s="18">
        <f t="shared" si="1"/>
        <v>365</v>
      </c>
      <c r="V39" s="17">
        <f t="shared" si="1"/>
        <v>100</v>
      </c>
      <c r="W39" s="39"/>
      <c r="X39" s="18">
        <v>585</v>
      </c>
      <c r="Y39" s="40">
        <f t="shared" si="2"/>
        <v>62.393162393162392</v>
      </c>
    </row>
    <row r="40" spans="2:25" ht="18" customHeight="1">
      <c r="B40" s="123" t="s">
        <v>13</v>
      </c>
      <c r="C40" s="124"/>
      <c r="D40" s="106">
        <v>317</v>
      </c>
      <c r="E40" s="118" t="s">
        <v>29</v>
      </c>
      <c r="F40" s="49"/>
      <c r="G40" s="18">
        <v>134</v>
      </c>
      <c r="H40" s="37">
        <f t="shared" si="3"/>
        <v>38.953488372093027</v>
      </c>
      <c r="I40" s="19">
        <v>154</v>
      </c>
      <c r="J40" s="37">
        <f t="shared" si="4"/>
        <v>44.767441860465119</v>
      </c>
      <c r="K40" s="19">
        <v>9</v>
      </c>
      <c r="L40" s="37">
        <f t="shared" si="5"/>
        <v>2.6162790697674421</v>
      </c>
      <c r="M40" s="19">
        <v>13</v>
      </c>
      <c r="N40" s="37">
        <f t="shared" si="6"/>
        <v>3.7790697674418601</v>
      </c>
      <c r="O40" s="19">
        <v>21</v>
      </c>
      <c r="P40" s="37">
        <f t="shared" si="7"/>
        <v>6.104651162790697</v>
      </c>
      <c r="Q40" s="19">
        <f t="shared" si="0"/>
        <v>331</v>
      </c>
      <c r="R40" s="37">
        <f t="shared" si="8"/>
        <v>96.220930232558146</v>
      </c>
      <c r="S40" s="19">
        <v>13</v>
      </c>
      <c r="T40" s="37">
        <f t="shared" si="9"/>
        <v>3.7790697674418601</v>
      </c>
      <c r="U40" s="18">
        <f t="shared" si="1"/>
        <v>344</v>
      </c>
      <c r="V40" s="17">
        <f t="shared" si="1"/>
        <v>100</v>
      </c>
      <c r="W40" s="39"/>
      <c r="X40" s="18">
        <v>585</v>
      </c>
      <c r="Y40" s="40">
        <f t="shared" si="2"/>
        <v>58.803418803418808</v>
      </c>
    </row>
    <row r="41" spans="2:25" ht="18" customHeight="1">
      <c r="B41" s="123" t="s">
        <v>13</v>
      </c>
      <c r="C41" s="124"/>
      <c r="D41" s="106">
        <v>318</v>
      </c>
      <c r="E41" s="118" t="s">
        <v>27</v>
      </c>
      <c r="F41" s="49"/>
      <c r="G41" s="18">
        <v>154</v>
      </c>
      <c r="H41" s="37">
        <f t="shared" si="3"/>
        <v>33.551198257080614</v>
      </c>
      <c r="I41" s="19">
        <v>228</v>
      </c>
      <c r="J41" s="37">
        <f t="shared" si="4"/>
        <v>49.673202614379086</v>
      </c>
      <c r="K41" s="19">
        <v>8</v>
      </c>
      <c r="L41" s="37">
        <f t="shared" si="5"/>
        <v>1.7429193899782136</v>
      </c>
      <c r="M41" s="19">
        <v>19</v>
      </c>
      <c r="N41" s="37">
        <f t="shared" si="6"/>
        <v>4.1394335511982572</v>
      </c>
      <c r="O41" s="19">
        <v>26</v>
      </c>
      <c r="P41" s="37">
        <f t="shared" si="7"/>
        <v>5.6644880174291936</v>
      </c>
      <c r="Q41" s="19">
        <f t="shared" si="0"/>
        <v>435</v>
      </c>
      <c r="R41" s="37">
        <f t="shared" si="8"/>
        <v>94.77124183006535</v>
      </c>
      <c r="S41" s="19">
        <v>24</v>
      </c>
      <c r="T41" s="37">
        <f t="shared" si="9"/>
        <v>5.2287581699346406</v>
      </c>
      <c r="U41" s="18">
        <f t="shared" si="1"/>
        <v>459</v>
      </c>
      <c r="V41" s="17">
        <f t="shared" si="1"/>
        <v>99.999999999999986</v>
      </c>
      <c r="W41" s="39"/>
      <c r="X41" s="18">
        <v>692</v>
      </c>
      <c r="Y41" s="40">
        <f t="shared" si="2"/>
        <v>66.329479768786129</v>
      </c>
    </row>
    <row r="42" spans="2:25" ht="18" customHeight="1">
      <c r="B42" s="123" t="s">
        <v>13</v>
      </c>
      <c r="C42" s="124"/>
      <c r="D42" s="106">
        <v>318</v>
      </c>
      <c r="E42" s="118" t="s">
        <v>28</v>
      </c>
      <c r="F42" s="49"/>
      <c r="G42" s="18">
        <v>174</v>
      </c>
      <c r="H42" s="37">
        <f t="shared" si="3"/>
        <v>36.786469344608882</v>
      </c>
      <c r="I42" s="19">
        <v>213</v>
      </c>
      <c r="J42" s="37">
        <f t="shared" si="4"/>
        <v>45.031712473572938</v>
      </c>
      <c r="K42" s="19">
        <v>8</v>
      </c>
      <c r="L42" s="37">
        <f t="shared" si="5"/>
        <v>1.6913319238900635</v>
      </c>
      <c r="M42" s="19">
        <v>22</v>
      </c>
      <c r="N42" s="37">
        <f t="shared" si="6"/>
        <v>4.6511627906976747</v>
      </c>
      <c r="O42" s="19">
        <v>38</v>
      </c>
      <c r="P42" s="37">
        <f t="shared" si="7"/>
        <v>8.0338266384777999</v>
      </c>
      <c r="Q42" s="19">
        <f t="shared" si="0"/>
        <v>455</v>
      </c>
      <c r="R42" s="37">
        <f t="shared" si="8"/>
        <v>96.194503171247362</v>
      </c>
      <c r="S42" s="19">
        <v>18</v>
      </c>
      <c r="T42" s="37">
        <f t="shared" si="9"/>
        <v>3.8054968287526427</v>
      </c>
      <c r="U42" s="18">
        <f t="shared" si="1"/>
        <v>473</v>
      </c>
      <c r="V42" s="17">
        <f t="shared" si="1"/>
        <v>100</v>
      </c>
      <c r="W42" s="39"/>
      <c r="X42" s="18">
        <v>691</v>
      </c>
      <c r="Y42" s="40">
        <f t="shared" si="2"/>
        <v>68.451519536903035</v>
      </c>
    </row>
    <row r="43" spans="2:25" ht="18" customHeight="1">
      <c r="B43" s="123" t="s">
        <v>13</v>
      </c>
      <c r="C43" s="124"/>
      <c r="D43" s="106">
        <v>319</v>
      </c>
      <c r="E43" s="118" t="s">
        <v>27</v>
      </c>
      <c r="F43" s="49"/>
      <c r="G43" s="18">
        <v>135</v>
      </c>
      <c r="H43" s="37">
        <f t="shared" si="3"/>
        <v>30.751708428246015</v>
      </c>
      <c r="I43" s="19">
        <v>187</v>
      </c>
      <c r="J43" s="37">
        <f t="shared" si="4"/>
        <v>42.596810933940773</v>
      </c>
      <c r="K43" s="19">
        <v>23</v>
      </c>
      <c r="L43" s="37">
        <f t="shared" si="5"/>
        <v>5.239179954441914</v>
      </c>
      <c r="M43" s="19">
        <v>26</v>
      </c>
      <c r="N43" s="37">
        <f t="shared" si="6"/>
        <v>5.9225512528473807</v>
      </c>
      <c r="O43" s="19">
        <v>30</v>
      </c>
      <c r="P43" s="37">
        <f t="shared" si="7"/>
        <v>6.83371298405467</v>
      </c>
      <c r="Q43" s="19">
        <f t="shared" si="0"/>
        <v>401</v>
      </c>
      <c r="R43" s="37">
        <f t="shared" si="8"/>
        <v>91.343963553530756</v>
      </c>
      <c r="S43" s="19">
        <v>38</v>
      </c>
      <c r="T43" s="37">
        <f t="shared" si="9"/>
        <v>8.6560364464692476</v>
      </c>
      <c r="U43" s="18">
        <f t="shared" si="1"/>
        <v>439</v>
      </c>
      <c r="V43" s="17">
        <f t="shared" si="1"/>
        <v>100</v>
      </c>
      <c r="W43" s="39"/>
      <c r="X43" s="18">
        <v>737</v>
      </c>
      <c r="Y43" s="40">
        <f t="shared" si="2"/>
        <v>59.565807327001352</v>
      </c>
    </row>
    <row r="44" spans="2:25" ht="18" customHeight="1">
      <c r="B44" s="123" t="s">
        <v>13</v>
      </c>
      <c r="C44" s="124"/>
      <c r="D44" s="106">
        <v>319</v>
      </c>
      <c r="E44" s="118" t="s">
        <v>28</v>
      </c>
      <c r="F44" s="49"/>
      <c r="G44" s="18">
        <v>158</v>
      </c>
      <c r="H44" s="37">
        <f t="shared" si="3"/>
        <v>35.34675615212528</v>
      </c>
      <c r="I44" s="19">
        <v>195</v>
      </c>
      <c r="J44" s="37">
        <f t="shared" si="4"/>
        <v>43.624161073825505</v>
      </c>
      <c r="K44" s="19">
        <v>24</v>
      </c>
      <c r="L44" s="37">
        <f t="shared" si="5"/>
        <v>5.3691275167785237</v>
      </c>
      <c r="M44" s="19">
        <v>16</v>
      </c>
      <c r="N44" s="37">
        <f t="shared" si="6"/>
        <v>3.5794183445190155</v>
      </c>
      <c r="O44" s="19">
        <v>30</v>
      </c>
      <c r="P44" s="37">
        <f t="shared" si="7"/>
        <v>6.7114093959731544</v>
      </c>
      <c r="Q44" s="19">
        <f t="shared" si="0"/>
        <v>423</v>
      </c>
      <c r="R44" s="37">
        <f t="shared" si="8"/>
        <v>94.630872483221466</v>
      </c>
      <c r="S44" s="19">
        <v>24</v>
      </c>
      <c r="T44" s="37">
        <f t="shared" si="9"/>
        <v>5.3691275167785237</v>
      </c>
      <c r="U44" s="18">
        <f t="shared" si="1"/>
        <v>447</v>
      </c>
      <c r="V44" s="17">
        <f t="shared" si="1"/>
        <v>99.999999999999986</v>
      </c>
      <c r="W44" s="39"/>
      <c r="X44" s="18">
        <v>736</v>
      </c>
      <c r="Y44" s="40">
        <f t="shared" si="2"/>
        <v>60.733695652173914</v>
      </c>
    </row>
    <row r="45" spans="2:25" ht="18" customHeight="1">
      <c r="B45" s="123" t="s">
        <v>13</v>
      </c>
      <c r="C45" s="124"/>
      <c r="D45" s="106">
        <v>319</v>
      </c>
      <c r="E45" s="118" t="s">
        <v>29</v>
      </c>
      <c r="F45" s="49"/>
      <c r="G45" s="18">
        <v>166</v>
      </c>
      <c r="H45" s="37">
        <f t="shared" si="3"/>
        <v>38.425925925925924</v>
      </c>
      <c r="I45" s="19">
        <v>167</v>
      </c>
      <c r="J45" s="37">
        <f t="shared" si="4"/>
        <v>38.657407407407405</v>
      </c>
      <c r="K45" s="19">
        <v>18</v>
      </c>
      <c r="L45" s="37">
        <f t="shared" si="5"/>
        <v>4.1666666666666661</v>
      </c>
      <c r="M45" s="19">
        <v>27</v>
      </c>
      <c r="N45" s="37">
        <f t="shared" si="6"/>
        <v>6.25</v>
      </c>
      <c r="O45" s="19">
        <v>23</v>
      </c>
      <c r="P45" s="37">
        <f t="shared" si="7"/>
        <v>5.3240740740740744</v>
      </c>
      <c r="Q45" s="19">
        <f t="shared" si="0"/>
        <v>401</v>
      </c>
      <c r="R45" s="37">
        <f t="shared" si="8"/>
        <v>92.824074074074076</v>
      </c>
      <c r="S45" s="19">
        <v>31</v>
      </c>
      <c r="T45" s="37">
        <f t="shared" si="9"/>
        <v>7.1759259259259256</v>
      </c>
      <c r="U45" s="18">
        <f t="shared" si="1"/>
        <v>432</v>
      </c>
      <c r="V45" s="17">
        <f t="shared" si="1"/>
        <v>100</v>
      </c>
      <c r="W45" s="39"/>
      <c r="X45" s="18">
        <v>736</v>
      </c>
      <c r="Y45" s="40">
        <f t="shared" si="2"/>
        <v>58.695652173913047</v>
      </c>
    </row>
    <row r="46" spans="2:25" ht="18" customHeight="1">
      <c r="B46" s="123" t="s">
        <v>13</v>
      </c>
      <c r="C46" s="124"/>
      <c r="D46" s="106">
        <v>319</v>
      </c>
      <c r="E46" s="118" t="s">
        <v>30</v>
      </c>
      <c r="F46" s="49"/>
      <c r="G46" s="18">
        <v>160</v>
      </c>
      <c r="H46" s="37">
        <f t="shared" si="3"/>
        <v>36.117381489841989</v>
      </c>
      <c r="I46" s="19">
        <v>203</v>
      </c>
      <c r="J46" s="37">
        <f t="shared" si="4"/>
        <v>45.823927765237023</v>
      </c>
      <c r="K46" s="19">
        <v>11</v>
      </c>
      <c r="L46" s="37">
        <f t="shared" si="5"/>
        <v>2.4830699774266365</v>
      </c>
      <c r="M46" s="19">
        <v>22</v>
      </c>
      <c r="N46" s="37">
        <f t="shared" si="6"/>
        <v>4.966139954853273</v>
      </c>
      <c r="O46" s="19">
        <v>29</v>
      </c>
      <c r="P46" s="37">
        <f t="shared" si="7"/>
        <v>6.5462753950338595</v>
      </c>
      <c r="Q46" s="19">
        <f t="shared" si="0"/>
        <v>425</v>
      </c>
      <c r="R46" s="37">
        <f t="shared" si="8"/>
        <v>95.936794582392778</v>
      </c>
      <c r="S46" s="19">
        <v>18</v>
      </c>
      <c r="T46" s="37">
        <f t="shared" si="9"/>
        <v>4.0632054176072234</v>
      </c>
      <c r="U46" s="18">
        <f t="shared" si="1"/>
        <v>443</v>
      </c>
      <c r="V46" s="17">
        <f t="shared" si="1"/>
        <v>100</v>
      </c>
      <c r="W46" s="39"/>
      <c r="X46" s="18">
        <v>736</v>
      </c>
      <c r="Y46" s="40">
        <f t="shared" si="2"/>
        <v>60.190217391304344</v>
      </c>
    </row>
    <row r="47" spans="2:25" ht="18" customHeight="1">
      <c r="B47" s="123" t="s">
        <v>13</v>
      </c>
      <c r="C47" s="124"/>
      <c r="D47" s="106">
        <v>319</v>
      </c>
      <c r="E47" s="118" t="s">
        <v>31</v>
      </c>
      <c r="F47" s="49"/>
      <c r="G47" s="18">
        <v>164</v>
      </c>
      <c r="H47" s="37">
        <f t="shared" si="3"/>
        <v>37.272727272727273</v>
      </c>
      <c r="I47" s="19">
        <v>186</v>
      </c>
      <c r="J47" s="37">
        <f t="shared" si="4"/>
        <v>42.272727272727273</v>
      </c>
      <c r="K47" s="19">
        <v>13</v>
      </c>
      <c r="L47" s="37">
        <f t="shared" si="5"/>
        <v>2.9545454545454546</v>
      </c>
      <c r="M47" s="19">
        <v>18</v>
      </c>
      <c r="N47" s="37">
        <f t="shared" si="6"/>
        <v>4.0909090909090908</v>
      </c>
      <c r="O47" s="19">
        <v>41</v>
      </c>
      <c r="P47" s="37">
        <f t="shared" si="7"/>
        <v>9.3181818181818183</v>
      </c>
      <c r="Q47" s="19">
        <f t="shared" si="0"/>
        <v>422</v>
      </c>
      <c r="R47" s="37">
        <f t="shared" si="8"/>
        <v>95.909090909090907</v>
      </c>
      <c r="S47" s="19">
        <v>18</v>
      </c>
      <c r="T47" s="37">
        <f t="shared" si="9"/>
        <v>4.0909090909090908</v>
      </c>
      <c r="U47" s="18">
        <f t="shared" si="1"/>
        <v>440</v>
      </c>
      <c r="V47" s="17">
        <f t="shared" si="1"/>
        <v>100</v>
      </c>
      <c r="W47" s="39"/>
      <c r="X47" s="18">
        <v>736</v>
      </c>
      <c r="Y47" s="40">
        <f t="shared" si="2"/>
        <v>59.782608695652172</v>
      </c>
    </row>
    <row r="48" spans="2:25" ht="18" customHeight="1">
      <c r="B48" s="123" t="s">
        <v>13</v>
      </c>
      <c r="C48" s="124"/>
      <c r="D48" s="106">
        <v>320</v>
      </c>
      <c r="E48" s="118" t="s">
        <v>27</v>
      </c>
      <c r="F48" s="49"/>
      <c r="G48" s="18">
        <v>134</v>
      </c>
      <c r="H48" s="37">
        <f t="shared" si="3"/>
        <v>24.907063197026023</v>
      </c>
      <c r="I48" s="19">
        <v>274</v>
      </c>
      <c r="J48" s="37">
        <f t="shared" si="4"/>
        <v>50.929368029739777</v>
      </c>
      <c r="K48" s="19">
        <v>78</v>
      </c>
      <c r="L48" s="37">
        <f t="shared" si="5"/>
        <v>14.49814126394052</v>
      </c>
      <c r="M48" s="19">
        <v>4</v>
      </c>
      <c r="N48" s="37">
        <f t="shared" si="6"/>
        <v>0.74349442379182151</v>
      </c>
      <c r="O48" s="19">
        <v>20</v>
      </c>
      <c r="P48" s="37">
        <f t="shared" si="7"/>
        <v>3.7174721189591078</v>
      </c>
      <c r="Q48" s="19">
        <f t="shared" si="0"/>
        <v>510</v>
      </c>
      <c r="R48" s="37">
        <f t="shared" si="8"/>
        <v>94.79553903345726</v>
      </c>
      <c r="S48" s="19">
        <v>28</v>
      </c>
      <c r="T48" s="37">
        <f t="shared" si="9"/>
        <v>5.2044609665427508</v>
      </c>
      <c r="U48" s="18">
        <f t="shared" si="1"/>
        <v>538</v>
      </c>
      <c r="V48" s="17">
        <f t="shared" si="1"/>
        <v>100.00000000000001</v>
      </c>
      <c r="W48" s="39"/>
      <c r="X48" s="18">
        <v>717</v>
      </c>
      <c r="Y48" s="40">
        <f t="shared" si="2"/>
        <v>75.034867503486751</v>
      </c>
    </row>
    <row r="49" spans="2:25" ht="18" customHeight="1">
      <c r="B49" s="123" t="s">
        <v>13</v>
      </c>
      <c r="C49" s="124"/>
      <c r="D49" s="106">
        <v>320</v>
      </c>
      <c r="E49" s="118" t="s">
        <v>28</v>
      </c>
      <c r="F49" s="49"/>
      <c r="G49" s="18">
        <v>113</v>
      </c>
      <c r="H49" s="37">
        <f t="shared" si="3"/>
        <v>22.376237623762378</v>
      </c>
      <c r="I49" s="19">
        <v>256</v>
      </c>
      <c r="J49" s="37">
        <f t="shared" si="4"/>
        <v>50.693069306930695</v>
      </c>
      <c r="K49" s="19">
        <v>89</v>
      </c>
      <c r="L49" s="37">
        <f t="shared" si="5"/>
        <v>17.623762376237622</v>
      </c>
      <c r="M49" s="19">
        <v>7</v>
      </c>
      <c r="N49" s="37">
        <f t="shared" si="6"/>
        <v>1.3861386138613863</v>
      </c>
      <c r="O49" s="19">
        <v>12</v>
      </c>
      <c r="P49" s="37">
        <f t="shared" si="7"/>
        <v>2.3762376237623761</v>
      </c>
      <c r="Q49" s="19">
        <f t="shared" si="0"/>
        <v>477</v>
      </c>
      <c r="R49" s="37">
        <f t="shared" si="8"/>
        <v>94.455445544554451</v>
      </c>
      <c r="S49" s="19">
        <v>28</v>
      </c>
      <c r="T49" s="37">
        <f t="shared" si="9"/>
        <v>5.544554455445545</v>
      </c>
      <c r="U49" s="18">
        <f t="shared" si="1"/>
        <v>505</v>
      </c>
      <c r="V49" s="17">
        <f t="shared" si="1"/>
        <v>100</v>
      </c>
      <c r="W49" s="39"/>
      <c r="X49" s="18">
        <v>717</v>
      </c>
      <c r="Y49" s="40">
        <f t="shared" si="2"/>
        <v>70.432357043235712</v>
      </c>
    </row>
    <row r="50" spans="2:25" ht="18" customHeight="1">
      <c r="B50" s="123" t="s">
        <v>13</v>
      </c>
      <c r="C50" s="124"/>
      <c r="D50" s="106">
        <v>321</v>
      </c>
      <c r="E50" s="118" t="s">
        <v>27</v>
      </c>
      <c r="F50" s="49"/>
      <c r="G50" s="18">
        <v>44</v>
      </c>
      <c r="H50" s="37">
        <f t="shared" si="3"/>
        <v>14.521452145214523</v>
      </c>
      <c r="I50" s="19">
        <v>182</v>
      </c>
      <c r="J50" s="37">
        <f t="shared" si="4"/>
        <v>60.066006600660074</v>
      </c>
      <c r="K50" s="19">
        <v>44</v>
      </c>
      <c r="L50" s="37">
        <f t="shared" si="5"/>
        <v>14.521452145214523</v>
      </c>
      <c r="M50" s="19">
        <v>4</v>
      </c>
      <c r="N50" s="37">
        <f t="shared" si="6"/>
        <v>1.3201320132013201</v>
      </c>
      <c r="O50" s="19">
        <v>11</v>
      </c>
      <c r="P50" s="37">
        <f t="shared" si="7"/>
        <v>3.6303630363036308</v>
      </c>
      <c r="Q50" s="19">
        <f t="shared" si="0"/>
        <v>285</v>
      </c>
      <c r="R50" s="37">
        <f t="shared" si="8"/>
        <v>94.059405940594047</v>
      </c>
      <c r="S50" s="19">
        <v>18</v>
      </c>
      <c r="T50" s="37">
        <f t="shared" si="9"/>
        <v>5.9405940594059405</v>
      </c>
      <c r="U50" s="18">
        <f t="shared" si="1"/>
        <v>303</v>
      </c>
      <c r="V50" s="17">
        <f t="shared" si="1"/>
        <v>99.999999999999986</v>
      </c>
      <c r="W50" s="39"/>
      <c r="X50" s="18">
        <v>382</v>
      </c>
      <c r="Y50" s="40">
        <f t="shared" si="2"/>
        <v>79.319371727748688</v>
      </c>
    </row>
    <row r="51" spans="2:25" ht="18" customHeight="1">
      <c r="B51" s="123" t="s">
        <v>13</v>
      </c>
      <c r="C51" s="124"/>
      <c r="D51" s="106">
        <v>321</v>
      </c>
      <c r="E51" s="118" t="s">
        <v>28</v>
      </c>
      <c r="F51" s="49"/>
      <c r="G51" s="18">
        <v>40</v>
      </c>
      <c r="H51" s="37">
        <f t="shared" si="3"/>
        <v>14.184397163120568</v>
      </c>
      <c r="I51" s="19">
        <v>173</v>
      </c>
      <c r="J51" s="37">
        <f t="shared" si="4"/>
        <v>61.347517730496456</v>
      </c>
      <c r="K51" s="19">
        <v>32</v>
      </c>
      <c r="L51" s="37">
        <f t="shared" si="5"/>
        <v>11.347517730496454</v>
      </c>
      <c r="M51" s="19">
        <v>4</v>
      </c>
      <c r="N51" s="37">
        <f t="shared" si="6"/>
        <v>1.4184397163120568</v>
      </c>
      <c r="O51" s="19">
        <v>15</v>
      </c>
      <c r="P51" s="37">
        <f t="shared" si="7"/>
        <v>5.3191489361702127</v>
      </c>
      <c r="Q51" s="19">
        <f t="shared" si="0"/>
        <v>264</v>
      </c>
      <c r="R51" s="37">
        <f t="shared" si="8"/>
        <v>93.61702127659575</v>
      </c>
      <c r="S51" s="19">
        <v>18</v>
      </c>
      <c r="T51" s="37">
        <f t="shared" si="9"/>
        <v>6.3829787234042552</v>
      </c>
      <c r="U51" s="18">
        <f t="shared" si="1"/>
        <v>282</v>
      </c>
      <c r="V51" s="17">
        <f t="shared" si="1"/>
        <v>100</v>
      </c>
      <c r="W51" s="39"/>
      <c r="X51" s="18">
        <v>382</v>
      </c>
      <c r="Y51" s="40">
        <f t="shared" si="2"/>
        <v>73.821989528795811</v>
      </c>
    </row>
    <row r="52" spans="2:25" ht="18" customHeight="1">
      <c r="B52" s="123" t="s">
        <v>13</v>
      </c>
      <c r="C52" s="124"/>
      <c r="D52" s="106">
        <v>322</v>
      </c>
      <c r="E52" s="118" t="s">
        <v>27</v>
      </c>
      <c r="F52" s="49"/>
      <c r="G52" s="18">
        <v>56</v>
      </c>
      <c r="H52" s="37">
        <f t="shared" si="3"/>
        <v>14.933333333333335</v>
      </c>
      <c r="I52" s="19">
        <v>216</v>
      </c>
      <c r="J52" s="37">
        <f t="shared" si="4"/>
        <v>57.599999999999994</v>
      </c>
      <c r="K52" s="19">
        <v>54</v>
      </c>
      <c r="L52" s="37">
        <f t="shared" si="5"/>
        <v>14.399999999999999</v>
      </c>
      <c r="M52" s="19">
        <v>9</v>
      </c>
      <c r="N52" s="37">
        <f t="shared" si="6"/>
        <v>2.4</v>
      </c>
      <c r="O52" s="19">
        <v>26</v>
      </c>
      <c r="P52" s="37">
        <f t="shared" si="7"/>
        <v>6.9333333333333327</v>
      </c>
      <c r="Q52" s="19">
        <f t="shared" si="0"/>
        <v>361</v>
      </c>
      <c r="R52" s="37">
        <f t="shared" si="8"/>
        <v>96.266666666666666</v>
      </c>
      <c r="S52" s="19">
        <v>14</v>
      </c>
      <c r="T52" s="37">
        <f t="shared" si="9"/>
        <v>3.7333333333333338</v>
      </c>
      <c r="U52" s="18">
        <f t="shared" si="1"/>
        <v>375</v>
      </c>
      <c r="V52" s="17">
        <f t="shared" si="1"/>
        <v>100</v>
      </c>
      <c r="W52" s="39"/>
      <c r="X52" s="18">
        <v>513</v>
      </c>
      <c r="Y52" s="40">
        <f t="shared" si="2"/>
        <v>73.099415204678365</v>
      </c>
    </row>
    <row r="53" spans="2:25" ht="18" customHeight="1">
      <c r="B53" s="123" t="s">
        <v>13</v>
      </c>
      <c r="C53" s="124"/>
      <c r="D53" s="106">
        <v>322</v>
      </c>
      <c r="E53" s="118" t="s">
        <v>28</v>
      </c>
      <c r="F53" s="49"/>
      <c r="G53" s="18">
        <v>76</v>
      </c>
      <c r="H53" s="37">
        <f t="shared" si="3"/>
        <v>20.54054054054054</v>
      </c>
      <c r="I53" s="19">
        <v>179</v>
      </c>
      <c r="J53" s="37">
        <f t="shared" si="4"/>
        <v>48.378378378378379</v>
      </c>
      <c r="K53" s="19">
        <v>70</v>
      </c>
      <c r="L53" s="37">
        <f t="shared" si="5"/>
        <v>18.918918918918919</v>
      </c>
      <c r="M53" s="19">
        <v>5</v>
      </c>
      <c r="N53" s="37">
        <f t="shared" si="6"/>
        <v>1.3513513513513513</v>
      </c>
      <c r="O53" s="19">
        <v>14</v>
      </c>
      <c r="P53" s="37">
        <f t="shared" si="7"/>
        <v>3.7837837837837842</v>
      </c>
      <c r="Q53" s="19">
        <f t="shared" si="0"/>
        <v>344</v>
      </c>
      <c r="R53" s="37">
        <f t="shared" si="8"/>
        <v>92.972972972972983</v>
      </c>
      <c r="S53" s="19">
        <v>26</v>
      </c>
      <c r="T53" s="37">
        <f t="shared" si="9"/>
        <v>7.0270270270270272</v>
      </c>
      <c r="U53" s="18">
        <f t="shared" si="1"/>
        <v>370</v>
      </c>
      <c r="V53" s="17">
        <f t="shared" si="1"/>
        <v>100.00000000000001</v>
      </c>
      <c r="W53" s="39"/>
      <c r="X53" s="18">
        <v>512</v>
      </c>
      <c r="Y53" s="40">
        <f t="shared" si="2"/>
        <v>72.265625</v>
      </c>
    </row>
    <row r="54" spans="2:25" ht="18" customHeight="1">
      <c r="B54" s="123" t="s">
        <v>13</v>
      </c>
      <c r="C54" s="124"/>
      <c r="D54" s="106">
        <v>323</v>
      </c>
      <c r="E54" s="118" t="s">
        <v>27</v>
      </c>
      <c r="F54" s="49"/>
      <c r="G54" s="18">
        <v>63</v>
      </c>
      <c r="H54" s="37">
        <f t="shared" si="3"/>
        <v>16.578947368421051</v>
      </c>
      <c r="I54" s="19">
        <v>217</v>
      </c>
      <c r="J54" s="37">
        <f t="shared" si="4"/>
        <v>57.10526315789474</v>
      </c>
      <c r="K54" s="19">
        <v>52</v>
      </c>
      <c r="L54" s="37">
        <f t="shared" si="5"/>
        <v>13.684210526315791</v>
      </c>
      <c r="M54" s="19">
        <v>6</v>
      </c>
      <c r="N54" s="37">
        <f t="shared" si="6"/>
        <v>1.5789473684210527</v>
      </c>
      <c r="O54" s="19">
        <v>21</v>
      </c>
      <c r="P54" s="37">
        <f t="shared" si="7"/>
        <v>5.5263157894736841</v>
      </c>
      <c r="Q54" s="19">
        <f t="shared" si="0"/>
        <v>359</v>
      </c>
      <c r="R54" s="37">
        <f t="shared" si="8"/>
        <v>94.473684210526315</v>
      </c>
      <c r="S54" s="19">
        <v>21</v>
      </c>
      <c r="T54" s="37">
        <f t="shared" si="9"/>
        <v>5.5263157894736841</v>
      </c>
      <c r="U54" s="18">
        <f t="shared" si="1"/>
        <v>380</v>
      </c>
      <c r="V54" s="17">
        <f t="shared" si="1"/>
        <v>100</v>
      </c>
      <c r="W54" s="39"/>
      <c r="X54" s="18">
        <v>492</v>
      </c>
      <c r="Y54" s="40">
        <f t="shared" si="2"/>
        <v>77.235772357723576</v>
      </c>
    </row>
    <row r="55" spans="2:25" ht="18" customHeight="1">
      <c r="B55" s="123" t="s">
        <v>13</v>
      </c>
      <c r="C55" s="124"/>
      <c r="D55" s="106">
        <v>323</v>
      </c>
      <c r="E55" s="118" t="s">
        <v>28</v>
      </c>
      <c r="F55" s="49"/>
      <c r="G55" s="18">
        <v>62</v>
      </c>
      <c r="H55" s="37">
        <f t="shared" si="3"/>
        <v>16.711590296495956</v>
      </c>
      <c r="I55" s="19">
        <v>200</v>
      </c>
      <c r="J55" s="37">
        <f t="shared" si="4"/>
        <v>53.908355795148246</v>
      </c>
      <c r="K55" s="19">
        <v>61</v>
      </c>
      <c r="L55" s="37">
        <f t="shared" si="5"/>
        <v>16.442048517520217</v>
      </c>
      <c r="M55" s="19">
        <v>9</v>
      </c>
      <c r="N55" s="37">
        <f t="shared" si="6"/>
        <v>2.4258760107816713</v>
      </c>
      <c r="O55" s="19">
        <v>17</v>
      </c>
      <c r="P55" s="37">
        <f t="shared" si="7"/>
        <v>4.5822102425876015</v>
      </c>
      <c r="Q55" s="19">
        <f t="shared" si="0"/>
        <v>349</v>
      </c>
      <c r="R55" s="37">
        <f t="shared" si="8"/>
        <v>94.070080862533686</v>
      </c>
      <c r="S55" s="19">
        <v>22</v>
      </c>
      <c r="T55" s="37">
        <f t="shared" si="9"/>
        <v>5.9299191374663076</v>
      </c>
      <c r="U55" s="18">
        <f t="shared" si="1"/>
        <v>371</v>
      </c>
      <c r="V55" s="17">
        <f t="shared" si="1"/>
        <v>100</v>
      </c>
      <c r="W55" s="39"/>
      <c r="X55" s="18">
        <v>491</v>
      </c>
      <c r="Y55" s="40">
        <f t="shared" si="2"/>
        <v>75.560081466395118</v>
      </c>
    </row>
    <row r="56" spans="2:25" ht="18" customHeight="1">
      <c r="B56" s="123" t="s">
        <v>13</v>
      </c>
      <c r="C56" s="124"/>
      <c r="D56" s="106">
        <v>324</v>
      </c>
      <c r="E56" s="118" t="s">
        <v>27</v>
      </c>
      <c r="F56" s="49"/>
      <c r="G56" s="18">
        <v>58</v>
      </c>
      <c r="H56" s="37">
        <f t="shared" si="3"/>
        <v>14.833759590792839</v>
      </c>
      <c r="I56" s="19">
        <v>196</v>
      </c>
      <c r="J56" s="37">
        <f t="shared" si="4"/>
        <v>50.127877237851656</v>
      </c>
      <c r="K56" s="19">
        <v>95</v>
      </c>
      <c r="L56" s="37">
        <f t="shared" si="5"/>
        <v>24.296675191815854</v>
      </c>
      <c r="M56" s="19">
        <v>0</v>
      </c>
      <c r="N56" s="37">
        <f t="shared" si="6"/>
        <v>0</v>
      </c>
      <c r="O56" s="19">
        <v>30</v>
      </c>
      <c r="P56" s="37">
        <f t="shared" si="7"/>
        <v>7.6726342710997448</v>
      </c>
      <c r="Q56" s="19">
        <f t="shared" si="0"/>
        <v>379</v>
      </c>
      <c r="R56" s="37">
        <f t="shared" si="8"/>
        <v>96.930946291560105</v>
      </c>
      <c r="S56" s="19">
        <v>12</v>
      </c>
      <c r="T56" s="37">
        <f t="shared" si="9"/>
        <v>3.0690537084398977</v>
      </c>
      <c r="U56" s="18">
        <f t="shared" si="1"/>
        <v>391</v>
      </c>
      <c r="V56" s="17">
        <f t="shared" si="1"/>
        <v>100</v>
      </c>
      <c r="W56" s="39"/>
      <c r="X56" s="18">
        <v>539</v>
      </c>
      <c r="Y56" s="40">
        <f t="shared" si="2"/>
        <v>72.541743970315395</v>
      </c>
    </row>
    <row r="57" spans="2:25" ht="18" customHeight="1">
      <c r="B57" s="123" t="s">
        <v>13</v>
      </c>
      <c r="C57" s="124"/>
      <c r="D57" s="106">
        <v>324</v>
      </c>
      <c r="E57" s="118" t="s">
        <v>28</v>
      </c>
      <c r="F57" s="49"/>
      <c r="G57" s="18">
        <v>65</v>
      </c>
      <c r="H57" s="37">
        <f t="shared" si="3"/>
        <v>15.366430260047281</v>
      </c>
      <c r="I57" s="19">
        <v>190</v>
      </c>
      <c r="J57" s="37">
        <f t="shared" si="4"/>
        <v>44.917257683215126</v>
      </c>
      <c r="K57" s="19">
        <v>99</v>
      </c>
      <c r="L57" s="37">
        <f t="shared" si="5"/>
        <v>23.404255319148938</v>
      </c>
      <c r="M57" s="19">
        <v>3</v>
      </c>
      <c r="N57" s="37">
        <f t="shared" si="6"/>
        <v>0.70921985815602839</v>
      </c>
      <c r="O57" s="19">
        <v>34</v>
      </c>
      <c r="P57" s="37">
        <f t="shared" si="7"/>
        <v>8.0378250591016549</v>
      </c>
      <c r="Q57" s="19">
        <f t="shared" si="0"/>
        <v>391</v>
      </c>
      <c r="R57" s="37">
        <f t="shared" si="8"/>
        <v>92.434988179669034</v>
      </c>
      <c r="S57" s="19">
        <v>32</v>
      </c>
      <c r="T57" s="37">
        <f t="shared" si="9"/>
        <v>7.5650118203309695</v>
      </c>
      <c r="U57" s="18">
        <f t="shared" si="1"/>
        <v>423</v>
      </c>
      <c r="V57" s="17">
        <f t="shared" si="1"/>
        <v>100</v>
      </c>
      <c r="W57" s="39"/>
      <c r="X57" s="18">
        <v>538</v>
      </c>
      <c r="Y57" s="40">
        <f t="shared" si="2"/>
        <v>78.624535315985128</v>
      </c>
    </row>
    <row r="58" spans="2:25" ht="18" customHeight="1">
      <c r="B58" s="123" t="s">
        <v>13</v>
      </c>
      <c r="C58" s="124"/>
      <c r="D58" s="106">
        <v>325</v>
      </c>
      <c r="E58" s="118" t="s">
        <v>27</v>
      </c>
      <c r="F58" s="49"/>
      <c r="G58" s="18">
        <v>78</v>
      </c>
      <c r="H58" s="37">
        <f t="shared" si="3"/>
        <v>16.993464052287582</v>
      </c>
      <c r="I58" s="19">
        <v>237</v>
      </c>
      <c r="J58" s="37">
        <f t="shared" si="4"/>
        <v>51.633986928104584</v>
      </c>
      <c r="K58" s="19">
        <v>114</v>
      </c>
      <c r="L58" s="37">
        <f t="shared" si="5"/>
        <v>24.836601307189543</v>
      </c>
      <c r="M58" s="19">
        <v>0</v>
      </c>
      <c r="N58" s="37">
        <f t="shared" si="6"/>
        <v>0</v>
      </c>
      <c r="O58" s="19">
        <v>23</v>
      </c>
      <c r="P58" s="37">
        <f t="shared" si="7"/>
        <v>5.0108932461873641</v>
      </c>
      <c r="Q58" s="19">
        <f t="shared" si="0"/>
        <v>452</v>
      </c>
      <c r="R58" s="37">
        <f t="shared" si="8"/>
        <v>98.474945533769059</v>
      </c>
      <c r="S58" s="19">
        <v>7</v>
      </c>
      <c r="T58" s="37">
        <f t="shared" si="9"/>
        <v>1.5250544662309369</v>
      </c>
      <c r="U58" s="18">
        <f t="shared" si="1"/>
        <v>459</v>
      </c>
      <c r="V58" s="17">
        <f t="shared" si="1"/>
        <v>100</v>
      </c>
      <c r="W58" s="39"/>
      <c r="X58" s="18">
        <v>606</v>
      </c>
      <c r="Y58" s="40">
        <f t="shared" si="2"/>
        <v>75.742574257425744</v>
      </c>
    </row>
    <row r="59" spans="2:25" ht="18" customHeight="1">
      <c r="B59" s="123" t="s">
        <v>13</v>
      </c>
      <c r="C59" s="124"/>
      <c r="D59" s="106">
        <v>325</v>
      </c>
      <c r="E59" s="118" t="s">
        <v>28</v>
      </c>
      <c r="F59" s="49"/>
      <c r="G59" s="18">
        <v>88</v>
      </c>
      <c r="H59" s="37">
        <f t="shared" si="3"/>
        <v>19.25601750547046</v>
      </c>
      <c r="I59" s="19">
        <v>232</v>
      </c>
      <c r="J59" s="37">
        <f t="shared" si="4"/>
        <v>50.76586433260394</v>
      </c>
      <c r="K59" s="19">
        <v>90</v>
      </c>
      <c r="L59" s="37">
        <f t="shared" si="5"/>
        <v>19.693654266958426</v>
      </c>
      <c r="M59" s="19">
        <v>1</v>
      </c>
      <c r="N59" s="37">
        <f t="shared" si="6"/>
        <v>0.21881838074398249</v>
      </c>
      <c r="O59" s="19">
        <v>16</v>
      </c>
      <c r="P59" s="37">
        <f t="shared" si="7"/>
        <v>3.5010940919037199</v>
      </c>
      <c r="Q59" s="19">
        <f t="shared" si="0"/>
        <v>427</v>
      </c>
      <c r="R59" s="37">
        <f t="shared" si="8"/>
        <v>93.435448577680518</v>
      </c>
      <c r="S59" s="19">
        <v>30</v>
      </c>
      <c r="T59" s="37">
        <f t="shared" si="9"/>
        <v>6.5645514223194743</v>
      </c>
      <c r="U59" s="18">
        <f t="shared" si="1"/>
        <v>457</v>
      </c>
      <c r="V59" s="17">
        <f t="shared" si="1"/>
        <v>99.999999999999986</v>
      </c>
      <c r="W59" s="39"/>
      <c r="X59" s="18">
        <v>606</v>
      </c>
      <c r="Y59" s="40">
        <f t="shared" si="2"/>
        <v>75.412541254125415</v>
      </c>
    </row>
    <row r="60" spans="2:25" ht="18" customHeight="1">
      <c r="B60" s="123" t="s">
        <v>13</v>
      </c>
      <c r="C60" s="124"/>
      <c r="D60" s="106">
        <v>326</v>
      </c>
      <c r="E60" s="118" t="s">
        <v>27</v>
      </c>
      <c r="F60" s="49"/>
      <c r="G60" s="18">
        <v>125</v>
      </c>
      <c r="H60" s="37">
        <f t="shared" si="3"/>
        <v>24.271844660194176</v>
      </c>
      <c r="I60" s="19">
        <v>246</v>
      </c>
      <c r="J60" s="37">
        <f t="shared" si="4"/>
        <v>47.766990291262132</v>
      </c>
      <c r="K60" s="19">
        <v>78</v>
      </c>
      <c r="L60" s="37">
        <f t="shared" si="5"/>
        <v>15.145631067961165</v>
      </c>
      <c r="M60" s="19">
        <v>7</v>
      </c>
      <c r="N60" s="37">
        <f t="shared" si="6"/>
        <v>1.3592233009708738</v>
      </c>
      <c r="O60" s="19">
        <v>29</v>
      </c>
      <c r="P60" s="37">
        <f t="shared" si="7"/>
        <v>5.6310679611650478</v>
      </c>
      <c r="Q60" s="19">
        <f t="shared" si="0"/>
        <v>485</v>
      </c>
      <c r="R60" s="37">
        <f t="shared" si="8"/>
        <v>94.174757281553397</v>
      </c>
      <c r="S60" s="19">
        <v>30</v>
      </c>
      <c r="T60" s="37">
        <f t="shared" si="9"/>
        <v>5.825242718446602</v>
      </c>
      <c r="U60" s="18">
        <f t="shared" si="1"/>
        <v>515</v>
      </c>
      <c r="V60" s="17">
        <f t="shared" si="1"/>
        <v>100</v>
      </c>
      <c r="W60" s="39"/>
      <c r="X60" s="18">
        <v>676</v>
      </c>
      <c r="Y60" s="40">
        <f t="shared" si="2"/>
        <v>76.183431952662716</v>
      </c>
    </row>
    <row r="61" spans="2:25" ht="18" customHeight="1">
      <c r="B61" s="123" t="s">
        <v>13</v>
      </c>
      <c r="C61" s="124"/>
      <c r="D61" s="106">
        <v>327</v>
      </c>
      <c r="E61" s="118" t="s">
        <v>27</v>
      </c>
      <c r="F61" s="49"/>
      <c r="G61" s="18">
        <v>140</v>
      </c>
      <c r="H61" s="37">
        <f t="shared" si="3"/>
        <v>23.972602739726025</v>
      </c>
      <c r="I61" s="19">
        <v>347</v>
      </c>
      <c r="J61" s="37">
        <f t="shared" si="4"/>
        <v>59.417808219178085</v>
      </c>
      <c r="K61" s="19">
        <v>22</v>
      </c>
      <c r="L61" s="37">
        <f t="shared" si="5"/>
        <v>3.7671232876712328</v>
      </c>
      <c r="M61" s="19">
        <v>20</v>
      </c>
      <c r="N61" s="37">
        <f t="shared" si="6"/>
        <v>3.4246575342465753</v>
      </c>
      <c r="O61" s="19">
        <v>31</v>
      </c>
      <c r="P61" s="37">
        <f t="shared" si="7"/>
        <v>5.3082191780821919</v>
      </c>
      <c r="Q61" s="19">
        <f t="shared" si="0"/>
        <v>560</v>
      </c>
      <c r="R61" s="37">
        <f t="shared" si="8"/>
        <v>95.890410958904098</v>
      </c>
      <c r="S61" s="19">
        <v>24</v>
      </c>
      <c r="T61" s="37">
        <f t="shared" si="9"/>
        <v>4.10958904109589</v>
      </c>
      <c r="U61" s="18">
        <f t="shared" si="1"/>
        <v>584</v>
      </c>
      <c r="V61" s="17">
        <f t="shared" si="1"/>
        <v>99.999999999999986</v>
      </c>
      <c r="W61" s="39"/>
      <c r="X61" s="18">
        <v>708</v>
      </c>
      <c r="Y61" s="40">
        <f t="shared" si="2"/>
        <v>82.485875706214685</v>
      </c>
    </row>
    <row r="62" spans="2:25" ht="18" customHeight="1">
      <c r="B62" s="123" t="s">
        <v>13</v>
      </c>
      <c r="C62" s="124"/>
      <c r="D62" s="106">
        <v>327</v>
      </c>
      <c r="E62" s="118" t="s">
        <v>28</v>
      </c>
      <c r="F62" s="49"/>
      <c r="G62" s="18">
        <v>159</v>
      </c>
      <c r="H62" s="37">
        <f t="shared" si="3"/>
        <v>28.545780969479356</v>
      </c>
      <c r="I62" s="19">
        <v>306</v>
      </c>
      <c r="J62" s="37">
        <f t="shared" si="4"/>
        <v>54.937163375224415</v>
      </c>
      <c r="K62" s="19">
        <v>24</v>
      </c>
      <c r="L62" s="37">
        <f t="shared" si="5"/>
        <v>4.3087971274685817</v>
      </c>
      <c r="M62" s="19">
        <v>21</v>
      </c>
      <c r="N62" s="37">
        <f t="shared" si="6"/>
        <v>3.7701974865350087</v>
      </c>
      <c r="O62" s="19">
        <v>23</v>
      </c>
      <c r="P62" s="37">
        <f t="shared" si="7"/>
        <v>4.1292639138240581</v>
      </c>
      <c r="Q62" s="19">
        <f t="shared" si="0"/>
        <v>533</v>
      </c>
      <c r="R62" s="37">
        <f t="shared" si="8"/>
        <v>95.69120287253142</v>
      </c>
      <c r="S62" s="19">
        <v>24</v>
      </c>
      <c r="T62" s="37">
        <f t="shared" si="9"/>
        <v>4.3087971274685817</v>
      </c>
      <c r="U62" s="18">
        <f t="shared" si="1"/>
        <v>557</v>
      </c>
      <c r="V62" s="17">
        <f t="shared" si="1"/>
        <v>100</v>
      </c>
      <c r="W62" s="39"/>
      <c r="X62" s="18">
        <v>708</v>
      </c>
      <c r="Y62" s="40">
        <f t="shared" si="2"/>
        <v>78.672316384180789</v>
      </c>
    </row>
    <row r="63" spans="2:25" ht="18" customHeight="1">
      <c r="B63" s="123" t="s">
        <v>13</v>
      </c>
      <c r="C63" s="124"/>
      <c r="D63" s="106">
        <v>328</v>
      </c>
      <c r="E63" s="118" t="s">
        <v>27</v>
      </c>
      <c r="F63" s="49"/>
      <c r="G63" s="18">
        <v>146</v>
      </c>
      <c r="H63" s="37">
        <f t="shared" si="3"/>
        <v>31.533477321814257</v>
      </c>
      <c r="I63" s="19">
        <v>226</v>
      </c>
      <c r="J63" s="37">
        <f t="shared" si="4"/>
        <v>48.812095032397409</v>
      </c>
      <c r="K63" s="19">
        <v>27</v>
      </c>
      <c r="L63" s="37">
        <f t="shared" si="5"/>
        <v>5.8315334773218144</v>
      </c>
      <c r="M63" s="19">
        <v>13</v>
      </c>
      <c r="N63" s="37">
        <f t="shared" si="6"/>
        <v>2.8077753779697625</v>
      </c>
      <c r="O63" s="19">
        <v>32</v>
      </c>
      <c r="P63" s="37">
        <f t="shared" si="7"/>
        <v>6.911447084233262</v>
      </c>
      <c r="Q63" s="19">
        <f t="shared" si="0"/>
        <v>444</v>
      </c>
      <c r="R63" s="37">
        <f t="shared" si="8"/>
        <v>95.896328293736502</v>
      </c>
      <c r="S63" s="19">
        <v>19</v>
      </c>
      <c r="T63" s="37">
        <f t="shared" si="9"/>
        <v>4.1036717062634986</v>
      </c>
      <c r="U63" s="18">
        <f t="shared" si="1"/>
        <v>463</v>
      </c>
      <c r="V63" s="17">
        <f t="shared" si="1"/>
        <v>100</v>
      </c>
      <c r="W63" s="39"/>
      <c r="X63" s="18">
        <v>595</v>
      </c>
      <c r="Y63" s="40">
        <f t="shared" si="2"/>
        <v>77.815126050420176</v>
      </c>
    </row>
    <row r="64" spans="2:25" ht="18" customHeight="1">
      <c r="B64" s="123" t="s">
        <v>13</v>
      </c>
      <c r="C64" s="124"/>
      <c r="D64" s="106">
        <v>328</v>
      </c>
      <c r="E64" s="118" t="s">
        <v>28</v>
      </c>
      <c r="F64" s="49"/>
      <c r="G64" s="18">
        <v>177</v>
      </c>
      <c r="H64" s="37">
        <f t="shared" si="3"/>
        <v>38.064516129032256</v>
      </c>
      <c r="I64" s="19">
        <v>210</v>
      </c>
      <c r="J64" s="37">
        <f t="shared" si="4"/>
        <v>45.161290322580641</v>
      </c>
      <c r="K64" s="19">
        <v>21</v>
      </c>
      <c r="L64" s="37">
        <f t="shared" si="5"/>
        <v>4.5161290322580641</v>
      </c>
      <c r="M64" s="19">
        <v>12</v>
      </c>
      <c r="N64" s="37">
        <f t="shared" si="6"/>
        <v>2.5806451612903225</v>
      </c>
      <c r="O64" s="19">
        <v>29</v>
      </c>
      <c r="P64" s="37">
        <f t="shared" si="7"/>
        <v>6.236559139784946</v>
      </c>
      <c r="Q64" s="19">
        <f t="shared" si="0"/>
        <v>449</v>
      </c>
      <c r="R64" s="37">
        <f t="shared" si="8"/>
        <v>96.55913978494624</v>
      </c>
      <c r="S64" s="19">
        <v>16</v>
      </c>
      <c r="T64" s="37">
        <f t="shared" si="9"/>
        <v>3.4408602150537635</v>
      </c>
      <c r="U64" s="18">
        <f t="shared" si="1"/>
        <v>465</v>
      </c>
      <c r="V64" s="17">
        <f t="shared" si="1"/>
        <v>100</v>
      </c>
      <c r="W64" s="39"/>
      <c r="X64" s="18">
        <v>595</v>
      </c>
      <c r="Y64" s="40">
        <f t="shared" si="2"/>
        <v>78.151260504201687</v>
      </c>
    </row>
    <row r="65" spans="2:25" ht="18" customHeight="1">
      <c r="B65" s="123" t="s">
        <v>13</v>
      </c>
      <c r="C65" s="124"/>
      <c r="D65" s="106">
        <v>329</v>
      </c>
      <c r="E65" s="118" t="s">
        <v>27</v>
      </c>
      <c r="F65" s="49"/>
      <c r="G65" s="18">
        <v>83</v>
      </c>
      <c r="H65" s="37">
        <f t="shared" si="3"/>
        <v>25.538461538461537</v>
      </c>
      <c r="I65" s="19">
        <v>186</v>
      </c>
      <c r="J65" s="37">
        <f t="shared" si="4"/>
        <v>57.230769230769226</v>
      </c>
      <c r="K65" s="19">
        <v>33</v>
      </c>
      <c r="L65" s="37">
        <f t="shared" si="5"/>
        <v>10.153846153846153</v>
      </c>
      <c r="M65" s="19">
        <v>10</v>
      </c>
      <c r="N65" s="37">
        <f t="shared" si="6"/>
        <v>3.0769230769230771</v>
      </c>
      <c r="O65" s="19">
        <v>2</v>
      </c>
      <c r="P65" s="37">
        <f t="shared" si="7"/>
        <v>0.61538461538461542</v>
      </c>
      <c r="Q65" s="19">
        <f t="shared" si="0"/>
        <v>314</v>
      </c>
      <c r="R65" s="37">
        <f t="shared" si="8"/>
        <v>96.615384615384613</v>
      </c>
      <c r="S65" s="19">
        <v>11</v>
      </c>
      <c r="T65" s="37">
        <f t="shared" si="9"/>
        <v>3.3846153846153846</v>
      </c>
      <c r="U65" s="18">
        <f t="shared" si="1"/>
        <v>325</v>
      </c>
      <c r="V65" s="17">
        <f>SUM(R65,T65)</f>
        <v>100</v>
      </c>
      <c r="W65" s="39"/>
      <c r="X65" s="18">
        <v>409</v>
      </c>
      <c r="Y65" s="40">
        <f t="shared" si="2"/>
        <v>79.462102689486557</v>
      </c>
    </row>
    <row r="66" spans="2:25" ht="18" customHeight="1">
      <c r="B66" s="123" t="s">
        <v>13</v>
      </c>
      <c r="C66" s="124"/>
      <c r="D66" s="106">
        <v>329</v>
      </c>
      <c r="E66" s="118" t="s">
        <v>28</v>
      </c>
      <c r="F66" s="49"/>
      <c r="G66" s="18">
        <v>78</v>
      </c>
      <c r="H66" s="37">
        <f t="shared" si="3"/>
        <v>26.174496644295303</v>
      </c>
      <c r="I66" s="19">
        <v>168</v>
      </c>
      <c r="J66" s="37">
        <f t="shared" si="4"/>
        <v>56.375838926174495</v>
      </c>
      <c r="K66" s="19">
        <v>19</v>
      </c>
      <c r="L66" s="37">
        <f t="shared" si="5"/>
        <v>6.375838926174497</v>
      </c>
      <c r="M66" s="19">
        <v>8</v>
      </c>
      <c r="N66" s="37">
        <f t="shared" si="6"/>
        <v>2.6845637583892619</v>
      </c>
      <c r="O66" s="19">
        <v>7</v>
      </c>
      <c r="P66" s="37">
        <f t="shared" si="7"/>
        <v>2.348993288590604</v>
      </c>
      <c r="Q66" s="19">
        <f t="shared" si="0"/>
        <v>280</v>
      </c>
      <c r="R66" s="37">
        <f t="shared" si="8"/>
        <v>93.959731543624159</v>
      </c>
      <c r="S66" s="19">
        <v>18</v>
      </c>
      <c r="T66" s="37">
        <f t="shared" si="9"/>
        <v>6.0402684563758395</v>
      </c>
      <c r="U66" s="18">
        <f t="shared" si="1"/>
        <v>298</v>
      </c>
      <c r="V66" s="17">
        <f t="shared" si="1"/>
        <v>100</v>
      </c>
      <c r="W66" s="39"/>
      <c r="X66" s="18">
        <v>408</v>
      </c>
      <c r="Y66" s="40">
        <f t="shared" si="2"/>
        <v>73.039215686274503</v>
      </c>
    </row>
    <row r="67" spans="2:25" ht="18" customHeight="1">
      <c r="B67" s="123" t="s">
        <v>13</v>
      </c>
      <c r="C67" s="124"/>
      <c r="D67" s="106">
        <v>330</v>
      </c>
      <c r="E67" s="118" t="s">
        <v>27</v>
      </c>
      <c r="F67" s="49"/>
      <c r="G67" s="18">
        <v>147</v>
      </c>
      <c r="H67" s="37">
        <f t="shared" si="3"/>
        <v>37.5</v>
      </c>
      <c r="I67" s="19">
        <v>206</v>
      </c>
      <c r="J67" s="37">
        <f t="shared" si="4"/>
        <v>52.551020408163261</v>
      </c>
      <c r="K67" s="19">
        <v>4</v>
      </c>
      <c r="L67" s="37">
        <f t="shared" si="5"/>
        <v>1.0204081632653061</v>
      </c>
      <c r="M67" s="19">
        <v>5</v>
      </c>
      <c r="N67" s="37">
        <f t="shared" si="6"/>
        <v>1.2755102040816326</v>
      </c>
      <c r="O67" s="19">
        <v>13</v>
      </c>
      <c r="P67" s="37">
        <f t="shared" si="7"/>
        <v>3.3163265306122449</v>
      </c>
      <c r="Q67" s="19">
        <f t="shared" si="0"/>
        <v>375</v>
      </c>
      <c r="R67" s="37">
        <f t="shared" si="8"/>
        <v>95.66326530612244</v>
      </c>
      <c r="S67" s="19">
        <v>17</v>
      </c>
      <c r="T67" s="37">
        <f t="shared" si="9"/>
        <v>4.3367346938775508</v>
      </c>
      <c r="U67" s="18">
        <f t="shared" si="1"/>
        <v>392</v>
      </c>
      <c r="V67" s="17">
        <f t="shared" si="1"/>
        <v>99.999999999999986</v>
      </c>
      <c r="W67" s="39"/>
      <c r="X67" s="18">
        <v>491</v>
      </c>
      <c r="Y67" s="40">
        <f t="shared" si="2"/>
        <v>79.837067209775967</v>
      </c>
    </row>
    <row r="68" spans="2:25" ht="18" customHeight="1">
      <c r="B68" s="123" t="s">
        <v>13</v>
      </c>
      <c r="C68" s="124"/>
      <c r="D68" s="106">
        <v>330</v>
      </c>
      <c r="E68" s="118" t="s">
        <v>28</v>
      </c>
      <c r="F68" s="49"/>
      <c r="G68" s="18">
        <v>129</v>
      </c>
      <c r="H68" s="37">
        <f t="shared" si="3"/>
        <v>32.412060301507537</v>
      </c>
      <c r="I68" s="19">
        <v>239</v>
      </c>
      <c r="J68" s="37">
        <f t="shared" si="4"/>
        <v>60.050251256281406</v>
      </c>
      <c r="K68" s="19">
        <v>7</v>
      </c>
      <c r="L68" s="37">
        <f t="shared" si="5"/>
        <v>1.7587939698492463</v>
      </c>
      <c r="M68" s="19">
        <v>1</v>
      </c>
      <c r="N68" s="37">
        <f t="shared" si="6"/>
        <v>0.25125628140703515</v>
      </c>
      <c r="O68" s="19">
        <v>9</v>
      </c>
      <c r="P68" s="37">
        <f t="shared" si="7"/>
        <v>2.2613065326633168</v>
      </c>
      <c r="Q68" s="19">
        <f t="shared" si="0"/>
        <v>385</v>
      </c>
      <c r="R68" s="37">
        <f t="shared" si="8"/>
        <v>96.733668341708551</v>
      </c>
      <c r="S68" s="19">
        <v>13</v>
      </c>
      <c r="T68" s="37">
        <f t="shared" si="9"/>
        <v>3.2663316582914574</v>
      </c>
      <c r="U68" s="18">
        <f t="shared" si="1"/>
        <v>398</v>
      </c>
      <c r="V68" s="17">
        <f t="shared" si="1"/>
        <v>100.00000000000001</v>
      </c>
      <c r="W68" s="39"/>
      <c r="X68" s="18">
        <v>490</v>
      </c>
      <c r="Y68" s="40">
        <f t="shared" si="2"/>
        <v>81.224489795918359</v>
      </c>
    </row>
    <row r="69" spans="2:25" ht="18" customHeight="1">
      <c r="B69" s="123" t="s">
        <v>13</v>
      </c>
      <c r="C69" s="124"/>
      <c r="D69" s="106">
        <v>331</v>
      </c>
      <c r="E69" s="118" t="s">
        <v>27</v>
      </c>
      <c r="F69" s="49"/>
      <c r="G69" s="18">
        <v>207</v>
      </c>
      <c r="H69" s="37">
        <f t="shared" si="3"/>
        <v>56.557377049180324</v>
      </c>
      <c r="I69" s="19">
        <v>125</v>
      </c>
      <c r="J69" s="37">
        <f t="shared" si="4"/>
        <v>34.15300546448087</v>
      </c>
      <c r="K69" s="19">
        <v>13</v>
      </c>
      <c r="L69" s="37">
        <f t="shared" si="5"/>
        <v>3.5519125683060109</v>
      </c>
      <c r="M69" s="19">
        <v>2</v>
      </c>
      <c r="N69" s="37">
        <f t="shared" si="6"/>
        <v>0.54644808743169404</v>
      </c>
      <c r="O69" s="19">
        <v>7</v>
      </c>
      <c r="P69" s="37">
        <f t="shared" si="7"/>
        <v>1.9125683060109291</v>
      </c>
      <c r="Q69" s="19">
        <f t="shared" si="0"/>
        <v>354</v>
      </c>
      <c r="R69" s="37">
        <f t="shared" si="8"/>
        <v>96.721311475409834</v>
      </c>
      <c r="S69" s="19">
        <v>12</v>
      </c>
      <c r="T69" s="37">
        <f t="shared" si="9"/>
        <v>3.278688524590164</v>
      </c>
      <c r="U69" s="18">
        <f t="shared" si="1"/>
        <v>366</v>
      </c>
      <c r="V69" s="17">
        <f t="shared" si="1"/>
        <v>100</v>
      </c>
      <c r="W69" s="39"/>
      <c r="X69" s="18">
        <v>631</v>
      </c>
      <c r="Y69" s="40">
        <f t="shared" si="2"/>
        <v>58.003169572107758</v>
      </c>
    </row>
    <row r="70" spans="2:25" ht="18" customHeight="1">
      <c r="B70" s="123" t="s">
        <v>13</v>
      </c>
      <c r="C70" s="124"/>
      <c r="D70" s="106">
        <v>331</v>
      </c>
      <c r="E70" s="118" t="s">
        <v>28</v>
      </c>
      <c r="F70" s="49"/>
      <c r="G70" s="18">
        <v>209</v>
      </c>
      <c r="H70" s="37">
        <f t="shared" si="3"/>
        <v>54.00516795865633</v>
      </c>
      <c r="I70" s="19">
        <v>145</v>
      </c>
      <c r="J70" s="37">
        <f t="shared" si="4"/>
        <v>37.467700258397933</v>
      </c>
      <c r="K70" s="19">
        <v>18</v>
      </c>
      <c r="L70" s="37">
        <f t="shared" si="5"/>
        <v>4.6511627906976747</v>
      </c>
      <c r="M70" s="19">
        <v>0</v>
      </c>
      <c r="N70" s="37">
        <f t="shared" si="6"/>
        <v>0</v>
      </c>
      <c r="O70" s="19">
        <v>6</v>
      </c>
      <c r="P70" s="37">
        <f t="shared" si="7"/>
        <v>1.5503875968992249</v>
      </c>
      <c r="Q70" s="19">
        <f t="shared" si="0"/>
        <v>378</v>
      </c>
      <c r="R70" s="37">
        <f t="shared" si="8"/>
        <v>97.674418604651152</v>
      </c>
      <c r="S70" s="19">
        <v>9</v>
      </c>
      <c r="T70" s="37">
        <f t="shared" si="9"/>
        <v>2.3255813953488373</v>
      </c>
      <c r="U70" s="18">
        <f t="shared" si="1"/>
        <v>387</v>
      </c>
      <c r="V70" s="17">
        <f t="shared" si="1"/>
        <v>99.999999999999986</v>
      </c>
      <c r="W70" s="39"/>
      <c r="X70" s="18">
        <v>630</v>
      </c>
      <c r="Y70" s="40">
        <f t="shared" si="2"/>
        <v>61.428571428571431</v>
      </c>
    </row>
    <row r="71" spans="2:25" ht="18" customHeight="1">
      <c r="B71" s="123" t="s">
        <v>13</v>
      </c>
      <c r="C71" s="124"/>
      <c r="D71" s="106">
        <v>331</v>
      </c>
      <c r="E71" s="118" t="s">
        <v>29</v>
      </c>
      <c r="F71" s="49"/>
      <c r="G71" s="18">
        <v>192</v>
      </c>
      <c r="H71" s="37">
        <f t="shared" si="3"/>
        <v>49.484536082474229</v>
      </c>
      <c r="I71" s="19">
        <v>161</v>
      </c>
      <c r="J71" s="37">
        <f t="shared" si="4"/>
        <v>41.494845360824748</v>
      </c>
      <c r="K71" s="19">
        <v>9</v>
      </c>
      <c r="L71" s="37">
        <f t="shared" si="5"/>
        <v>2.3195876288659796</v>
      </c>
      <c r="M71" s="19">
        <v>3</v>
      </c>
      <c r="N71" s="37">
        <f t="shared" si="6"/>
        <v>0.77319587628865982</v>
      </c>
      <c r="O71" s="19">
        <v>12</v>
      </c>
      <c r="P71" s="37">
        <f t="shared" si="7"/>
        <v>3.0927835051546393</v>
      </c>
      <c r="Q71" s="19">
        <f t="shared" si="0"/>
        <v>377</v>
      </c>
      <c r="R71" s="37">
        <f t="shared" si="8"/>
        <v>97.164948453608247</v>
      </c>
      <c r="S71" s="19">
        <v>11</v>
      </c>
      <c r="T71" s="37">
        <f t="shared" si="9"/>
        <v>2.8350515463917527</v>
      </c>
      <c r="U71" s="18">
        <f t="shared" si="1"/>
        <v>388</v>
      </c>
      <c r="V71" s="17">
        <f t="shared" si="1"/>
        <v>100</v>
      </c>
      <c r="W71" s="39"/>
      <c r="X71" s="18">
        <v>630</v>
      </c>
      <c r="Y71" s="40">
        <f t="shared" si="2"/>
        <v>61.587301587301589</v>
      </c>
    </row>
    <row r="72" spans="2:25" ht="18" customHeight="1">
      <c r="B72" s="123" t="s">
        <v>13</v>
      </c>
      <c r="C72" s="124"/>
      <c r="D72" s="106">
        <v>331</v>
      </c>
      <c r="E72" s="118" t="s">
        <v>30</v>
      </c>
      <c r="F72" s="49"/>
      <c r="G72" s="18">
        <v>203</v>
      </c>
      <c r="H72" s="37">
        <f t="shared" si="3"/>
        <v>52.185089974293064</v>
      </c>
      <c r="I72" s="19">
        <v>142</v>
      </c>
      <c r="J72" s="37">
        <f t="shared" si="4"/>
        <v>36.503856041131108</v>
      </c>
      <c r="K72" s="19">
        <v>11</v>
      </c>
      <c r="L72" s="37">
        <f t="shared" si="5"/>
        <v>2.8277634961439588</v>
      </c>
      <c r="M72" s="19">
        <v>2</v>
      </c>
      <c r="N72" s="37">
        <f t="shared" si="6"/>
        <v>0.51413881748071977</v>
      </c>
      <c r="O72" s="19">
        <v>11</v>
      </c>
      <c r="P72" s="37">
        <f t="shared" si="7"/>
        <v>2.8277634961439588</v>
      </c>
      <c r="Q72" s="19">
        <f t="shared" si="0"/>
        <v>369</v>
      </c>
      <c r="R72" s="37">
        <f t="shared" si="8"/>
        <v>94.85861182519281</v>
      </c>
      <c r="S72" s="19">
        <v>20</v>
      </c>
      <c r="T72" s="37">
        <f t="shared" si="9"/>
        <v>5.1413881748071981</v>
      </c>
      <c r="U72" s="18">
        <f t="shared" si="1"/>
        <v>389</v>
      </c>
      <c r="V72" s="17">
        <f t="shared" si="1"/>
        <v>100.00000000000001</v>
      </c>
      <c r="W72" s="39"/>
      <c r="X72" s="18">
        <v>630</v>
      </c>
      <c r="Y72" s="40">
        <f t="shared" si="2"/>
        <v>61.746031746031747</v>
      </c>
    </row>
    <row r="73" spans="2:25" ht="18" customHeight="1">
      <c r="B73" s="123" t="s">
        <v>13</v>
      </c>
      <c r="C73" s="124"/>
      <c r="D73" s="106">
        <v>331</v>
      </c>
      <c r="E73" s="118" t="s">
        <v>33</v>
      </c>
      <c r="F73" s="49"/>
      <c r="G73" s="18">
        <v>167</v>
      </c>
      <c r="H73" s="37">
        <f t="shared" si="3"/>
        <v>38.12785388127854</v>
      </c>
      <c r="I73" s="19">
        <v>244</v>
      </c>
      <c r="J73" s="37">
        <f t="shared" si="4"/>
        <v>55.707762557077622</v>
      </c>
      <c r="K73" s="19">
        <v>13</v>
      </c>
      <c r="L73" s="37">
        <f t="shared" si="5"/>
        <v>2.968036529680365</v>
      </c>
      <c r="M73" s="19">
        <v>0</v>
      </c>
      <c r="N73" s="37">
        <f t="shared" si="6"/>
        <v>0</v>
      </c>
      <c r="O73" s="19">
        <v>5</v>
      </c>
      <c r="P73" s="37">
        <f t="shared" si="7"/>
        <v>1.1415525114155249</v>
      </c>
      <c r="Q73" s="19">
        <f t="shared" si="0"/>
        <v>429</v>
      </c>
      <c r="R73" s="37">
        <f t="shared" si="8"/>
        <v>97.945205479452056</v>
      </c>
      <c r="S73" s="19">
        <v>9</v>
      </c>
      <c r="T73" s="37">
        <f t="shared" si="9"/>
        <v>2.054794520547945</v>
      </c>
      <c r="U73" s="18">
        <f t="shared" si="1"/>
        <v>438</v>
      </c>
      <c r="V73" s="17">
        <f t="shared" si="1"/>
        <v>100</v>
      </c>
      <c r="W73" s="39"/>
      <c r="X73" s="18">
        <v>528</v>
      </c>
      <c r="Y73" s="40">
        <f t="shared" si="2"/>
        <v>82.954545454545453</v>
      </c>
    </row>
    <row r="74" spans="2:25" ht="18" customHeight="1">
      <c r="B74" s="123" t="s">
        <v>13</v>
      </c>
      <c r="C74" s="124"/>
      <c r="D74" s="106">
        <v>331</v>
      </c>
      <c r="E74" s="118" t="s">
        <v>34</v>
      </c>
      <c r="F74" s="49"/>
      <c r="G74" s="18">
        <v>170</v>
      </c>
      <c r="H74" s="37">
        <f t="shared" si="3"/>
        <v>38.548752834467123</v>
      </c>
      <c r="I74" s="19">
        <v>236</v>
      </c>
      <c r="J74" s="37">
        <f t="shared" si="4"/>
        <v>53.51473922902494</v>
      </c>
      <c r="K74" s="19">
        <v>7</v>
      </c>
      <c r="L74" s="37">
        <f t="shared" si="5"/>
        <v>1.5873015873015872</v>
      </c>
      <c r="M74" s="19">
        <v>8</v>
      </c>
      <c r="N74" s="37">
        <f t="shared" si="6"/>
        <v>1.8140589569160999</v>
      </c>
      <c r="O74" s="19">
        <v>5</v>
      </c>
      <c r="P74" s="37">
        <f t="shared" si="7"/>
        <v>1.1337868480725624</v>
      </c>
      <c r="Q74" s="19">
        <f t="shared" si="0"/>
        <v>426</v>
      </c>
      <c r="R74" s="37">
        <f t="shared" si="8"/>
        <v>96.598639455782305</v>
      </c>
      <c r="S74" s="19">
        <v>15</v>
      </c>
      <c r="T74" s="37">
        <f t="shared" si="9"/>
        <v>3.4013605442176873</v>
      </c>
      <c r="U74" s="18">
        <f t="shared" si="1"/>
        <v>441</v>
      </c>
      <c r="V74" s="17">
        <f t="shared" si="1"/>
        <v>99.999999999999986</v>
      </c>
      <c r="W74" s="39"/>
      <c r="X74" s="18">
        <v>527</v>
      </c>
      <c r="Y74" s="40">
        <f t="shared" si="2"/>
        <v>83.681214421252363</v>
      </c>
    </row>
    <row r="75" spans="2:25" ht="18" customHeight="1">
      <c r="B75" s="123" t="s">
        <v>13</v>
      </c>
      <c r="C75" s="124"/>
      <c r="D75" s="106">
        <v>332</v>
      </c>
      <c r="E75" s="118" t="s">
        <v>27</v>
      </c>
      <c r="F75" s="49"/>
      <c r="G75" s="18">
        <v>100</v>
      </c>
      <c r="H75" s="37">
        <f t="shared" si="3"/>
        <v>29.411764705882355</v>
      </c>
      <c r="I75" s="19">
        <v>181</v>
      </c>
      <c r="J75" s="37">
        <f t="shared" si="4"/>
        <v>53.235294117647058</v>
      </c>
      <c r="K75" s="19">
        <v>16</v>
      </c>
      <c r="L75" s="37">
        <f t="shared" si="5"/>
        <v>4.7058823529411766</v>
      </c>
      <c r="M75" s="19">
        <v>15</v>
      </c>
      <c r="N75" s="37">
        <f t="shared" si="6"/>
        <v>4.4117647058823533</v>
      </c>
      <c r="O75" s="19">
        <v>12</v>
      </c>
      <c r="P75" s="37">
        <f t="shared" si="7"/>
        <v>3.5294117647058822</v>
      </c>
      <c r="Q75" s="19">
        <f t="shared" si="0"/>
        <v>324</v>
      </c>
      <c r="R75" s="37">
        <f t="shared" si="8"/>
        <v>95.294117647058812</v>
      </c>
      <c r="S75" s="19">
        <v>16</v>
      </c>
      <c r="T75" s="37">
        <f t="shared" si="9"/>
        <v>4.7058823529411766</v>
      </c>
      <c r="U75" s="18">
        <f t="shared" si="1"/>
        <v>340</v>
      </c>
      <c r="V75" s="17">
        <f t="shared" si="1"/>
        <v>99.999999999999986</v>
      </c>
      <c r="W75" s="39"/>
      <c r="X75" s="18">
        <v>485</v>
      </c>
      <c r="Y75" s="40">
        <f t="shared" si="2"/>
        <v>70.103092783505147</v>
      </c>
    </row>
    <row r="76" spans="2:25" ht="18" customHeight="1">
      <c r="B76" s="123" t="s">
        <v>13</v>
      </c>
      <c r="C76" s="124"/>
      <c r="D76" s="106">
        <v>333</v>
      </c>
      <c r="E76" s="118" t="s">
        <v>27</v>
      </c>
      <c r="F76" s="49"/>
      <c r="G76" s="18">
        <v>119</v>
      </c>
      <c r="H76" s="37">
        <f t="shared" si="3"/>
        <v>29.528535980148884</v>
      </c>
      <c r="I76" s="19">
        <v>185</v>
      </c>
      <c r="J76" s="37">
        <f t="shared" si="4"/>
        <v>45.90570719602978</v>
      </c>
      <c r="K76" s="19">
        <v>27</v>
      </c>
      <c r="L76" s="37">
        <f t="shared" si="5"/>
        <v>6.6997518610421833</v>
      </c>
      <c r="M76" s="19">
        <v>16</v>
      </c>
      <c r="N76" s="37">
        <f t="shared" si="6"/>
        <v>3.9702233250620349</v>
      </c>
      <c r="O76" s="19">
        <v>19</v>
      </c>
      <c r="P76" s="37">
        <f t="shared" si="7"/>
        <v>4.7146401985111659</v>
      </c>
      <c r="Q76" s="19">
        <f t="shared" si="0"/>
        <v>366</v>
      </c>
      <c r="R76" s="37">
        <f t="shared" si="8"/>
        <v>90.818858560794041</v>
      </c>
      <c r="S76" s="19">
        <v>37</v>
      </c>
      <c r="T76" s="37">
        <f t="shared" si="9"/>
        <v>9.1811414392059554</v>
      </c>
      <c r="U76" s="18">
        <f t="shared" si="1"/>
        <v>403</v>
      </c>
      <c r="V76" s="17">
        <f t="shared" si="1"/>
        <v>100</v>
      </c>
      <c r="W76" s="39"/>
      <c r="X76" s="18">
        <v>518</v>
      </c>
      <c r="Y76" s="40">
        <f t="shared" si="2"/>
        <v>77.799227799227793</v>
      </c>
    </row>
    <row r="77" spans="2:25" ht="18" customHeight="1">
      <c r="B77" s="123" t="s">
        <v>13</v>
      </c>
      <c r="C77" s="124"/>
      <c r="D77" s="106">
        <v>333</v>
      </c>
      <c r="E77" s="118" t="s">
        <v>28</v>
      </c>
      <c r="F77" s="49"/>
      <c r="G77" s="18">
        <v>111</v>
      </c>
      <c r="H77" s="37">
        <f t="shared" si="3"/>
        <v>30.081300813008134</v>
      </c>
      <c r="I77" s="19">
        <v>192</v>
      </c>
      <c r="J77" s="37">
        <f t="shared" si="4"/>
        <v>52.032520325203258</v>
      </c>
      <c r="K77" s="19">
        <v>15</v>
      </c>
      <c r="L77" s="37">
        <f t="shared" si="5"/>
        <v>4.0650406504065035</v>
      </c>
      <c r="M77" s="19">
        <v>9</v>
      </c>
      <c r="N77" s="37">
        <f t="shared" si="6"/>
        <v>2.4390243902439024</v>
      </c>
      <c r="O77" s="19">
        <v>17</v>
      </c>
      <c r="P77" s="37">
        <f t="shared" si="7"/>
        <v>4.6070460704607044</v>
      </c>
      <c r="Q77" s="19">
        <f t="shared" si="0"/>
        <v>344</v>
      </c>
      <c r="R77" s="37">
        <f t="shared" si="8"/>
        <v>93.224932249322492</v>
      </c>
      <c r="S77" s="19">
        <v>25</v>
      </c>
      <c r="T77" s="37">
        <f t="shared" si="9"/>
        <v>6.7750677506775059</v>
      </c>
      <c r="U77" s="18">
        <f t="shared" si="1"/>
        <v>369</v>
      </c>
      <c r="V77" s="17">
        <f t="shared" si="1"/>
        <v>100</v>
      </c>
      <c r="W77" s="39"/>
      <c r="X77" s="18">
        <v>518</v>
      </c>
      <c r="Y77" s="40">
        <f t="shared" si="2"/>
        <v>71.235521235521233</v>
      </c>
    </row>
    <row r="78" spans="2:25" ht="18" customHeight="1">
      <c r="B78" s="123" t="s">
        <v>13</v>
      </c>
      <c r="C78" s="124"/>
      <c r="D78" s="106">
        <v>334</v>
      </c>
      <c r="E78" s="118" t="s">
        <v>27</v>
      </c>
      <c r="F78" s="49"/>
      <c r="G78" s="18">
        <v>205</v>
      </c>
      <c r="H78" s="37">
        <f t="shared" si="3"/>
        <v>41.082164328657313</v>
      </c>
      <c r="I78" s="19">
        <v>238</v>
      </c>
      <c r="J78" s="37">
        <f t="shared" si="4"/>
        <v>47.695390781563127</v>
      </c>
      <c r="K78" s="19">
        <v>13</v>
      </c>
      <c r="L78" s="37">
        <f t="shared" si="5"/>
        <v>2.6052104208416833</v>
      </c>
      <c r="M78" s="19">
        <v>9</v>
      </c>
      <c r="N78" s="37">
        <f t="shared" si="6"/>
        <v>1.8036072144288577</v>
      </c>
      <c r="O78" s="19">
        <v>18</v>
      </c>
      <c r="P78" s="37">
        <f t="shared" si="7"/>
        <v>3.6072144288577155</v>
      </c>
      <c r="Q78" s="19">
        <f t="shared" si="0"/>
        <v>483</v>
      </c>
      <c r="R78" s="37">
        <f t="shared" si="8"/>
        <v>96.793587174348687</v>
      </c>
      <c r="S78" s="19">
        <v>16</v>
      </c>
      <c r="T78" s="37">
        <f t="shared" si="9"/>
        <v>3.2064128256513023</v>
      </c>
      <c r="U78" s="18">
        <f t="shared" si="1"/>
        <v>499</v>
      </c>
      <c r="V78" s="17">
        <f t="shared" si="1"/>
        <v>99.999999999999986</v>
      </c>
      <c r="W78" s="39"/>
      <c r="X78" s="18">
        <v>729</v>
      </c>
      <c r="Y78" s="40">
        <f t="shared" si="2"/>
        <v>68.449931412894372</v>
      </c>
    </row>
    <row r="79" spans="2:25" ht="18" customHeight="1">
      <c r="B79" s="123" t="s">
        <v>13</v>
      </c>
      <c r="C79" s="124"/>
      <c r="D79" s="107">
        <v>334</v>
      </c>
      <c r="E79" s="119" t="s">
        <v>33</v>
      </c>
      <c r="F79" s="49"/>
      <c r="G79" s="20">
        <v>25</v>
      </c>
      <c r="H79" s="41">
        <f t="shared" si="3"/>
        <v>28.735632183908045</v>
      </c>
      <c r="I79" s="21">
        <v>48</v>
      </c>
      <c r="J79" s="41">
        <f t="shared" si="4"/>
        <v>55.172413793103445</v>
      </c>
      <c r="K79" s="21">
        <v>1</v>
      </c>
      <c r="L79" s="41">
        <f t="shared" si="5"/>
        <v>1.1494252873563218</v>
      </c>
      <c r="M79" s="21">
        <v>3</v>
      </c>
      <c r="N79" s="41">
        <f t="shared" si="6"/>
        <v>3.4482758620689653</v>
      </c>
      <c r="O79" s="21">
        <v>10</v>
      </c>
      <c r="P79" s="41">
        <f t="shared" si="7"/>
        <v>11.494252873563218</v>
      </c>
      <c r="Q79" s="22">
        <f t="shared" si="0"/>
        <v>87</v>
      </c>
      <c r="R79" s="41">
        <f t="shared" si="8"/>
        <v>100</v>
      </c>
      <c r="S79" s="21">
        <v>0</v>
      </c>
      <c r="T79" s="41">
        <f t="shared" si="9"/>
        <v>0</v>
      </c>
      <c r="U79" s="23">
        <f t="shared" si="1"/>
        <v>87</v>
      </c>
      <c r="V79" s="24">
        <f t="shared" si="1"/>
        <v>100</v>
      </c>
      <c r="W79" s="39"/>
      <c r="X79" s="20">
        <v>127</v>
      </c>
      <c r="Y79" s="42">
        <f t="shared" si="2"/>
        <v>68.503937007874015</v>
      </c>
    </row>
    <row r="80" spans="2:25" ht="18" customHeight="1">
      <c r="B80" s="123" t="s">
        <v>13</v>
      </c>
      <c r="C80" s="124"/>
      <c r="D80" s="106">
        <v>334</v>
      </c>
      <c r="E80" s="118" t="s">
        <v>36</v>
      </c>
      <c r="F80" s="49"/>
      <c r="G80" s="18">
        <v>7</v>
      </c>
      <c r="H80" s="37">
        <f t="shared" si="3"/>
        <v>17.948717948717949</v>
      </c>
      <c r="I80" s="19">
        <v>25</v>
      </c>
      <c r="J80" s="37">
        <f t="shared" si="4"/>
        <v>64.102564102564102</v>
      </c>
      <c r="K80" s="19">
        <v>4</v>
      </c>
      <c r="L80" s="37">
        <f t="shared" si="5"/>
        <v>10.256410256410255</v>
      </c>
      <c r="M80" s="19">
        <v>1</v>
      </c>
      <c r="N80" s="37">
        <f t="shared" si="6"/>
        <v>2.5641025641025639</v>
      </c>
      <c r="O80" s="19">
        <v>0</v>
      </c>
      <c r="P80" s="37">
        <f t="shared" si="7"/>
        <v>0</v>
      </c>
      <c r="Q80" s="19">
        <f t="shared" si="0"/>
        <v>37</v>
      </c>
      <c r="R80" s="37">
        <f t="shared" si="8"/>
        <v>94.871794871794862</v>
      </c>
      <c r="S80" s="19">
        <v>2</v>
      </c>
      <c r="T80" s="37">
        <f t="shared" si="9"/>
        <v>5.1282051282051277</v>
      </c>
      <c r="U80" s="18">
        <f t="shared" si="1"/>
        <v>39</v>
      </c>
      <c r="V80" s="17">
        <f t="shared" si="1"/>
        <v>99.999999999999986</v>
      </c>
      <c r="W80" s="39"/>
      <c r="X80" s="18">
        <v>75</v>
      </c>
      <c r="Y80" s="40">
        <f t="shared" si="2"/>
        <v>52</v>
      </c>
    </row>
    <row r="81" spans="2:25" ht="18" customHeight="1">
      <c r="B81" s="123" t="s">
        <v>13</v>
      </c>
      <c r="C81" s="124"/>
      <c r="D81" s="105">
        <v>335</v>
      </c>
      <c r="E81" s="120" t="s">
        <v>27</v>
      </c>
      <c r="F81" s="49"/>
      <c r="G81" s="25">
        <v>174</v>
      </c>
      <c r="H81" s="37">
        <f t="shared" si="3"/>
        <v>36.631578947368418</v>
      </c>
      <c r="I81" s="26">
        <v>181</v>
      </c>
      <c r="J81" s="37">
        <f t="shared" si="4"/>
        <v>38.10526315789474</v>
      </c>
      <c r="K81" s="26">
        <v>26</v>
      </c>
      <c r="L81" s="37">
        <f t="shared" si="5"/>
        <v>5.4736842105263159</v>
      </c>
      <c r="M81" s="26">
        <v>21</v>
      </c>
      <c r="N81" s="37">
        <f t="shared" si="6"/>
        <v>4.4210526315789469</v>
      </c>
      <c r="O81" s="26">
        <v>52</v>
      </c>
      <c r="P81" s="37">
        <f t="shared" si="7"/>
        <v>10.947368421052632</v>
      </c>
      <c r="Q81" s="19">
        <f t="shared" si="0"/>
        <v>454</v>
      </c>
      <c r="R81" s="37">
        <f t="shared" si="8"/>
        <v>95.578947368421055</v>
      </c>
      <c r="S81" s="26">
        <v>21</v>
      </c>
      <c r="T81" s="37">
        <f t="shared" si="9"/>
        <v>4.4210526315789469</v>
      </c>
      <c r="U81" s="18">
        <f t="shared" si="1"/>
        <v>475</v>
      </c>
      <c r="V81" s="17">
        <f t="shared" si="1"/>
        <v>100</v>
      </c>
      <c r="W81" s="39"/>
      <c r="X81" s="25">
        <v>712</v>
      </c>
      <c r="Y81" s="43">
        <f t="shared" si="2"/>
        <v>66.713483146067418</v>
      </c>
    </row>
    <row r="82" spans="2:25" ht="18" customHeight="1">
      <c r="B82" s="123" t="s">
        <v>13</v>
      </c>
      <c r="C82" s="124"/>
      <c r="D82" s="105">
        <v>336</v>
      </c>
      <c r="E82" s="120" t="s">
        <v>27</v>
      </c>
      <c r="F82" s="49"/>
      <c r="G82" s="25">
        <v>101</v>
      </c>
      <c r="H82" s="37">
        <f t="shared" si="3"/>
        <v>37.969924812030072</v>
      </c>
      <c r="I82" s="26">
        <v>135</v>
      </c>
      <c r="J82" s="37">
        <f t="shared" si="4"/>
        <v>50.751879699248128</v>
      </c>
      <c r="K82" s="26">
        <v>4</v>
      </c>
      <c r="L82" s="37">
        <f t="shared" si="5"/>
        <v>1.5037593984962405</v>
      </c>
      <c r="M82" s="26">
        <v>3</v>
      </c>
      <c r="N82" s="37">
        <f t="shared" si="6"/>
        <v>1.1278195488721803</v>
      </c>
      <c r="O82" s="26">
        <v>9</v>
      </c>
      <c r="P82" s="37">
        <f t="shared" si="7"/>
        <v>3.3834586466165413</v>
      </c>
      <c r="Q82" s="19">
        <f t="shared" si="0"/>
        <v>252</v>
      </c>
      <c r="R82" s="37">
        <f t="shared" si="8"/>
        <v>94.73684210526315</v>
      </c>
      <c r="S82" s="26">
        <v>14</v>
      </c>
      <c r="T82" s="37">
        <f t="shared" si="9"/>
        <v>5.2631578947368416</v>
      </c>
      <c r="U82" s="18">
        <f t="shared" si="1"/>
        <v>266</v>
      </c>
      <c r="V82" s="17">
        <f t="shared" si="1"/>
        <v>99.999999999999986</v>
      </c>
      <c r="W82" s="39"/>
      <c r="X82" s="25">
        <v>449</v>
      </c>
      <c r="Y82" s="43">
        <f t="shared" si="2"/>
        <v>59.242761692650333</v>
      </c>
    </row>
    <row r="83" spans="2:25" ht="18" customHeight="1">
      <c r="B83" s="123" t="s">
        <v>13</v>
      </c>
      <c r="C83" s="124"/>
      <c r="D83" s="105">
        <v>336</v>
      </c>
      <c r="E83" s="120" t="s">
        <v>28</v>
      </c>
      <c r="F83" s="49"/>
      <c r="G83" s="25">
        <v>112</v>
      </c>
      <c r="H83" s="37">
        <f t="shared" si="3"/>
        <v>39.16083916083916</v>
      </c>
      <c r="I83" s="26">
        <v>128</v>
      </c>
      <c r="J83" s="37">
        <f t="shared" si="4"/>
        <v>44.755244755244753</v>
      </c>
      <c r="K83" s="26">
        <v>13</v>
      </c>
      <c r="L83" s="37">
        <f t="shared" si="5"/>
        <v>4.5454545454545459</v>
      </c>
      <c r="M83" s="26">
        <v>6</v>
      </c>
      <c r="N83" s="37">
        <f t="shared" si="6"/>
        <v>2.0979020979020979</v>
      </c>
      <c r="O83" s="26">
        <v>10</v>
      </c>
      <c r="P83" s="37">
        <f t="shared" si="7"/>
        <v>3.4965034965034967</v>
      </c>
      <c r="Q83" s="19">
        <f t="shared" si="0"/>
        <v>269</v>
      </c>
      <c r="R83" s="37">
        <f t="shared" si="8"/>
        <v>94.055944055944053</v>
      </c>
      <c r="S83" s="26">
        <v>17</v>
      </c>
      <c r="T83" s="37">
        <f t="shared" si="9"/>
        <v>5.9440559440559442</v>
      </c>
      <c r="U83" s="18">
        <f t="shared" si="1"/>
        <v>286</v>
      </c>
      <c r="V83" s="17">
        <f t="shared" si="1"/>
        <v>100</v>
      </c>
      <c r="W83" s="39"/>
      <c r="X83" s="27">
        <v>449</v>
      </c>
      <c r="Y83" s="43">
        <f t="shared" si="2"/>
        <v>63.697104677060132</v>
      </c>
    </row>
    <row r="84" spans="2:25" ht="18" customHeight="1">
      <c r="B84" s="123" t="s">
        <v>13</v>
      </c>
      <c r="C84" s="124"/>
      <c r="D84" s="105">
        <v>337</v>
      </c>
      <c r="E84" s="120" t="s">
        <v>27</v>
      </c>
      <c r="F84" s="49"/>
      <c r="G84" s="25">
        <v>102</v>
      </c>
      <c r="H84" s="37">
        <f t="shared" si="3"/>
        <v>36.170212765957451</v>
      </c>
      <c r="I84" s="26">
        <v>144</v>
      </c>
      <c r="J84" s="37">
        <f t="shared" si="4"/>
        <v>51.063829787234042</v>
      </c>
      <c r="K84" s="26">
        <v>13</v>
      </c>
      <c r="L84" s="37">
        <f t="shared" si="5"/>
        <v>4.6099290780141837</v>
      </c>
      <c r="M84" s="26">
        <v>4</v>
      </c>
      <c r="N84" s="37">
        <f t="shared" si="6"/>
        <v>1.4184397163120568</v>
      </c>
      <c r="O84" s="26">
        <v>11</v>
      </c>
      <c r="P84" s="37">
        <f t="shared" si="7"/>
        <v>3.9007092198581561</v>
      </c>
      <c r="Q84" s="19">
        <f t="shared" si="0"/>
        <v>274</v>
      </c>
      <c r="R84" s="37">
        <f t="shared" si="8"/>
        <v>97.163120567375884</v>
      </c>
      <c r="S84" s="26">
        <v>8</v>
      </c>
      <c r="T84" s="37">
        <f t="shared" si="9"/>
        <v>2.8368794326241136</v>
      </c>
      <c r="U84" s="18">
        <f t="shared" si="1"/>
        <v>282</v>
      </c>
      <c r="V84" s="17">
        <f t="shared" si="1"/>
        <v>100</v>
      </c>
      <c r="W84" s="39"/>
      <c r="X84" s="25">
        <v>397</v>
      </c>
      <c r="Y84" s="43">
        <f t="shared" si="2"/>
        <v>71.032745591939545</v>
      </c>
    </row>
    <row r="85" spans="2:25" ht="18" customHeight="1">
      <c r="B85" s="123" t="s">
        <v>13</v>
      </c>
      <c r="C85" s="124"/>
      <c r="D85" s="105">
        <v>337</v>
      </c>
      <c r="E85" s="120" t="s">
        <v>28</v>
      </c>
      <c r="F85" s="49"/>
      <c r="G85" s="25">
        <v>96</v>
      </c>
      <c r="H85" s="37">
        <f t="shared" si="3"/>
        <v>34.042553191489361</v>
      </c>
      <c r="I85" s="26">
        <v>126</v>
      </c>
      <c r="J85" s="37">
        <f t="shared" si="4"/>
        <v>44.680851063829785</v>
      </c>
      <c r="K85" s="26">
        <v>13</v>
      </c>
      <c r="L85" s="37">
        <f t="shared" si="5"/>
        <v>4.6099290780141837</v>
      </c>
      <c r="M85" s="26">
        <v>10</v>
      </c>
      <c r="N85" s="37">
        <f t="shared" si="6"/>
        <v>3.5460992907801421</v>
      </c>
      <c r="O85" s="26">
        <v>19</v>
      </c>
      <c r="P85" s="37">
        <f t="shared" si="7"/>
        <v>6.7375886524822697</v>
      </c>
      <c r="Q85" s="19">
        <f t="shared" si="0"/>
        <v>264</v>
      </c>
      <c r="R85" s="37">
        <f t="shared" si="8"/>
        <v>93.61702127659575</v>
      </c>
      <c r="S85" s="26">
        <v>18</v>
      </c>
      <c r="T85" s="37">
        <f t="shared" si="9"/>
        <v>6.3829787234042552</v>
      </c>
      <c r="U85" s="18">
        <f t="shared" si="1"/>
        <v>282</v>
      </c>
      <c r="V85" s="17">
        <f t="shared" si="1"/>
        <v>100</v>
      </c>
      <c r="W85" s="39"/>
      <c r="X85" s="25">
        <v>397</v>
      </c>
      <c r="Y85" s="43">
        <f t="shared" si="2"/>
        <v>71.032745591939545</v>
      </c>
    </row>
    <row r="86" spans="2:25" ht="18" customHeight="1">
      <c r="B86" s="123" t="s">
        <v>13</v>
      </c>
      <c r="C86" s="124"/>
      <c r="D86" s="105">
        <v>338</v>
      </c>
      <c r="E86" s="120" t="s">
        <v>27</v>
      </c>
      <c r="F86" s="49"/>
      <c r="G86" s="25">
        <v>60</v>
      </c>
      <c r="H86" s="37">
        <f t="shared" si="3"/>
        <v>38.216560509554142</v>
      </c>
      <c r="I86" s="26">
        <v>77</v>
      </c>
      <c r="J86" s="37">
        <f t="shared" si="4"/>
        <v>49.044585987261144</v>
      </c>
      <c r="K86" s="26">
        <v>8</v>
      </c>
      <c r="L86" s="37">
        <f t="shared" si="5"/>
        <v>5.095541401273886</v>
      </c>
      <c r="M86" s="26">
        <v>4</v>
      </c>
      <c r="N86" s="37">
        <f t="shared" si="6"/>
        <v>2.547770700636943</v>
      </c>
      <c r="O86" s="26">
        <v>1</v>
      </c>
      <c r="P86" s="37">
        <f t="shared" si="7"/>
        <v>0.63694267515923575</v>
      </c>
      <c r="Q86" s="19">
        <f t="shared" si="0"/>
        <v>150</v>
      </c>
      <c r="R86" s="37">
        <f t="shared" si="8"/>
        <v>95.541401273885356</v>
      </c>
      <c r="S86" s="26">
        <v>7</v>
      </c>
      <c r="T86" s="37">
        <f t="shared" si="9"/>
        <v>4.4585987261146496</v>
      </c>
      <c r="U86" s="18">
        <f t="shared" si="1"/>
        <v>157</v>
      </c>
      <c r="V86" s="17">
        <f t="shared" si="1"/>
        <v>100</v>
      </c>
      <c r="W86" s="39"/>
      <c r="X86" s="25">
        <v>214</v>
      </c>
      <c r="Y86" s="43">
        <f t="shared" si="2"/>
        <v>73.36448598130842</v>
      </c>
    </row>
    <row r="87" spans="2:25" ht="18" customHeight="1">
      <c r="B87" s="123" t="s">
        <v>13</v>
      </c>
      <c r="C87" s="124"/>
      <c r="D87" s="105">
        <v>339</v>
      </c>
      <c r="E87" s="120" t="s">
        <v>27</v>
      </c>
      <c r="F87" s="49"/>
      <c r="G87" s="25">
        <v>133</v>
      </c>
      <c r="H87" s="37">
        <f t="shared" si="3"/>
        <v>41.692789968652036</v>
      </c>
      <c r="I87" s="26">
        <v>133</v>
      </c>
      <c r="J87" s="37">
        <f t="shared" si="4"/>
        <v>41.692789968652036</v>
      </c>
      <c r="K87" s="26">
        <v>14</v>
      </c>
      <c r="L87" s="37">
        <f t="shared" si="5"/>
        <v>4.3887147335423196</v>
      </c>
      <c r="M87" s="26">
        <v>6</v>
      </c>
      <c r="N87" s="37">
        <f t="shared" si="6"/>
        <v>1.8808777429467085</v>
      </c>
      <c r="O87" s="26">
        <v>15</v>
      </c>
      <c r="P87" s="37">
        <f t="shared" si="7"/>
        <v>4.7021943573667713</v>
      </c>
      <c r="Q87" s="19">
        <f t="shared" si="0"/>
        <v>301</v>
      </c>
      <c r="R87" s="37">
        <f t="shared" si="8"/>
        <v>94.357366771159874</v>
      </c>
      <c r="S87" s="26">
        <v>18</v>
      </c>
      <c r="T87" s="37">
        <f t="shared" si="9"/>
        <v>5.6426332288401255</v>
      </c>
      <c r="U87" s="18">
        <f t="shared" si="1"/>
        <v>319</v>
      </c>
      <c r="V87" s="17">
        <f t="shared" si="1"/>
        <v>100</v>
      </c>
      <c r="W87" s="39"/>
      <c r="X87" s="25">
        <v>478</v>
      </c>
      <c r="Y87" s="43">
        <f t="shared" si="2"/>
        <v>66.73640167364016</v>
      </c>
    </row>
    <row r="88" spans="2:25" ht="18" customHeight="1">
      <c r="B88" s="123" t="s">
        <v>13</v>
      </c>
      <c r="C88" s="124"/>
      <c r="D88" s="105">
        <v>339</v>
      </c>
      <c r="E88" s="120" t="s">
        <v>28</v>
      </c>
      <c r="F88" s="49"/>
      <c r="G88" s="25">
        <v>124</v>
      </c>
      <c r="H88" s="37">
        <f t="shared" si="3"/>
        <v>36.904761904761905</v>
      </c>
      <c r="I88" s="26">
        <v>174</v>
      </c>
      <c r="J88" s="37">
        <f t="shared" si="4"/>
        <v>51.785714285714292</v>
      </c>
      <c r="K88" s="26">
        <v>6</v>
      </c>
      <c r="L88" s="37">
        <f t="shared" si="5"/>
        <v>1.7857142857142856</v>
      </c>
      <c r="M88" s="26">
        <v>6</v>
      </c>
      <c r="N88" s="37">
        <f t="shared" si="6"/>
        <v>1.7857142857142856</v>
      </c>
      <c r="O88" s="26">
        <v>9</v>
      </c>
      <c r="P88" s="37">
        <f t="shared" si="7"/>
        <v>2.6785714285714284</v>
      </c>
      <c r="Q88" s="19">
        <f t="shared" si="0"/>
        <v>319</v>
      </c>
      <c r="R88" s="37">
        <f t="shared" si="8"/>
        <v>94.94047619047619</v>
      </c>
      <c r="S88" s="26">
        <v>17</v>
      </c>
      <c r="T88" s="37">
        <f t="shared" si="9"/>
        <v>5.0595238095238093</v>
      </c>
      <c r="U88" s="18">
        <f t="shared" si="1"/>
        <v>336</v>
      </c>
      <c r="V88" s="17">
        <f t="shared" si="1"/>
        <v>100</v>
      </c>
      <c r="W88" s="39"/>
      <c r="X88" s="25">
        <v>478</v>
      </c>
      <c r="Y88" s="43">
        <f t="shared" si="2"/>
        <v>70.292887029288693</v>
      </c>
    </row>
    <row r="89" spans="2:25" ht="18" customHeight="1">
      <c r="B89" s="123" t="s">
        <v>13</v>
      </c>
      <c r="C89" s="124"/>
      <c r="D89" s="105">
        <v>340</v>
      </c>
      <c r="E89" s="120" t="s">
        <v>27</v>
      </c>
      <c r="F89" s="49"/>
      <c r="G89" s="25">
        <v>232</v>
      </c>
      <c r="H89" s="37">
        <f t="shared" si="3"/>
        <v>54.588235294117652</v>
      </c>
      <c r="I89" s="26">
        <v>148</v>
      </c>
      <c r="J89" s="37">
        <f t="shared" si="4"/>
        <v>34.823529411764703</v>
      </c>
      <c r="K89" s="26">
        <v>6</v>
      </c>
      <c r="L89" s="37">
        <f t="shared" si="5"/>
        <v>1.411764705882353</v>
      </c>
      <c r="M89" s="26">
        <v>3</v>
      </c>
      <c r="N89" s="37">
        <f t="shared" si="6"/>
        <v>0.70588235294117652</v>
      </c>
      <c r="O89" s="26">
        <v>12</v>
      </c>
      <c r="P89" s="37">
        <f t="shared" si="7"/>
        <v>2.8235294117647061</v>
      </c>
      <c r="Q89" s="19">
        <f t="shared" si="0"/>
        <v>401</v>
      </c>
      <c r="R89" s="37">
        <f t="shared" si="8"/>
        <v>94.35294117647058</v>
      </c>
      <c r="S89" s="26">
        <v>24</v>
      </c>
      <c r="T89" s="37">
        <f t="shared" si="9"/>
        <v>5.6470588235294121</v>
      </c>
      <c r="U89" s="18">
        <f t="shared" si="1"/>
        <v>425</v>
      </c>
      <c r="V89" s="17">
        <f t="shared" si="1"/>
        <v>99.999999999999986</v>
      </c>
      <c r="W89" s="39"/>
      <c r="X89" s="25">
        <v>700</v>
      </c>
      <c r="Y89" s="43">
        <f t="shared" si="2"/>
        <v>60.714285714285708</v>
      </c>
    </row>
    <row r="90" spans="2:25" ht="18" customHeight="1">
      <c r="B90" s="123" t="s">
        <v>13</v>
      </c>
      <c r="C90" s="124"/>
      <c r="D90" s="105">
        <v>340</v>
      </c>
      <c r="E90" s="120" t="s">
        <v>28</v>
      </c>
      <c r="F90" s="49"/>
      <c r="G90" s="25">
        <v>236</v>
      </c>
      <c r="H90" s="37">
        <f t="shared" si="3"/>
        <v>52.097130242825607</v>
      </c>
      <c r="I90" s="26">
        <v>166</v>
      </c>
      <c r="J90" s="37">
        <f t="shared" si="4"/>
        <v>36.644591611479029</v>
      </c>
      <c r="K90" s="26">
        <v>11</v>
      </c>
      <c r="L90" s="37">
        <f t="shared" si="5"/>
        <v>2.4282560706401766</v>
      </c>
      <c r="M90" s="26">
        <v>4</v>
      </c>
      <c r="N90" s="37">
        <f t="shared" si="6"/>
        <v>0.88300220750551872</v>
      </c>
      <c r="O90" s="26">
        <v>6</v>
      </c>
      <c r="P90" s="37">
        <f t="shared" si="7"/>
        <v>1.3245033112582782</v>
      </c>
      <c r="Q90" s="19">
        <f t="shared" si="0"/>
        <v>423</v>
      </c>
      <c r="R90" s="37">
        <f t="shared" si="8"/>
        <v>93.377483443708613</v>
      </c>
      <c r="S90" s="26">
        <v>30</v>
      </c>
      <c r="T90" s="37">
        <f t="shared" si="9"/>
        <v>6.6225165562913908</v>
      </c>
      <c r="U90" s="18">
        <f t="shared" si="1"/>
        <v>453</v>
      </c>
      <c r="V90" s="17">
        <f t="shared" si="1"/>
        <v>100</v>
      </c>
      <c r="W90" s="39"/>
      <c r="X90" s="25">
        <v>700</v>
      </c>
      <c r="Y90" s="43">
        <f t="shared" si="2"/>
        <v>64.714285714285708</v>
      </c>
    </row>
    <row r="91" spans="2:25" ht="18" customHeight="1">
      <c r="B91" s="123" t="s">
        <v>13</v>
      </c>
      <c r="C91" s="124"/>
      <c r="D91" s="105">
        <v>340</v>
      </c>
      <c r="E91" s="120" t="s">
        <v>29</v>
      </c>
      <c r="F91" s="49"/>
      <c r="G91" s="25">
        <v>219</v>
      </c>
      <c r="H91" s="37">
        <f t="shared" si="3"/>
        <v>55.725190839694662</v>
      </c>
      <c r="I91" s="26">
        <v>135</v>
      </c>
      <c r="J91" s="37">
        <f t="shared" si="4"/>
        <v>34.351145038167942</v>
      </c>
      <c r="K91" s="26">
        <v>6</v>
      </c>
      <c r="L91" s="37">
        <f t="shared" si="5"/>
        <v>1.5267175572519083</v>
      </c>
      <c r="M91" s="26">
        <v>10</v>
      </c>
      <c r="N91" s="37">
        <f t="shared" si="6"/>
        <v>2.5445292620865136</v>
      </c>
      <c r="O91" s="26">
        <v>7</v>
      </c>
      <c r="P91" s="37">
        <f t="shared" si="7"/>
        <v>1.7811704834605597</v>
      </c>
      <c r="Q91" s="19">
        <f t="shared" si="0"/>
        <v>377</v>
      </c>
      <c r="R91" s="37">
        <f t="shared" si="8"/>
        <v>95.928753180661573</v>
      </c>
      <c r="S91" s="26">
        <v>16</v>
      </c>
      <c r="T91" s="37">
        <f t="shared" si="9"/>
        <v>4.0712468193384224</v>
      </c>
      <c r="U91" s="18">
        <f t="shared" si="1"/>
        <v>393</v>
      </c>
      <c r="V91" s="17">
        <f t="shared" si="1"/>
        <v>100</v>
      </c>
      <c r="W91" s="39"/>
      <c r="X91" s="25">
        <v>700</v>
      </c>
      <c r="Y91" s="43">
        <f t="shared" si="2"/>
        <v>56.142857142857139</v>
      </c>
    </row>
    <row r="92" spans="2:25" ht="18" customHeight="1">
      <c r="B92" s="123" t="s">
        <v>13</v>
      </c>
      <c r="C92" s="124"/>
      <c r="D92" s="105">
        <v>340</v>
      </c>
      <c r="E92" s="120" t="s">
        <v>30</v>
      </c>
      <c r="F92" s="49"/>
      <c r="G92" s="25">
        <v>224</v>
      </c>
      <c r="H92" s="37">
        <f t="shared" si="3"/>
        <v>53.333333333333336</v>
      </c>
      <c r="I92" s="26">
        <v>143</v>
      </c>
      <c r="J92" s="37">
        <f t="shared" si="4"/>
        <v>34.047619047619051</v>
      </c>
      <c r="K92" s="26">
        <v>10</v>
      </c>
      <c r="L92" s="37">
        <f t="shared" si="5"/>
        <v>2.3809523809523809</v>
      </c>
      <c r="M92" s="26">
        <v>2</v>
      </c>
      <c r="N92" s="37">
        <f t="shared" si="6"/>
        <v>0.47619047619047622</v>
      </c>
      <c r="O92" s="26">
        <v>11</v>
      </c>
      <c r="P92" s="37">
        <f t="shared" si="7"/>
        <v>2.6190476190476191</v>
      </c>
      <c r="Q92" s="19">
        <f t="shared" si="0"/>
        <v>390</v>
      </c>
      <c r="R92" s="37">
        <f t="shared" si="8"/>
        <v>92.857142857142861</v>
      </c>
      <c r="S92" s="26">
        <v>30</v>
      </c>
      <c r="T92" s="37">
        <f t="shared" si="9"/>
        <v>7.1428571428571423</v>
      </c>
      <c r="U92" s="18">
        <f t="shared" si="1"/>
        <v>420</v>
      </c>
      <c r="V92" s="17">
        <f t="shared" si="1"/>
        <v>100</v>
      </c>
      <c r="W92" s="39"/>
      <c r="X92" s="25">
        <v>699</v>
      </c>
      <c r="Y92" s="43">
        <f t="shared" si="2"/>
        <v>60.085836909871247</v>
      </c>
    </row>
    <row r="93" spans="2:25" ht="18" customHeight="1">
      <c r="B93" s="123" t="s">
        <v>13</v>
      </c>
      <c r="C93" s="124"/>
      <c r="D93" s="105">
        <v>341</v>
      </c>
      <c r="E93" s="120" t="s">
        <v>27</v>
      </c>
      <c r="F93" s="49"/>
      <c r="G93" s="25">
        <v>155</v>
      </c>
      <c r="H93" s="37">
        <f t="shared" si="3"/>
        <v>37.530266343825666</v>
      </c>
      <c r="I93" s="26">
        <v>198</v>
      </c>
      <c r="J93" s="37">
        <f t="shared" si="4"/>
        <v>47.941888619854723</v>
      </c>
      <c r="K93" s="26">
        <v>3</v>
      </c>
      <c r="L93" s="37">
        <f t="shared" si="5"/>
        <v>0.72639225181598066</v>
      </c>
      <c r="M93" s="26">
        <v>7</v>
      </c>
      <c r="N93" s="37">
        <f t="shared" si="6"/>
        <v>1.6949152542372881</v>
      </c>
      <c r="O93" s="26">
        <v>24</v>
      </c>
      <c r="P93" s="37">
        <f t="shared" si="7"/>
        <v>5.8111380145278453</v>
      </c>
      <c r="Q93" s="19">
        <f t="shared" si="0"/>
        <v>387</v>
      </c>
      <c r="R93" s="37">
        <f t="shared" si="8"/>
        <v>93.704600484261505</v>
      </c>
      <c r="S93" s="26">
        <v>26</v>
      </c>
      <c r="T93" s="37">
        <f t="shared" si="9"/>
        <v>6.2953995157384997</v>
      </c>
      <c r="U93" s="18">
        <f t="shared" si="1"/>
        <v>413</v>
      </c>
      <c r="V93" s="17">
        <f t="shared" si="1"/>
        <v>100</v>
      </c>
      <c r="W93" s="39"/>
      <c r="X93" s="25">
        <v>552</v>
      </c>
      <c r="Y93" s="43">
        <f t="shared" si="2"/>
        <v>74.818840579710141</v>
      </c>
    </row>
    <row r="94" spans="2:25" ht="18" customHeight="1">
      <c r="B94" s="123" t="s">
        <v>13</v>
      </c>
      <c r="C94" s="124"/>
      <c r="D94" s="105">
        <v>341</v>
      </c>
      <c r="E94" s="120" t="s">
        <v>28</v>
      </c>
      <c r="F94" s="49"/>
      <c r="G94" s="25">
        <v>173</v>
      </c>
      <c r="H94" s="37">
        <f t="shared" si="3"/>
        <v>40.705882352941174</v>
      </c>
      <c r="I94" s="26">
        <v>188</v>
      </c>
      <c r="J94" s="37">
        <f t="shared" si="4"/>
        <v>44.235294117647058</v>
      </c>
      <c r="K94" s="26">
        <v>7</v>
      </c>
      <c r="L94" s="37">
        <f t="shared" si="5"/>
        <v>1.6470588235294119</v>
      </c>
      <c r="M94" s="26">
        <v>13</v>
      </c>
      <c r="N94" s="37">
        <f t="shared" si="6"/>
        <v>3.0588235294117649</v>
      </c>
      <c r="O94" s="26">
        <v>20</v>
      </c>
      <c r="P94" s="37">
        <f t="shared" si="7"/>
        <v>4.7058823529411766</v>
      </c>
      <c r="Q94" s="19">
        <f t="shared" si="0"/>
        <v>401</v>
      </c>
      <c r="R94" s="37">
        <f t="shared" si="8"/>
        <v>94.35294117647058</v>
      </c>
      <c r="S94" s="26">
        <v>24</v>
      </c>
      <c r="T94" s="37">
        <f t="shared" si="9"/>
        <v>5.6470588235294121</v>
      </c>
      <c r="U94" s="18">
        <f t="shared" si="1"/>
        <v>425</v>
      </c>
      <c r="V94" s="17">
        <f t="shared" si="1"/>
        <v>99.999999999999986</v>
      </c>
      <c r="W94" s="39"/>
      <c r="X94" s="25">
        <v>551</v>
      </c>
      <c r="Y94" s="43">
        <f t="shared" si="2"/>
        <v>77.132486388384763</v>
      </c>
    </row>
    <row r="95" spans="2:25" ht="18" customHeight="1">
      <c r="B95" s="123" t="s">
        <v>13</v>
      </c>
      <c r="C95" s="124"/>
      <c r="D95" s="105">
        <v>342</v>
      </c>
      <c r="E95" s="120" t="s">
        <v>27</v>
      </c>
      <c r="F95" s="49"/>
      <c r="G95" s="25">
        <v>164</v>
      </c>
      <c r="H95" s="37">
        <f t="shared" si="3"/>
        <v>32.931726907630519</v>
      </c>
      <c r="I95" s="26">
        <v>259</v>
      </c>
      <c r="J95" s="37">
        <f t="shared" si="4"/>
        <v>52.00803212851406</v>
      </c>
      <c r="K95" s="26">
        <v>11</v>
      </c>
      <c r="L95" s="37">
        <f t="shared" si="5"/>
        <v>2.2088353413654618</v>
      </c>
      <c r="M95" s="26">
        <v>11</v>
      </c>
      <c r="N95" s="37">
        <f t="shared" si="6"/>
        <v>2.2088353413654618</v>
      </c>
      <c r="O95" s="26">
        <v>26</v>
      </c>
      <c r="P95" s="37">
        <f t="shared" si="7"/>
        <v>5.2208835341365463</v>
      </c>
      <c r="Q95" s="19">
        <f t="shared" si="0"/>
        <v>471</v>
      </c>
      <c r="R95" s="37">
        <f t="shared" si="8"/>
        <v>94.578313253012041</v>
      </c>
      <c r="S95" s="26">
        <v>27</v>
      </c>
      <c r="T95" s="37">
        <f t="shared" si="9"/>
        <v>5.4216867469879517</v>
      </c>
      <c r="U95" s="18">
        <f t="shared" si="1"/>
        <v>498</v>
      </c>
      <c r="V95" s="17">
        <f t="shared" si="1"/>
        <v>100</v>
      </c>
      <c r="W95" s="39"/>
      <c r="X95" s="25">
        <v>658</v>
      </c>
      <c r="Y95" s="43">
        <f t="shared" si="2"/>
        <v>75.683890577507597</v>
      </c>
    </row>
    <row r="96" spans="2:25" ht="18" customHeight="1">
      <c r="B96" s="123" t="s">
        <v>13</v>
      </c>
      <c r="C96" s="124"/>
      <c r="D96" s="105">
        <v>342</v>
      </c>
      <c r="E96" s="120" t="s">
        <v>28</v>
      </c>
      <c r="F96" s="49"/>
      <c r="G96" s="25">
        <v>140</v>
      </c>
      <c r="H96" s="37">
        <f t="shared" si="3"/>
        <v>29.473684210526311</v>
      </c>
      <c r="I96" s="26">
        <v>264</v>
      </c>
      <c r="J96" s="37">
        <f t="shared" si="4"/>
        <v>55.578947368421048</v>
      </c>
      <c r="K96" s="26">
        <v>9</v>
      </c>
      <c r="L96" s="37">
        <f t="shared" si="5"/>
        <v>1.8947368421052633</v>
      </c>
      <c r="M96" s="26">
        <v>12</v>
      </c>
      <c r="N96" s="37">
        <f t="shared" si="6"/>
        <v>2.5263157894736841</v>
      </c>
      <c r="O96" s="26">
        <v>29</v>
      </c>
      <c r="P96" s="37">
        <f t="shared" si="7"/>
        <v>6.1052631578947363</v>
      </c>
      <c r="Q96" s="19">
        <f t="shared" si="0"/>
        <v>454</v>
      </c>
      <c r="R96" s="37">
        <f t="shared" si="8"/>
        <v>95.578947368421055</v>
      </c>
      <c r="S96" s="26">
        <v>21</v>
      </c>
      <c r="T96" s="37">
        <f t="shared" si="9"/>
        <v>4.4210526315789469</v>
      </c>
      <c r="U96" s="18">
        <f t="shared" si="1"/>
        <v>475</v>
      </c>
      <c r="V96" s="17">
        <f t="shared" si="1"/>
        <v>100</v>
      </c>
      <c r="W96" s="39"/>
      <c r="X96" s="25">
        <v>658</v>
      </c>
      <c r="Y96" s="43">
        <f t="shared" si="2"/>
        <v>72.18844984802432</v>
      </c>
    </row>
    <row r="97" spans="2:25" ht="18" customHeight="1">
      <c r="B97" s="123" t="s">
        <v>13</v>
      </c>
      <c r="C97" s="124"/>
      <c r="D97" s="105">
        <v>343</v>
      </c>
      <c r="E97" s="120" t="s">
        <v>27</v>
      </c>
      <c r="F97" s="49"/>
      <c r="G97" s="25">
        <v>82</v>
      </c>
      <c r="H97" s="37">
        <f t="shared" si="3"/>
        <v>23.295454545454543</v>
      </c>
      <c r="I97" s="26">
        <v>222</v>
      </c>
      <c r="J97" s="37">
        <f t="shared" si="4"/>
        <v>63.06818181818182</v>
      </c>
      <c r="K97" s="26">
        <v>12</v>
      </c>
      <c r="L97" s="37">
        <f t="shared" si="5"/>
        <v>3.4090909090909087</v>
      </c>
      <c r="M97" s="26">
        <v>12</v>
      </c>
      <c r="N97" s="37">
        <f t="shared" si="6"/>
        <v>3.4090909090909087</v>
      </c>
      <c r="O97" s="26">
        <v>22</v>
      </c>
      <c r="P97" s="37">
        <f t="shared" si="7"/>
        <v>6.25</v>
      </c>
      <c r="Q97" s="19">
        <f t="shared" si="0"/>
        <v>350</v>
      </c>
      <c r="R97" s="37">
        <f t="shared" si="8"/>
        <v>99.431818181818173</v>
      </c>
      <c r="S97" s="26">
        <v>2</v>
      </c>
      <c r="T97" s="37">
        <f t="shared" si="9"/>
        <v>0.56818181818181823</v>
      </c>
      <c r="U97" s="18">
        <f t="shared" si="1"/>
        <v>352</v>
      </c>
      <c r="V97" s="17">
        <f t="shared" si="1"/>
        <v>99.999999999999986</v>
      </c>
      <c r="W97" s="39"/>
      <c r="X97" s="25">
        <v>447</v>
      </c>
      <c r="Y97" s="43">
        <f t="shared" si="2"/>
        <v>78.74720357941834</v>
      </c>
    </row>
    <row r="98" spans="2:25" ht="18" customHeight="1">
      <c r="B98" s="123" t="s">
        <v>13</v>
      </c>
      <c r="C98" s="124"/>
      <c r="D98" s="105">
        <v>343</v>
      </c>
      <c r="E98" s="120" t="s">
        <v>28</v>
      </c>
      <c r="F98" s="49"/>
      <c r="G98" s="25">
        <v>90</v>
      </c>
      <c r="H98" s="37">
        <f t="shared" si="3"/>
        <v>26.239067055393583</v>
      </c>
      <c r="I98" s="26">
        <v>203</v>
      </c>
      <c r="J98" s="37">
        <f t="shared" si="4"/>
        <v>59.183673469387756</v>
      </c>
      <c r="K98" s="26">
        <v>12</v>
      </c>
      <c r="L98" s="37">
        <f t="shared" si="5"/>
        <v>3.4985422740524781</v>
      </c>
      <c r="M98" s="26">
        <v>8</v>
      </c>
      <c r="N98" s="37">
        <f t="shared" si="6"/>
        <v>2.3323615160349855</v>
      </c>
      <c r="O98" s="26">
        <v>21</v>
      </c>
      <c r="P98" s="37">
        <f t="shared" si="7"/>
        <v>6.1224489795918364</v>
      </c>
      <c r="Q98" s="19">
        <f t="shared" si="0"/>
        <v>334</v>
      </c>
      <c r="R98" s="37">
        <f t="shared" si="8"/>
        <v>97.376093294460645</v>
      </c>
      <c r="S98" s="26">
        <v>9</v>
      </c>
      <c r="T98" s="37">
        <f t="shared" si="9"/>
        <v>2.6239067055393588</v>
      </c>
      <c r="U98" s="18">
        <f t="shared" si="1"/>
        <v>343</v>
      </c>
      <c r="V98" s="17">
        <f t="shared" si="1"/>
        <v>100</v>
      </c>
      <c r="W98" s="39"/>
      <c r="X98" s="25">
        <v>447</v>
      </c>
      <c r="Y98" s="43">
        <f t="shared" si="2"/>
        <v>76.733780760626402</v>
      </c>
    </row>
    <row r="99" spans="2:25" ht="18" customHeight="1">
      <c r="B99" s="123" t="s">
        <v>13</v>
      </c>
      <c r="C99" s="124"/>
      <c r="D99" s="105">
        <v>344</v>
      </c>
      <c r="E99" s="120" t="s">
        <v>27</v>
      </c>
      <c r="F99" s="49"/>
      <c r="G99" s="25">
        <v>190</v>
      </c>
      <c r="H99" s="37">
        <f t="shared" si="3"/>
        <v>39.014373716632441</v>
      </c>
      <c r="I99" s="26">
        <v>230</v>
      </c>
      <c r="J99" s="37">
        <f t="shared" si="4"/>
        <v>47.227926078028744</v>
      </c>
      <c r="K99" s="26">
        <v>22</v>
      </c>
      <c r="L99" s="37">
        <f t="shared" si="5"/>
        <v>4.517453798767967</v>
      </c>
      <c r="M99" s="26">
        <v>21</v>
      </c>
      <c r="N99" s="37">
        <f t="shared" si="6"/>
        <v>4.3121149897330593</v>
      </c>
      <c r="O99" s="26">
        <v>4</v>
      </c>
      <c r="P99" s="37">
        <f t="shared" si="7"/>
        <v>0.82135523613963046</v>
      </c>
      <c r="Q99" s="19">
        <f t="shared" si="0"/>
        <v>467</v>
      </c>
      <c r="R99" s="37">
        <f t="shared" si="8"/>
        <v>95.893223819301838</v>
      </c>
      <c r="S99" s="26">
        <v>20</v>
      </c>
      <c r="T99" s="37">
        <f t="shared" si="9"/>
        <v>4.1067761806981515</v>
      </c>
      <c r="U99" s="18">
        <f t="shared" si="1"/>
        <v>487</v>
      </c>
      <c r="V99" s="17">
        <f t="shared" si="1"/>
        <v>99.999999999999986</v>
      </c>
      <c r="W99" s="39"/>
      <c r="X99" s="25">
        <v>685</v>
      </c>
      <c r="Y99" s="43">
        <f t="shared" si="2"/>
        <v>71.0948905109489</v>
      </c>
    </row>
    <row r="100" spans="2:25" ht="18" customHeight="1">
      <c r="B100" s="123" t="s">
        <v>13</v>
      </c>
      <c r="C100" s="124"/>
      <c r="D100" s="105">
        <v>345</v>
      </c>
      <c r="E100" s="120" t="s">
        <v>27</v>
      </c>
      <c r="F100" s="49"/>
      <c r="G100" s="25">
        <v>86</v>
      </c>
      <c r="H100" s="37">
        <f t="shared" si="3"/>
        <v>32.089552238805972</v>
      </c>
      <c r="I100" s="26">
        <v>101</v>
      </c>
      <c r="J100" s="37">
        <f t="shared" si="4"/>
        <v>37.686567164179102</v>
      </c>
      <c r="K100" s="26">
        <v>28</v>
      </c>
      <c r="L100" s="37">
        <f t="shared" si="5"/>
        <v>10.44776119402985</v>
      </c>
      <c r="M100" s="26">
        <v>20</v>
      </c>
      <c r="N100" s="37">
        <f t="shared" si="6"/>
        <v>7.4626865671641784</v>
      </c>
      <c r="O100" s="26">
        <v>8</v>
      </c>
      <c r="P100" s="37">
        <f t="shared" si="7"/>
        <v>2.9850746268656714</v>
      </c>
      <c r="Q100" s="19">
        <f t="shared" si="0"/>
        <v>243</v>
      </c>
      <c r="R100" s="37">
        <f t="shared" si="8"/>
        <v>90.671641791044777</v>
      </c>
      <c r="S100" s="26">
        <v>25</v>
      </c>
      <c r="T100" s="37">
        <f t="shared" si="9"/>
        <v>9.3283582089552244</v>
      </c>
      <c r="U100" s="18">
        <f t="shared" si="1"/>
        <v>268</v>
      </c>
      <c r="V100" s="17">
        <f t="shared" si="1"/>
        <v>100</v>
      </c>
      <c r="W100" s="39"/>
      <c r="X100" s="25">
        <v>422</v>
      </c>
      <c r="Y100" s="43">
        <f t="shared" si="2"/>
        <v>63.507109004739334</v>
      </c>
    </row>
    <row r="101" spans="2:25" ht="18" customHeight="1">
      <c r="B101" s="123" t="s">
        <v>13</v>
      </c>
      <c r="C101" s="124"/>
      <c r="D101" s="105">
        <v>345</v>
      </c>
      <c r="E101" s="120" t="s">
        <v>28</v>
      </c>
      <c r="F101" s="49"/>
      <c r="G101" s="25">
        <v>70</v>
      </c>
      <c r="H101" s="37">
        <f t="shared" si="3"/>
        <v>28.925619834710741</v>
      </c>
      <c r="I101" s="26">
        <v>101</v>
      </c>
      <c r="J101" s="37">
        <f t="shared" si="4"/>
        <v>41.735537190082646</v>
      </c>
      <c r="K101" s="26">
        <v>30</v>
      </c>
      <c r="L101" s="37">
        <f t="shared" si="5"/>
        <v>12.396694214876034</v>
      </c>
      <c r="M101" s="26">
        <v>17</v>
      </c>
      <c r="N101" s="37">
        <f t="shared" si="6"/>
        <v>7.0247933884297522</v>
      </c>
      <c r="O101" s="26">
        <v>4</v>
      </c>
      <c r="P101" s="37">
        <f t="shared" si="7"/>
        <v>1.6528925619834711</v>
      </c>
      <c r="Q101" s="19">
        <f t="shared" si="0"/>
        <v>222</v>
      </c>
      <c r="R101" s="37">
        <f t="shared" si="8"/>
        <v>91.735537190082653</v>
      </c>
      <c r="S101" s="26">
        <v>20</v>
      </c>
      <c r="T101" s="37">
        <f t="shared" si="9"/>
        <v>8.2644628099173563</v>
      </c>
      <c r="U101" s="18">
        <f t="shared" si="1"/>
        <v>242</v>
      </c>
      <c r="V101" s="17">
        <f t="shared" si="1"/>
        <v>100.00000000000001</v>
      </c>
      <c r="W101" s="39"/>
      <c r="X101" s="25">
        <v>421</v>
      </c>
      <c r="Y101" s="43">
        <f t="shared" si="2"/>
        <v>57.482185273159146</v>
      </c>
    </row>
    <row r="102" spans="2:25" ht="18" customHeight="1">
      <c r="B102" s="123" t="s">
        <v>13</v>
      </c>
      <c r="C102" s="124"/>
      <c r="D102" s="105">
        <v>346</v>
      </c>
      <c r="E102" s="120" t="s">
        <v>27</v>
      </c>
      <c r="F102" s="49"/>
      <c r="G102" s="25">
        <v>83</v>
      </c>
      <c r="H102" s="37">
        <f t="shared" si="3"/>
        <v>24.629080118694365</v>
      </c>
      <c r="I102" s="26">
        <v>174</v>
      </c>
      <c r="J102" s="37">
        <f t="shared" si="4"/>
        <v>51.632047477744806</v>
      </c>
      <c r="K102" s="26">
        <v>22</v>
      </c>
      <c r="L102" s="37">
        <f t="shared" si="5"/>
        <v>6.5281899109792292</v>
      </c>
      <c r="M102" s="26">
        <v>29</v>
      </c>
      <c r="N102" s="37">
        <f t="shared" si="6"/>
        <v>8.6053412462908021</v>
      </c>
      <c r="O102" s="26">
        <v>8</v>
      </c>
      <c r="P102" s="37">
        <f t="shared" si="7"/>
        <v>2.3738872403560833</v>
      </c>
      <c r="Q102" s="19">
        <f t="shared" si="0"/>
        <v>316</v>
      </c>
      <c r="R102" s="37">
        <f t="shared" si="8"/>
        <v>93.768545994065278</v>
      </c>
      <c r="S102" s="26">
        <v>21</v>
      </c>
      <c r="T102" s="37">
        <f t="shared" si="9"/>
        <v>6.2314540059347179</v>
      </c>
      <c r="U102" s="18">
        <f t="shared" si="1"/>
        <v>337</v>
      </c>
      <c r="V102" s="17">
        <f t="shared" si="1"/>
        <v>100</v>
      </c>
      <c r="W102" s="39"/>
      <c r="X102" s="25">
        <v>523</v>
      </c>
      <c r="Y102" s="43">
        <f t="shared" si="2"/>
        <v>64.435946462715108</v>
      </c>
    </row>
    <row r="103" spans="2:25" ht="18" customHeight="1">
      <c r="B103" s="123" t="s">
        <v>13</v>
      </c>
      <c r="C103" s="124"/>
      <c r="D103" s="105">
        <v>346</v>
      </c>
      <c r="E103" s="120" t="s">
        <v>28</v>
      </c>
      <c r="F103" s="49"/>
      <c r="G103" s="25">
        <v>81</v>
      </c>
      <c r="H103" s="37">
        <f t="shared" si="3"/>
        <v>28.321678321678323</v>
      </c>
      <c r="I103" s="26">
        <v>131</v>
      </c>
      <c r="J103" s="37">
        <f t="shared" si="4"/>
        <v>45.8041958041958</v>
      </c>
      <c r="K103" s="26">
        <v>26</v>
      </c>
      <c r="L103" s="37">
        <f t="shared" si="5"/>
        <v>9.0909090909090917</v>
      </c>
      <c r="M103" s="26">
        <v>13</v>
      </c>
      <c r="N103" s="37">
        <f t="shared" si="6"/>
        <v>4.5454545454545459</v>
      </c>
      <c r="O103" s="26">
        <v>15</v>
      </c>
      <c r="P103" s="37">
        <f t="shared" si="7"/>
        <v>5.244755244755245</v>
      </c>
      <c r="Q103" s="19">
        <f t="shared" si="0"/>
        <v>266</v>
      </c>
      <c r="R103" s="37">
        <f t="shared" si="8"/>
        <v>93.006993006993014</v>
      </c>
      <c r="S103" s="26">
        <v>20</v>
      </c>
      <c r="T103" s="37">
        <f t="shared" si="9"/>
        <v>6.9930069930069934</v>
      </c>
      <c r="U103" s="18">
        <f t="shared" si="1"/>
        <v>286</v>
      </c>
      <c r="V103" s="17">
        <f t="shared" si="1"/>
        <v>100</v>
      </c>
      <c r="W103" s="39"/>
      <c r="X103" s="25">
        <v>523</v>
      </c>
      <c r="Y103" s="43">
        <f t="shared" si="2"/>
        <v>54.684512428298284</v>
      </c>
    </row>
    <row r="104" spans="2:25" ht="18" customHeight="1">
      <c r="B104" s="123" t="s">
        <v>13</v>
      </c>
      <c r="C104" s="124"/>
      <c r="D104" s="105">
        <v>347</v>
      </c>
      <c r="E104" s="120" t="s">
        <v>27</v>
      </c>
      <c r="F104" s="49"/>
      <c r="G104" s="25">
        <v>183</v>
      </c>
      <c r="H104" s="37">
        <f t="shared" si="3"/>
        <v>36.094674556213022</v>
      </c>
      <c r="I104" s="26">
        <v>295</v>
      </c>
      <c r="J104" s="37">
        <f t="shared" si="4"/>
        <v>58.185404339250489</v>
      </c>
      <c r="K104" s="26">
        <v>9</v>
      </c>
      <c r="L104" s="37">
        <f t="shared" si="5"/>
        <v>1.7751479289940828</v>
      </c>
      <c r="M104" s="26">
        <v>2</v>
      </c>
      <c r="N104" s="37">
        <f t="shared" si="6"/>
        <v>0.39447731755424065</v>
      </c>
      <c r="O104" s="26">
        <v>5</v>
      </c>
      <c r="P104" s="37">
        <f t="shared" si="7"/>
        <v>0.98619329388560162</v>
      </c>
      <c r="Q104" s="19">
        <f t="shared" si="0"/>
        <v>494</v>
      </c>
      <c r="R104" s="37">
        <f t="shared" si="8"/>
        <v>97.435897435897431</v>
      </c>
      <c r="S104" s="26">
        <v>13</v>
      </c>
      <c r="T104" s="37">
        <f t="shared" si="9"/>
        <v>2.5641025641025639</v>
      </c>
      <c r="U104" s="18">
        <f t="shared" si="1"/>
        <v>507</v>
      </c>
      <c r="V104" s="17">
        <f t="shared" si="1"/>
        <v>100</v>
      </c>
      <c r="W104" s="39"/>
      <c r="X104" s="25">
        <v>696</v>
      </c>
      <c r="Y104" s="43">
        <f t="shared" si="2"/>
        <v>72.84482758620689</v>
      </c>
    </row>
    <row r="105" spans="2:25" ht="18" customHeight="1">
      <c r="B105" s="123" t="s">
        <v>13</v>
      </c>
      <c r="C105" s="124"/>
      <c r="D105" s="105">
        <v>347</v>
      </c>
      <c r="E105" s="120" t="s">
        <v>33</v>
      </c>
      <c r="F105" s="49"/>
      <c r="G105" s="25">
        <v>187</v>
      </c>
      <c r="H105" s="37">
        <f t="shared" si="3"/>
        <v>41.928251121076229</v>
      </c>
      <c r="I105" s="26">
        <v>249</v>
      </c>
      <c r="J105" s="37">
        <f t="shared" si="4"/>
        <v>55.82959641255605</v>
      </c>
      <c r="K105" s="26">
        <v>6</v>
      </c>
      <c r="L105" s="37">
        <f t="shared" si="5"/>
        <v>1.3452914798206279</v>
      </c>
      <c r="M105" s="26">
        <v>0</v>
      </c>
      <c r="N105" s="37">
        <f t="shared" si="6"/>
        <v>0</v>
      </c>
      <c r="O105" s="26">
        <v>4</v>
      </c>
      <c r="P105" s="37">
        <f t="shared" si="7"/>
        <v>0.89686098654708524</v>
      </c>
      <c r="Q105" s="19">
        <f t="shared" si="0"/>
        <v>446</v>
      </c>
      <c r="R105" s="37">
        <f t="shared" si="8"/>
        <v>100</v>
      </c>
      <c r="S105" s="26">
        <v>0</v>
      </c>
      <c r="T105" s="37">
        <f t="shared" si="9"/>
        <v>0</v>
      </c>
      <c r="U105" s="18">
        <f t="shared" si="1"/>
        <v>446</v>
      </c>
      <c r="V105" s="17">
        <f t="shared" si="1"/>
        <v>100</v>
      </c>
      <c r="W105" s="39"/>
      <c r="X105" s="25">
        <v>662</v>
      </c>
      <c r="Y105" s="43">
        <f t="shared" si="2"/>
        <v>67.371601208459225</v>
      </c>
    </row>
    <row r="106" spans="2:25" ht="18" customHeight="1">
      <c r="B106" s="123" t="s">
        <v>13</v>
      </c>
      <c r="C106" s="124"/>
      <c r="D106" s="105">
        <v>348</v>
      </c>
      <c r="E106" s="120" t="s">
        <v>27</v>
      </c>
      <c r="F106" s="49"/>
      <c r="G106" s="25">
        <v>144</v>
      </c>
      <c r="H106" s="37">
        <f t="shared" si="3"/>
        <v>30.573248407643312</v>
      </c>
      <c r="I106" s="26">
        <v>209</v>
      </c>
      <c r="J106" s="37">
        <f t="shared" si="4"/>
        <v>44.373673036093422</v>
      </c>
      <c r="K106" s="26">
        <v>30</v>
      </c>
      <c r="L106" s="37">
        <f t="shared" si="5"/>
        <v>6.369426751592357</v>
      </c>
      <c r="M106" s="26">
        <v>17</v>
      </c>
      <c r="N106" s="37">
        <f t="shared" si="6"/>
        <v>3.6093418259023355</v>
      </c>
      <c r="O106" s="26">
        <v>20</v>
      </c>
      <c r="P106" s="37">
        <f t="shared" si="7"/>
        <v>4.2462845010615711</v>
      </c>
      <c r="Q106" s="19">
        <f t="shared" si="0"/>
        <v>420</v>
      </c>
      <c r="R106" s="37">
        <f t="shared" si="8"/>
        <v>89.171974522292999</v>
      </c>
      <c r="S106" s="26">
        <v>51</v>
      </c>
      <c r="T106" s="37">
        <f t="shared" si="9"/>
        <v>10.828025477707007</v>
      </c>
      <c r="U106" s="18">
        <f t="shared" si="1"/>
        <v>471</v>
      </c>
      <c r="V106" s="17">
        <f t="shared" si="1"/>
        <v>100</v>
      </c>
      <c r="W106" s="39"/>
      <c r="X106" s="25">
        <v>667</v>
      </c>
      <c r="Y106" s="43">
        <f t="shared" si="2"/>
        <v>70.61469265367316</v>
      </c>
    </row>
    <row r="107" spans="2:25" ht="18" customHeight="1">
      <c r="B107" s="123" t="s">
        <v>13</v>
      </c>
      <c r="C107" s="124"/>
      <c r="D107" s="105">
        <v>349</v>
      </c>
      <c r="E107" s="120" t="s">
        <v>27</v>
      </c>
      <c r="F107" s="49"/>
      <c r="G107" s="25">
        <v>120</v>
      </c>
      <c r="H107" s="37">
        <f t="shared" si="3"/>
        <v>31.830238726790448</v>
      </c>
      <c r="I107" s="26">
        <v>187</v>
      </c>
      <c r="J107" s="37">
        <f t="shared" si="4"/>
        <v>49.602122015915114</v>
      </c>
      <c r="K107" s="26">
        <v>31</v>
      </c>
      <c r="L107" s="37">
        <f t="shared" si="5"/>
        <v>8.2228116710875341</v>
      </c>
      <c r="M107" s="26">
        <v>11</v>
      </c>
      <c r="N107" s="37">
        <f t="shared" si="6"/>
        <v>2.9177718832891246</v>
      </c>
      <c r="O107" s="26">
        <v>3</v>
      </c>
      <c r="P107" s="37">
        <f t="shared" si="7"/>
        <v>0.79575596816976124</v>
      </c>
      <c r="Q107" s="19">
        <f t="shared" si="0"/>
        <v>352</v>
      </c>
      <c r="R107" s="37">
        <f t="shared" si="8"/>
        <v>93.368700265251988</v>
      </c>
      <c r="S107" s="26">
        <v>25</v>
      </c>
      <c r="T107" s="37">
        <f t="shared" si="9"/>
        <v>6.6312997347480112</v>
      </c>
      <c r="U107" s="18">
        <f t="shared" si="1"/>
        <v>377</v>
      </c>
      <c r="V107" s="17">
        <f t="shared" si="1"/>
        <v>100</v>
      </c>
      <c r="W107" s="39"/>
      <c r="X107" s="25">
        <v>517</v>
      </c>
      <c r="Y107" s="43">
        <f t="shared" si="2"/>
        <v>72.920696324951635</v>
      </c>
    </row>
    <row r="108" spans="2:25" ht="18" customHeight="1">
      <c r="B108" s="123" t="s">
        <v>13</v>
      </c>
      <c r="C108" s="124"/>
      <c r="D108" s="105">
        <v>349</v>
      </c>
      <c r="E108" s="120" t="s">
        <v>28</v>
      </c>
      <c r="F108" s="49"/>
      <c r="G108" s="25">
        <v>142</v>
      </c>
      <c r="H108" s="37">
        <f t="shared" si="3"/>
        <v>40</v>
      </c>
      <c r="I108" s="26">
        <v>160</v>
      </c>
      <c r="J108" s="37">
        <f t="shared" si="4"/>
        <v>45.070422535211272</v>
      </c>
      <c r="K108" s="26">
        <v>25</v>
      </c>
      <c r="L108" s="37">
        <f t="shared" si="5"/>
        <v>7.042253521126761</v>
      </c>
      <c r="M108" s="26">
        <v>11</v>
      </c>
      <c r="N108" s="37">
        <f t="shared" si="6"/>
        <v>3.0985915492957745</v>
      </c>
      <c r="O108" s="26">
        <v>4</v>
      </c>
      <c r="P108" s="37">
        <f t="shared" si="7"/>
        <v>1.1267605633802817</v>
      </c>
      <c r="Q108" s="19">
        <f t="shared" si="0"/>
        <v>342</v>
      </c>
      <c r="R108" s="37">
        <f t="shared" si="8"/>
        <v>96.338028169014095</v>
      </c>
      <c r="S108" s="26">
        <v>13</v>
      </c>
      <c r="T108" s="37">
        <f t="shared" si="9"/>
        <v>3.6619718309859155</v>
      </c>
      <c r="U108" s="18">
        <f t="shared" si="1"/>
        <v>355</v>
      </c>
      <c r="V108" s="17">
        <f t="shared" si="1"/>
        <v>100.00000000000001</v>
      </c>
      <c r="W108" s="39"/>
      <c r="X108" s="25">
        <v>517</v>
      </c>
      <c r="Y108" s="43">
        <f t="shared" si="2"/>
        <v>68.665377176015468</v>
      </c>
    </row>
    <row r="109" spans="2:25" ht="18" customHeight="1">
      <c r="B109" s="123" t="s">
        <v>13</v>
      </c>
      <c r="C109" s="124"/>
      <c r="D109" s="105">
        <v>350</v>
      </c>
      <c r="E109" s="120" t="s">
        <v>27</v>
      </c>
      <c r="F109" s="49"/>
      <c r="G109" s="25">
        <v>176</v>
      </c>
      <c r="H109" s="37">
        <f t="shared" si="3"/>
        <v>41.411764705882355</v>
      </c>
      <c r="I109" s="26">
        <v>201</v>
      </c>
      <c r="J109" s="37">
        <f t="shared" si="4"/>
        <v>47.294117647058826</v>
      </c>
      <c r="K109" s="26">
        <v>28</v>
      </c>
      <c r="L109" s="37">
        <f t="shared" si="5"/>
        <v>6.5882352941176476</v>
      </c>
      <c r="M109" s="26">
        <v>0</v>
      </c>
      <c r="N109" s="37">
        <f t="shared" si="6"/>
        <v>0</v>
      </c>
      <c r="O109" s="26">
        <v>4</v>
      </c>
      <c r="P109" s="37">
        <f t="shared" si="7"/>
        <v>0.94117647058823517</v>
      </c>
      <c r="Q109" s="19">
        <f t="shared" si="0"/>
        <v>409</v>
      </c>
      <c r="R109" s="37">
        <f t="shared" si="8"/>
        <v>96.235294117647058</v>
      </c>
      <c r="S109" s="26">
        <v>16</v>
      </c>
      <c r="T109" s="37">
        <f t="shared" si="9"/>
        <v>3.7647058823529407</v>
      </c>
      <c r="U109" s="18">
        <f t="shared" si="1"/>
        <v>425</v>
      </c>
      <c r="V109" s="17">
        <f t="shared" si="1"/>
        <v>100</v>
      </c>
      <c r="W109" s="39"/>
      <c r="X109" s="25">
        <v>608</v>
      </c>
      <c r="Y109" s="43">
        <f t="shared" si="2"/>
        <v>69.901315789473685</v>
      </c>
    </row>
    <row r="110" spans="2:25" ht="18" customHeight="1">
      <c r="B110" s="123" t="s">
        <v>13</v>
      </c>
      <c r="C110" s="124"/>
      <c r="D110" s="105">
        <v>350</v>
      </c>
      <c r="E110" s="120" t="s">
        <v>28</v>
      </c>
      <c r="F110" s="49"/>
      <c r="G110" s="25">
        <v>172</v>
      </c>
      <c r="H110" s="37">
        <f t="shared" si="3"/>
        <v>36.673773987206829</v>
      </c>
      <c r="I110" s="26">
        <v>262</v>
      </c>
      <c r="J110" s="37">
        <f t="shared" si="4"/>
        <v>55.863539445628994</v>
      </c>
      <c r="K110" s="26">
        <v>9</v>
      </c>
      <c r="L110" s="37">
        <f t="shared" si="5"/>
        <v>1.9189765458422177</v>
      </c>
      <c r="M110" s="26">
        <v>6</v>
      </c>
      <c r="N110" s="37">
        <f t="shared" si="6"/>
        <v>1.279317697228145</v>
      </c>
      <c r="O110" s="26">
        <v>4</v>
      </c>
      <c r="P110" s="37">
        <f t="shared" si="7"/>
        <v>0.85287846481876328</v>
      </c>
      <c r="Q110" s="19">
        <f t="shared" si="0"/>
        <v>453</v>
      </c>
      <c r="R110" s="37">
        <f t="shared" si="8"/>
        <v>96.588486140724953</v>
      </c>
      <c r="S110" s="26">
        <v>16</v>
      </c>
      <c r="T110" s="37">
        <f t="shared" si="9"/>
        <v>3.4115138592750531</v>
      </c>
      <c r="U110" s="18">
        <f t="shared" si="1"/>
        <v>469</v>
      </c>
      <c r="V110" s="17">
        <f t="shared" si="1"/>
        <v>100</v>
      </c>
      <c r="W110" s="39"/>
      <c r="X110" s="25">
        <v>607</v>
      </c>
      <c r="Y110" s="43">
        <f t="shared" si="2"/>
        <v>77.265238879736415</v>
      </c>
    </row>
    <row r="111" spans="2:25" ht="18" customHeight="1">
      <c r="B111" s="123" t="s">
        <v>13</v>
      </c>
      <c r="C111" s="124"/>
      <c r="D111" s="105">
        <v>351</v>
      </c>
      <c r="E111" s="120" t="s">
        <v>27</v>
      </c>
      <c r="F111" s="49"/>
      <c r="G111" s="25">
        <v>98</v>
      </c>
      <c r="H111" s="37">
        <f t="shared" si="3"/>
        <v>28.654970760233915</v>
      </c>
      <c r="I111" s="26">
        <v>163</v>
      </c>
      <c r="J111" s="37">
        <f t="shared" si="4"/>
        <v>47.66081871345029</v>
      </c>
      <c r="K111" s="26">
        <v>12</v>
      </c>
      <c r="L111" s="37">
        <f t="shared" si="5"/>
        <v>3.5087719298245612</v>
      </c>
      <c r="M111" s="26">
        <v>3</v>
      </c>
      <c r="N111" s="37">
        <f t="shared" si="6"/>
        <v>0.8771929824561403</v>
      </c>
      <c r="O111" s="26">
        <v>45</v>
      </c>
      <c r="P111" s="37">
        <f t="shared" si="7"/>
        <v>13.157894736842104</v>
      </c>
      <c r="Q111" s="19">
        <f t="shared" si="0"/>
        <v>321</v>
      </c>
      <c r="R111" s="37">
        <f t="shared" si="8"/>
        <v>93.859649122807014</v>
      </c>
      <c r="S111" s="26">
        <v>21</v>
      </c>
      <c r="T111" s="37">
        <f t="shared" si="9"/>
        <v>6.140350877192982</v>
      </c>
      <c r="U111" s="18">
        <f t="shared" ref="U111:V111" si="10">SUM(Q111,S111)</f>
        <v>342</v>
      </c>
      <c r="V111" s="17">
        <f t="shared" si="10"/>
        <v>100</v>
      </c>
      <c r="W111" s="39"/>
      <c r="X111" s="25">
        <v>380</v>
      </c>
      <c r="Y111" s="43">
        <f t="shared" ref="Y111:Y114" si="11">U111/X111*100</f>
        <v>90</v>
      </c>
    </row>
    <row r="112" spans="2:25" ht="18" customHeight="1">
      <c r="B112" s="123" t="s">
        <v>13</v>
      </c>
      <c r="C112" s="124"/>
      <c r="D112" s="106">
        <v>352</v>
      </c>
      <c r="E112" s="118" t="s">
        <v>27</v>
      </c>
      <c r="F112" s="49"/>
      <c r="G112" s="115">
        <v>159</v>
      </c>
      <c r="H112" s="37">
        <f t="shared" ref="H112:H114" si="12">G112/U112*100</f>
        <v>44.166666666666664</v>
      </c>
      <c r="I112" s="19">
        <v>169</v>
      </c>
      <c r="J112" s="37">
        <f t="shared" ref="J112:J115" si="13">I112/U112*100</f>
        <v>46.944444444444443</v>
      </c>
      <c r="K112" s="19">
        <v>14</v>
      </c>
      <c r="L112" s="37">
        <f t="shared" ref="L112:L115" si="14">K112/U112*100</f>
        <v>3.8888888888888888</v>
      </c>
      <c r="M112" s="19">
        <v>0</v>
      </c>
      <c r="N112" s="37">
        <f t="shared" ref="N112:N115" si="15">M112/U112*100</f>
        <v>0</v>
      </c>
      <c r="O112" s="19">
        <v>7</v>
      </c>
      <c r="P112" s="37">
        <f t="shared" ref="P112:P115" si="16">O112/U112*100</f>
        <v>1.9444444444444444</v>
      </c>
      <c r="Q112" s="19">
        <f t="shared" ref="Q112:Q115" si="17">SUM(G112,I112,K112,M112,O112)</f>
        <v>349</v>
      </c>
      <c r="R112" s="37">
        <f t="shared" ref="R112:R115" si="18">Q112/U112*100</f>
        <v>96.944444444444443</v>
      </c>
      <c r="S112" s="19">
        <v>11</v>
      </c>
      <c r="T112" s="37">
        <f t="shared" ref="T112:T115" si="19">S112/U112*100</f>
        <v>3.0555555555555554</v>
      </c>
      <c r="U112" s="18">
        <f t="shared" ref="U112:V115" si="20">SUM(Q112,S112)</f>
        <v>360</v>
      </c>
      <c r="V112" s="17">
        <f t="shared" si="20"/>
        <v>100</v>
      </c>
      <c r="W112" s="39"/>
      <c r="X112" s="115">
        <v>532</v>
      </c>
      <c r="Y112" s="40">
        <f t="shared" si="11"/>
        <v>67.669172932330824</v>
      </c>
    </row>
    <row r="113" spans="2:25" ht="18" customHeight="1">
      <c r="B113" s="123" t="s">
        <v>13</v>
      </c>
      <c r="C113" s="124"/>
      <c r="D113" s="106">
        <v>353</v>
      </c>
      <c r="E113" s="118" t="s">
        <v>27</v>
      </c>
      <c r="F113" s="49"/>
      <c r="G113" s="115">
        <v>92</v>
      </c>
      <c r="H113" s="37">
        <f t="shared" si="12"/>
        <v>36.507936507936506</v>
      </c>
      <c r="I113" s="19">
        <v>142</v>
      </c>
      <c r="J113" s="37">
        <f t="shared" si="13"/>
        <v>56.349206349206348</v>
      </c>
      <c r="K113" s="19">
        <v>5</v>
      </c>
      <c r="L113" s="37">
        <f t="shared" si="14"/>
        <v>1.984126984126984</v>
      </c>
      <c r="M113" s="19">
        <v>1</v>
      </c>
      <c r="N113" s="37">
        <f t="shared" si="15"/>
        <v>0.3968253968253968</v>
      </c>
      <c r="O113" s="19">
        <v>4</v>
      </c>
      <c r="P113" s="37">
        <f t="shared" si="16"/>
        <v>1.5873015873015872</v>
      </c>
      <c r="Q113" s="19">
        <f t="shared" si="17"/>
        <v>244</v>
      </c>
      <c r="R113" s="37">
        <f t="shared" si="18"/>
        <v>96.825396825396822</v>
      </c>
      <c r="S113" s="19">
        <v>8</v>
      </c>
      <c r="T113" s="37">
        <f t="shared" si="19"/>
        <v>3.1746031746031744</v>
      </c>
      <c r="U113" s="18">
        <f t="shared" si="20"/>
        <v>252</v>
      </c>
      <c r="V113" s="17">
        <f t="shared" si="20"/>
        <v>100</v>
      </c>
      <c r="W113" s="39"/>
      <c r="X113" s="115">
        <v>320</v>
      </c>
      <c r="Y113" s="40">
        <f t="shared" si="11"/>
        <v>78.75</v>
      </c>
    </row>
    <row r="114" spans="2:25" ht="18" customHeight="1">
      <c r="B114" s="123" t="s">
        <v>13</v>
      </c>
      <c r="C114" s="124"/>
      <c r="D114" s="105">
        <v>354</v>
      </c>
      <c r="E114" s="120" t="s">
        <v>27</v>
      </c>
      <c r="F114" s="49"/>
      <c r="G114" s="25">
        <v>162</v>
      </c>
      <c r="H114" s="37">
        <f t="shared" si="12"/>
        <v>34.10526315789474</v>
      </c>
      <c r="I114" s="26">
        <v>180</v>
      </c>
      <c r="J114" s="37">
        <f t="shared" si="13"/>
        <v>37.894736842105267</v>
      </c>
      <c r="K114" s="26">
        <v>32</v>
      </c>
      <c r="L114" s="37">
        <f t="shared" si="14"/>
        <v>6.7368421052631575</v>
      </c>
      <c r="M114" s="26">
        <v>11</v>
      </c>
      <c r="N114" s="37">
        <f t="shared" si="15"/>
        <v>2.3157894736842106</v>
      </c>
      <c r="O114" s="26">
        <v>54</v>
      </c>
      <c r="P114" s="37">
        <f t="shared" si="16"/>
        <v>11.368421052631579</v>
      </c>
      <c r="Q114" s="19">
        <f t="shared" si="17"/>
        <v>439</v>
      </c>
      <c r="R114" s="37">
        <f t="shared" si="18"/>
        <v>92.421052631578945</v>
      </c>
      <c r="S114" s="26">
        <v>36</v>
      </c>
      <c r="T114" s="37">
        <f t="shared" si="19"/>
        <v>7.5789473684210531</v>
      </c>
      <c r="U114" s="18">
        <f t="shared" si="20"/>
        <v>475</v>
      </c>
      <c r="V114" s="17">
        <f t="shared" si="20"/>
        <v>100</v>
      </c>
      <c r="W114" s="39"/>
      <c r="X114" s="25">
        <v>627</v>
      </c>
      <c r="Y114" s="43">
        <f t="shared" si="11"/>
        <v>75.757575757575751</v>
      </c>
    </row>
    <row r="115" spans="2:25" ht="18" customHeight="1" thickBot="1">
      <c r="B115" s="153" t="s">
        <v>13</v>
      </c>
      <c r="C115" s="167"/>
      <c r="D115" s="108">
        <v>355</v>
      </c>
      <c r="E115" s="121" t="s">
        <v>27</v>
      </c>
      <c r="F115" s="49"/>
      <c r="G115" s="28">
        <v>54</v>
      </c>
      <c r="H115" s="44">
        <f>G115/U115*100</f>
        <v>27.1356783919598</v>
      </c>
      <c r="I115" s="29">
        <v>109</v>
      </c>
      <c r="J115" s="44">
        <f t="shared" si="13"/>
        <v>54.773869346733676</v>
      </c>
      <c r="K115" s="29">
        <v>16</v>
      </c>
      <c r="L115" s="44">
        <f t="shared" si="14"/>
        <v>8.0402010050251249</v>
      </c>
      <c r="M115" s="29">
        <v>6</v>
      </c>
      <c r="N115" s="44">
        <f t="shared" si="15"/>
        <v>3.0150753768844218</v>
      </c>
      <c r="O115" s="29">
        <v>8</v>
      </c>
      <c r="P115" s="44">
        <f t="shared" si="16"/>
        <v>4.0201005025125625</v>
      </c>
      <c r="Q115" s="30">
        <f t="shared" si="17"/>
        <v>193</v>
      </c>
      <c r="R115" s="44">
        <f t="shared" si="18"/>
        <v>96.984924623115575</v>
      </c>
      <c r="S115" s="29">
        <v>6</v>
      </c>
      <c r="T115" s="44">
        <f t="shared" si="19"/>
        <v>3.0150753768844218</v>
      </c>
      <c r="U115" s="31">
        <f t="shared" si="20"/>
        <v>199</v>
      </c>
      <c r="V115" s="32">
        <f t="shared" si="20"/>
        <v>100</v>
      </c>
      <c r="W115" s="39"/>
      <c r="X115" s="28">
        <v>242</v>
      </c>
      <c r="Y115" s="45">
        <f>U115/X115*100</f>
        <v>82.231404958677686</v>
      </c>
    </row>
    <row r="116" spans="2:25" ht="5.0999999999999996" customHeight="1">
      <c r="B116" s="33"/>
      <c r="C116" s="33"/>
      <c r="D116" s="33"/>
      <c r="E116" s="33"/>
      <c r="F116" s="46"/>
      <c r="G116" s="33"/>
      <c r="H116" s="46"/>
      <c r="I116" s="33"/>
      <c r="J116" s="47"/>
      <c r="K116" s="33"/>
      <c r="L116" s="46"/>
      <c r="M116" s="33"/>
      <c r="N116" s="46"/>
      <c r="O116" s="33"/>
      <c r="P116" s="46"/>
      <c r="Q116" s="33"/>
      <c r="R116" s="46"/>
      <c r="S116" s="33"/>
      <c r="T116" s="46"/>
      <c r="U116" s="33"/>
      <c r="V116" s="46"/>
      <c r="W116" s="46"/>
      <c r="X116" s="33"/>
      <c r="Y116" s="46"/>
    </row>
    <row r="117" spans="2:25" ht="5.0999999999999996" customHeight="1" thickBot="1">
      <c r="B117" s="33"/>
      <c r="C117" s="33"/>
      <c r="D117" s="33"/>
      <c r="E117" s="33"/>
      <c r="F117" s="46"/>
      <c r="G117" s="33"/>
      <c r="H117" s="46"/>
      <c r="I117" s="33"/>
      <c r="J117" s="46"/>
      <c r="K117" s="33"/>
      <c r="L117" s="46"/>
      <c r="M117" s="33"/>
      <c r="N117" s="46"/>
      <c r="O117" s="33"/>
      <c r="P117" s="46"/>
      <c r="Q117" s="33"/>
      <c r="R117" s="46"/>
      <c r="S117" s="33"/>
      <c r="T117" s="46"/>
      <c r="U117" s="33"/>
      <c r="V117" s="46"/>
      <c r="W117" s="46"/>
      <c r="X117" s="33"/>
      <c r="Y117" s="46"/>
    </row>
    <row r="118" spans="2:25" ht="18.75" thickTop="1" thickBot="1">
      <c r="B118" s="126" t="s">
        <v>23</v>
      </c>
      <c r="C118" s="127"/>
      <c r="D118" s="127"/>
      <c r="E118" s="128"/>
      <c r="F118" s="85"/>
      <c r="G118" s="87">
        <v>13371</v>
      </c>
      <c r="H118" s="88">
        <f>G118/U118*100</f>
        <v>33.666532379897269</v>
      </c>
      <c r="I118" s="89">
        <v>19261</v>
      </c>
      <c r="J118" s="88">
        <f>I118/U118*100</f>
        <v>48.496827475073019</v>
      </c>
      <c r="K118" s="89">
        <v>2176</v>
      </c>
      <c r="L118" s="88">
        <f>K118/U118*100</f>
        <v>5.4789001913586466</v>
      </c>
      <c r="M118" s="89">
        <v>1040</v>
      </c>
      <c r="N118" s="88">
        <f>M118/U118*100</f>
        <v>2.6185920032228824</v>
      </c>
      <c r="O118" s="89">
        <v>1957</v>
      </c>
      <c r="P118" s="88">
        <f>O118/U118*100</f>
        <v>4.9274851445261358</v>
      </c>
      <c r="Q118" s="89">
        <v>37805</v>
      </c>
      <c r="R118" s="88">
        <f>Q118/U118*100</f>
        <v>95.18833719407796</v>
      </c>
      <c r="S118" s="89">
        <v>1911</v>
      </c>
      <c r="T118" s="88">
        <f>S118/U118*100</f>
        <v>4.8116628059220465</v>
      </c>
      <c r="U118" s="89">
        <v>39716</v>
      </c>
      <c r="V118" s="90">
        <f>SUM(R118,T118)</f>
        <v>100</v>
      </c>
      <c r="W118" s="69"/>
      <c r="X118" s="87">
        <f>SUM(X11:X115)</f>
        <v>57444</v>
      </c>
      <c r="Y118" s="90">
        <f>U118/X118*100</f>
        <v>69.138639370517367</v>
      </c>
    </row>
    <row r="119" spans="2:25" ht="15.75" thickTop="1">
      <c r="B119" s="7"/>
      <c r="C119" s="7"/>
      <c r="D119" s="7"/>
      <c r="E119" s="7"/>
    </row>
    <row r="120" spans="2:25" ht="18" thickBot="1">
      <c r="B120" s="71" t="s">
        <v>21</v>
      </c>
      <c r="C120" s="72"/>
      <c r="D120" s="72"/>
      <c r="E120" s="72"/>
      <c r="G120" s="76">
        <v>53</v>
      </c>
    </row>
    <row r="121" spans="2:25" ht="18" thickTop="1">
      <c r="B121" s="73" t="s">
        <v>22</v>
      </c>
      <c r="C121" s="74"/>
      <c r="D121" s="74"/>
      <c r="E121" s="74"/>
      <c r="G121" s="75">
        <f>COUNTA(D11:D115)</f>
        <v>105</v>
      </c>
    </row>
  </sheetData>
  <mergeCells count="120"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B13:C13"/>
    <mergeCell ref="B14:C14"/>
    <mergeCell ref="B15:C15"/>
    <mergeCell ref="V8:V9"/>
    <mergeCell ref="X8:X9"/>
    <mergeCell ref="Y8:Y9"/>
    <mergeCell ref="B11:C11"/>
    <mergeCell ref="B12:C12"/>
    <mergeCell ref="D8:D9"/>
    <mergeCell ref="E8:E9"/>
    <mergeCell ref="B20:C2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78:C78"/>
    <mergeCell ref="B79:C79"/>
    <mergeCell ref="B80:C80"/>
    <mergeCell ref="B81:C81"/>
    <mergeCell ref="B82:C82"/>
    <mergeCell ref="B83:C83"/>
    <mergeCell ref="B74:C74"/>
    <mergeCell ref="B75:C75"/>
    <mergeCell ref="B76:C76"/>
    <mergeCell ref="B77:C77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102:C102"/>
    <mergeCell ref="B103:C103"/>
    <mergeCell ref="B104:C104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101:C101"/>
    <mergeCell ref="B118:E118"/>
    <mergeCell ref="B111:C111"/>
    <mergeCell ref="B112:C112"/>
    <mergeCell ref="B113:C113"/>
    <mergeCell ref="B114:C114"/>
    <mergeCell ref="B115:C115"/>
    <mergeCell ref="B108:C108"/>
    <mergeCell ref="B109:C109"/>
    <mergeCell ref="B110:C110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2"/>
  <sheetViews>
    <sheetView showWhiteSpace="0" zoomScale="110" zoomScaleNormal="110" workbookViewId="0">
      <selection activeCell="O56" sqref="O56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14" t="s">
        <v>167</v>
      </c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14</v>
      </c>
      <c r="C11" s="166"/>
      <c r="D11" s="109">
        <v>363</v>
      </c>
      <c r="E11" s="116" t="s">
        <v>27</v>
      </c>
      <c r="F11" s="48"/>
      <c r="G11" s="9">
        <v>105</v>
      </c>
      <c r="H11" s="34">
        <f>G11/U11*100</f>
        <v>23.076923076923077</v>
      </c>
      <c r="I11" s="10">
        <v>189</v>
      </c>
      <c r="J11" s="34">
        <f>I11/U11*100</f>
        <v>41.53846153846154</v>
      </c>
      <c r="K11" s="10">
        <v>8</v>
      </c>
      <c r="L11" s="34">
        <f>K11/U11*100</f>
        <v>1.7582417582417582</v>
      </c>
      <c r="M11" s="10">
        <v>14</v>
      </c>
      <c r="N11" s="34">
        <f>M11/U11*100</f>
        <v>3.0769230769230771</v>
      </c>
      <c r="O11" s="10">
        <v>118</v>
      </c>
      <c r="P11" s="34">
        <f>O11/U11*100</f>
        <v>25.934065934065938</v>
      </c>
      <c r="Q11" s="10">
        <f t="shared" ref="Q11:Q44" si="0">SUM(G11,I11,K11,M11,O11)</f>
        <v>434</v>
      </c>
      <c r="R11" s="34">
        <f>Q11/U11*100</f>
        <v>95.384615384615387</v>
      </c>
      <c r="S11" s="10">
        <v>21</v>
      </c>
      <c r="T11" s="34">
        <f>S11/U11*100</f>
        <v>4.6153846153846159</v>
      </c>
      <c r="U11" s="9">
        <f t="shared" ref="U11:V44" si="1">SUM(Q11,S11)</f>
        <v>455</v>
      </c>
      <c r="V11" s="11">
        <f t="shared" si="1"/>
        <v>100</v>
      </c>
      <c r="W11" s="35"/>
      <c r="X11" s="9">
        <v>584</v>
      </c>
      <c r="Y11" s="36">
        <f>U11/X11*100</f>
        <v>77.910958904109577</v>
      </c>
    </row>
    <row r="12" spans="1:26" ht="18" customHeight="1">
      <c r="B12" s="156" t="s">
        <v>14</v>
      </c>
      <c r="C12" s="165"/>
      <c r="D12" s="110">
        <v>363</v>
      </c>
      <c r="E12" s="117" t="s">
        <v>28</v>
      </c>
      <c r="F12" s="48"/>
      <c r="G12" s="12">
        <v>98</v>
      </c>
      <c r="H12" s="37">
        <f>G12/U12*100</f>
        <v>20.675105485232066</v>
      </c>
      <c r="I12" s="13">
        <v>191</v>
      </c>
      <c r="J12" s="37">
        <f>I12/U12*100</f>
        <v>40.29535864978903</v>
      </c>
      <c r="K12" s="13">
        <v>14</v>
      </c>
      <c r="L12" s="37">
        <f>K12/U12*100</f>
        <v>2.9535864978902953</v>
      </c>
      <c r="M12" s="13">
        <v>10</v>
      </c>
      <c r="N12" s="37">
        <f>M12/U12*100</f>
        <v>2.109704641350211</v>
      </c>
      <c r="O12" s="13">
        <v>137</v>
      </c>
      <c r="P12" s="37">
        <f>O12/U12*100</f>
        <v>28.902953586497894</v>
      </c>
      <c r="Q12" s="13">
        <f t="shared" si="0"/>
        <v>450</v>
      </c>
      <c r="R12" s="37">
        <f>Q12/U12*100</f>
        <v>94.936708860759495</v>
      </c>
      <c r="S12" s="13">
        <v>24</v>
      </c>
      <c r="T12" s="37">
        <f>S12/U12*100</f>
        <v>5.0632911392405067</v>
      </c>
      <c r="U12" s="12">
        <f t="shared" si="1"/>
        <v>474</v>
      </c>
      <c r="V12" s="14">
        <f t="shared" si="1"/>
        <v>100</v>
      </c>
      <c r="W12" s="35"/>
      <c r="X12" s="12">
        <v>583</v>
      </c>
      <c r="Y12" s="38">
        <f t="shared" ref="Y12:Y44" si="2">U12/X12*100</f>
        <v>81.303602058319029</v>
      </c>
    </row>
    <row r="13" spans="1:26" ht="18" customHeight="1">
      <c r="B13" s="123" t="s">
        <v>14</v>
      </c>
      <c r="C13" s="124"/>
      <c r="D13" s="106">
        <v>363</v>
      </c>
      <c r="E13" s="118" t="s">
        <v>29</v>
      </c>
      <c r="F13" s="49"/>
      <c r="G13" s="15">
        <v>97</v>
      </c>
      <c r="H13" s="37">
        <f t="shared" ref="H13:H44" si="3">G13/U13*100</f>
        <v>20.950323974082075</v>
      </c>
      <c r="I13" s="16">
        <v>212</v>
      </c>
      <c r="J13" s="37">
        <f t="shared" ref="J13:J44" si="4">I13/U13*100</f>
        <v>45.78833693304535</v>
      </c>
      <c r="K13" s="16">
        <v>10</v>
      </c>
      <c r="L13" s="37">
        <f t="shared" ref="L13:L44" si="5">K13/U13*100</f>
        <v>2.159827213822894</v>
      </c>
      <c r="M13" s="16">
        <v>20</v>
      </c>
      <c r="N13" s="37">
        <f t="shared" ref="N13:N44" si="6">M13/U13*100</f>
        <v>4.319654427645788</v>
      </c>
      <c r="O13" s="16">
        <v>102</v>
      </c>
      <c r="P13" s="37">
        <f t="shared" ref="P13:P44" si="7">O13/U13*100</f>
        <v>22.030237580993521</v>
      </c>
      <c r="Q13" s="16">
        <f t="shared" si="0"/>
        <v>441</v>
      </c>
      <c r="R13" s="37">
        <f t="shared" ref="R13:R44" si="8">Q13/U13*100</f>
        <v>95.248380129589634</v>
      </c>
      <c r="S13" s="16">
        <v>22</v>
      </c>
      <c r="T13" s="37">
        <f t="shared" ref="T13:T44" si="9">S13/U13*100</f>
        <v>4.7516198704103676</v>
      </c>
      <c r="U13" s="15">
        <f t="shared" si="1"/>
        <v>463</v>
      </c>
      <c r="V13" s="17">
        <f t="shared" si="1"/>
        <v>100</v>
      </c>
      <c r="W13" s="39"/>
      <c r="X13" s="18">
        <v>583</v>
      </c>
      <c r="Y13" s="40">
        <f t="shared" si="2"/>
        <v>79.416809605488851</v>
      </c>
    </row>
    <row r="14" spans="1:26" ht="18" customHeight="1">
      <c r="B14" s="123" t="s">
        <v>14</v>
      </c>
      <c r="C14" s="124"/>
      <c r="D14" s="106">
        <v>364</v>
      </c>
      <c r="E14" s="118" t="s">
        <v>27</v>
      </c>
      <c r="F14" s="49"/>
      <c r="G14" s="18">
        <v>92</v>
      </c>
      <c r="H14" s="37">
        <f t="shared" si="3"/>
        <v>20.767494356659142</v>
      </c>
      <c r="I14" s="19">
        <v>195</v>
      </c>
      <c r="J14" s="37">
        <f t="shared" si="4"/>
        <v>44.018058690744923</v>
      </c>
      <c r="K14" s="19">
        <v>1</v>
      </c>
      <c r="L14" s="37">
        <f t="shared" si="5"/>
        <v>0.22573363431151239</v>
      </c>
      <c r="M14" s="19">
        <v>18</v>
      </c>
      <c r="N14" s="37">
        <f t="shared" si="6"/>
        <v>4.0632054176072234</v>
      </c>
      <c r="O14" s="19">
        <v>129</v>
      </c>
      <c r="P14" s="37">
        <f t="shared" si="7"/>
        <v>29.119638826185103</v>
      </c>
      <c r="Q14" s="19">
        <f t="shared" si="0"/>
        <v>435</v>
      </c>
      <c r="R14" s="37">
        <f t="shared" si="8"/>
        <v>98.194130925507906</v>
      </c>
      <c r="S14" s="19">
        <v>8</v>
      </c>
      <c r="T14" s="37">
        <f t="shared" si="9"/>
        <v>1.8058690744920991</v>
      </c>
      <c r="U14" s="18">
        <f t="shared" si="1"/>
        <v>443</v>
      </c>
      <c r="V14" s="17">
        <f t="shared" si="1"/>
        <v>100</v>
      </c>
      <c r="W14" s="39"/>
      <c r="X14" s="18">
        <v>592</v>
      </c>
      <c r="Y14" s="40">
        <f t="shared" si="2"/>
        <v>74.831081081081081</v>
      </c>
    </row>
    <row r="15" spans="1:26" ht="18" customHeight="1">
      <c r="B15" s="123" t="s">
        <v>14</v>
      </c>
      <c r="C15" s="124"/>
      <c r="D15" s="106">
        <v>364</v>
      </c>
      <c r="E15" s="118" t="s">
        <v>28</v>
      </c>
      <c r="F15" s="49"/>
      <c r="G15" s="15">
        <v>86</v>
      </c>
      <c r="H15" s="37">
        <f t="shared" si="3"/>
        <v>18.984547461368653</v>
      </c>
      <c r="I15" s="16">
        <v>183</v>
      </c>
      <c r="J15" s="37">
        <f t="shared" si="4"/>
        <v>40.397350993377486</v>
      </c>
      <c r="K15" s="16">
        <v>3</v>
      </c>
      <c r="L15" s="37">
        <f t="shared" si="5"/>
        <v>0.66225165562913912</v>
      </c>
      <c r="M15" s="16">
        <v>25</v>
      </c>
      <c r="N15" s="37">
        <f t="shared" si="6"/>
        <v>5.518763796909492</v>
      </c>
      <c r="O15" s="16">
        <v>147</v>
      </c>
      <c r="P15" s="37">
        <f t="shared" si="7"/>
        <v>32.450331125827816</v>
      </c>
      <c r="Q15" s="16">
        <f t="shared" si="0"/>
        <v>444</v>
      </c>
      <c r="R15" s="37">
        <f t="shared" si="8"/>
        <v>98.013245033112582</v>
      </c>
      <c r="S15" s="16">
        <v>9</v>
      </c>
      <c r="T15" s="37">
        <f t="shared" si="9"/>
        <v>1.9867549668874174</v>
      </c>
      <c r="U15" s="15">
        <f t="shared" si="1"/>
        <v>453</v>
      </c>
      <c r="V15" s="17">
        <f t="shared" si="1"/>
        <v>100</v>
      </c>
      <c r="W15" s="39"/>
      <c r="X15" s="18">
        <v>592</v>
      </c>
      <c r="Y15" s="40">
        <f t="shared" si="2"/>
        <v>76.520270270270274</v>
      </c>
    </row>
    <row r="16" spans="1:26" ht="18" customHeight="1">
      <c r="B16" s="123" t="s">
        <v>14</v>
      </c>
      <c r="C16" s="124"/>
      <c r="D16" s="106">
        <v>364</v>
      </c>
      <c r="E16" s="118" t="s">
        <v>29</v>
      </c>
      <c r="F16" s="49"/>
      <c r="G16" s="15">
        <v>96</v>
      </c>
      <c r="H16" s="37">
        <f t="shared" si="3"/>
        <v>20.425531914893615</v>
      </c>
      <c r="I16" s="16">
        <v>180</v>
      </c>
      <c r="J16" s="37">
        <f t="shared" si="4"/>
        <v>38.297872340425535</v>
      </c>
      <c r="K16" s="16">
        <v>6</v>
      </c>
      <c r="L16" s="37">
        <f t="shared" si="5"/>
        <v>1.2765957446808509</v>
      </c>
      <c r="M16" s="16">
        <v>24</v>
      </c>
      <c r="N16" s="37">
        <f t="shared" si="6"/>
        <v>5.1063829787234036</v>
      </c>
      <c r="O16" s="16">
        <v>143</v>
      </c>
      <c r="P16" s="37">
        <f t="shared" si="7"/>
        <v>30.425531914893618</v>
      </c>
      <c r="Q16" s="16">
        <f t="shared" si="0"/>
        <v>449</v>
      </c>
      <c r="R16" s="37">
        <f t="shared" si="8"/>
        <v>95.531914893617014</v>
      </c>
      <c r="S16" s="16">
        <v>21</v>
      </c>
      <c r="T16" s="37">
        <f t="shared" si="9"/>
        <v>4.4680851063829792</v>
      </c>
      <c r="U16" s="15">
        <f t="shared" si="1"/>
        <v>470</v>
      </c>
      <c r="V16" s="17">
        <f t="shared" si="1"/>
        <v>100</v>
      </c>
      <c r="W16" s="39"/>
      <c r="X16" s="18">
        <v>591</v>
      </c>
      <c r="Y16" s="40">
        <f t="shared" si="2"/>
        <v>79.526226734348555</v>
      </c>
    </row>
    <row r="17" spans="2:25" ht="18" customHeight="1">
      <c r="B17" s="123" t="s">
        <v>14</v>
      </c>
      <c r="C17" s="124"/>
      <c r="D17" s="106">
        <v>365</v>
      </c>
      <c r="E17" s="118" t="s">
        <v>27</v>
      </c>
      <c r="F17" s="49"/>
      <c r="G17" s="18">
        <v>40</v>
      </c>
      <c r="H17" s="37">
        <f t="shared" si="3"/>
        <v>11.560693641618498</v>
      </c>
      <c r="I17" s="19">
        <v>137</v>
      </c>
      <c r="J17" s="37">
        <f t="shared" si="4"/>
        <v>39.595375722543352</v>
      </c>
      <c r="K17" s="19">
        <v>3</v>
      </c>
      <c r="L17" s="37">
        <f t="shared" si="5"/>
        <v>0.86705202312138718</v>
      </c>
      <c r="M17" s="19">
        <v>22</v>
      </c>
      <c r="N17" s="37">
        <f t="shared" si="6"/>
        <v>6.3583815028901727</v>
      </c>
      <c r="O17" s="19">
        <v>131</v>
      </c>
      <c r="P17" s="37">
        <f t="shared" si="7"/>
        <v>37.861271676300575</v>
      </c>
      <c r="Q17" s="19">
        <f t="shared" si="0"/>
        <v>333</v>
      </c>
      <c r="R17" s="37">
        <f t="shared" si="8"/>
        <v>96.242774566473983</v>
      </c>
      <c r="S17" s="19">
        <v>13</v>
      </c>
      <c r="T17" s="37">
        <f t="shared" si="9"/>
        <v>3.7572254335260116</v>
      </c>
      <c r="U17" s="18">
        <f t="shared" si="1"/>
        <v>346</v>
      </c>
      <c r="V17" s="17">
        <f t="shared" si="1"/>
        <v>100</v>
      </c>
      <c r="W17" s="39"/>
      <c r="X17" s="18">
        <v>423</v>
      </c>
      <c r="Y17" s="40">
        <f t="shared" si="2"/>
        <v>81.796690307328603</v>
      </c>
    </row>
    <row r="18" spans="2:25" ht="18" customHeight="1">
      <c r="B18" s="123" t="s">
        <v>14</v>
      </c>
      <c r="C18" s="124"/>
      <c r="D18" s="106">
        <v>365</v>
      </c>
      <c r="E18" s="118" t="s">
        <v>28</v>
      </c>
      <c r="F18" s="49"/>
      <c r="G18" s="18">
        <v>63</v>
      </c>
      <c r="H18" s="37">
        <f t="shared" si="3"/>
        <v>18.805970149253731</v>
      </c>
      <c r="I18" s="19">
        <v>126</v>
      </c>
      <c r="J18" s="37">
        <f t="shared" si="4"/>
        <v>37.611940298507463</v>
      </c>
      <c r="K18" s="19">
        <v>6</v>
      </c>
      <c r="L18" s="37">
        <f t="shared" si="5"/>
        <v>1.791044776119403</v>
      </c>
      <c r="M18" s="19">
        <v>14</v>
      </c>
      <c r="N18" s="37">
        <f t="shared" si="6"/>
        <v>4.1791044776119408</v>
      </c>
      <c r="O18" s="19">
        <v>115</v>
      </c>
      <c r="P18" s="37">
        <f t="shared" si="7"/>
        <v>34.328358208955223</v>
      </c>
      <c r="Q18" s="19">
        <f t="shared" si="0"/>
        <v>324</v>
      </c>
      <c r="R18" s="37">
        <f t="shared" si="8"/>
        <v>96.71641791044776</v>
      </c>
      <c r="S18" s="19">
        <v>11</v>
      </c>
      <c r="T18" s="37">
        <f t="shared" si="9"/>
        <v>3.2835820895522385</v>
      </c>
      <c r="U18" s="18">
        <f t="shared" si="1"/>
        <v>335</v>
      </c>
      <c r="V18" s="17">
        <f t="shared" si="1"/>
        <v>100</v>
      </c>
      <c r="W18" s="39"/>
      <c r="X18" s="18">
        <v>422</v>
      </c>
      <c r="Y18" s="40">
        <f t="shared" si="2"/>
        <v>79.383886255924168</v>
      </c>
    </row>
    <row r="19" spans="2:25" ht="18" customHeight="1">
      <c r="B19" s="123" t="s">
        <v>14</v>
      </c>
      <c r="C19" s="124"/>
      <c r="D19" s="106">
        <v>366</v>
      </c>
      <c r="E19" s="118" t="s">
        <v>27</v>
      </c>
      <c r="F19" s="49"/>
      <c r="G19" s="18">
        <v>103</v>
      </c>
      <c r="H19" s="37">
        <f t="shared" si="3"/>
        <v>24.121779859484775</v>
      </c>
      <c r="I19" s="19">
        <v>141</v>
      </c>
      <c r="J19" s="37">
        <f t="shared" si="4"/>
        <v>33.021077283372364</v>
      </c>
      <c r="K19" s="19">
        <v>5</v>
      </c>
      <c r="L19" s="37">
        <f t="shared" si="5"/>
        <v>1.1709601873536302</v>
      </c>
      <c r="M19" s="19">
        <v>19</v>
      </c>
      <c r="N19" s="37">
        <f t="shared" si="6"/>
        <v>4.4496487119437944</v>
      </c>
      <c r="O19" s="19">
        <v>143</v>
      </c>
      <c r="P19" s="37">
        <f t="shared" si="7"/>
        <v>33.489461358313818</v>
      </c>
      <c r="Q19" s="19">
        <f t="shared" si="0"/>
        <v>411</v>
      </c>
      <c r="R19" s="37">
        <f t="shared" si="8"/>
        <v>96.25292740046838</v>
      </c>
      <c r="S19" s="19">
        <v>16</v>
      </c>
      <c r="T19" s="37">
        <f t="shared" si="9"/>
        <v>3.7470725995316161</v>
      </c>
      <c r="U19" s="18">
        <f t="shared" si="1"/>
        <v>427</v>
      </c>
      <c r="V19" s="17">
        <f t="shared" si="1"/>
        <v>100</v>
      </c>
      <c r="W19" s="39"/>
      <c r="X19" s="18">
        <v>523</v>
      </c>
      <c r="Y19" s="40">
        <f t="shared" si="2"/>
        <v>81.644359464627144</v>
      </c>
    </row>
    <row r="20" spans="2:25" ht="18" customHeight="1">
      <c r="B20" s="123" t="s">
        <v>14</v>
      </c>
      <c r="C20" s="124"/>
      <c r="D20" s="106">
        <v>366</v>
      </c>
      <c r="E20" s="118" t="s">
        <v>28</v>
      </c>
      <c r="F20" s="49"/>
      <c r="G20" s="18">
        <v>56</v>
      </c>
      <c r="H20" s="37">
        <f t="shared" si="3"/>
        <v>13.592233009708737</v>
      </c>
      <c r="I20" s="19">
        <v>134</v>
      </c>
      <c r="J20" s="37">
        <f t="shared" si="4"/>
        <v>32.524271844660198</v>
      </c>
      <c r="K20" s="19">
        <v>1</v>
      </c>
      <c r="L20" s="37">
        <f t="shared" si="5"/>
        <v>0.24271844660194172</v>
      </c>
      <c r="M20" s="19">
        <v>18</v>
      </c>
      <c r="N20" s="37">
        <f t="shared" si="6"/>
        <v>4.3689320388349513</v>
      </c>
      <c r="O20" s="19">
        <v>185</v>
      </c>
      <c r="P20" s="37">
        <f t="shared" si="7"/>
        <v>44.902912621359228</v>
      </c>
      <c r="Q20" s="19">
        <f t="shared" si="0"/>
        <v>394</v>
      </c>
      <c r="R20" s="37">
        <f t="shared" si="8"/>
        <v>95.631067961165044</v>
      </c>
      <c r="S20" s="19">
        <v>18</v>
      </c>
      <c r="T20" s="37">
        <f t="shared" si="9"/>
        <v>4.3689320388349513</v>
      </c>
      <c r="U20" s="18">
        <f t="shared" si="1"/>
        <v>412</v>
      </c>
      <c r="V20" s="17">
        <f t="shared" si="1"/>
        <v>100</v>
      </c>
      <c r="W20" s="39"/>
      <c r="X20" s="18">
        <v>522</v>
      </c>
      <c r="Y20" s="40">
        <f t="shared" si="2"/>
        <v>78.927203065134094</v>
      </c>
    </row>
    <row r="21" spans="2:25" ht="18" customHeight="1">
      <c r="B21" s="123" t="s">
        <v>14</v>
      </c>
      <c r="C21" s="124"/>
      <c r="D21" s="106">
        <v>367</v>
      </c>
      <c r="E21" s="118" t="s">
        <v>27</v>
      </c>
      <c r="F21" s="49"/>
      <c r="G21" s="18">
        <v>103</v>
      </c>
      <c r="H21" s="37">
        <f t="shared" si="3"/>
        <v>22.246220302375811</v>
      </c>
      <c r="I21" s="19">
        <v>150</v>
      </c>
      <c r="J21" s="37">
        <f t="shared" si="4"/>
        <v>32.397408207343418</v>
      </c>
      <c r="K21" s="19">
        <v>16</v>
      </c>
      <c r="L21" s="37">
        <f t="shared" si="5"/>
        <v>3.455723542116631</v>
      </c>
      <c r="M21" s="19">
        <v>21</v>
      </c>
      <c r="N21" s="37">
        <f t="shared" si="6"/>
        <v>4.5356371490280782</v>
      </c>
      <c r="O21" s="19">
        <v>153</v>
      </c>
      <c r="P21" s="37">
        <f t="shared" si="7"/>
        <v>33.045356371490278</v>
      </c>
      <c r="Q21" s="19">
        <f t="shared" si="0"/>
        <v>443</v>
      </c>
      <c r="R21" s="37">
        <f t="shared" si="8"/>
        <v>95.680345572354213</v>
      </c>
      <c r="S21" s="19">
        <v>20</v>
      </c>
      <c r="T21" s="37">
        <f t="shared" si="9"/>
        <v>4.319654427645788</v>
      </c>
      <c r="U21" s="18">
        <f t="shared" si="1"/>
        <v>463</v>
      </c>
      <c r="V21" s="17">
        <f t="shared" si="1"/>
        <v>100</v>
      </c>
      <c r="W21" s="39"/>
      <c r="X21" s="18">
        <v>554</v>
      </c>
      <c r="Y21" s="40">
        <f t="shared" si="2"/>
        <v>83.5740072202166</v>
      </c>
    </row>
    <row r="22" spans="2:25" ht="18" customHeight="1">
      <c r="B22" s="123" t="s">
        <v>14</v>
      </c>
      <c r="C22" s="124"/>
      <c r="D22" s="106">
        <v>367</v>
      </c>
      <c r="E22" s="118" t="s">
        <v>28</v>
      </c>
      <c r="F22" s="49"/>
      <c r="G22" s="18">
        <v>95</v>
      </c>
      <c r="H22" s="37">
        <f t="shared" si="3"/>
        <v>20.97130242825607</v>
      </c>
      <c r="I22" s="19">
        <v>145</v>
      </c>
      <c r="J22" s="37">
        <f t="shared" si="4"/>
        <v>32.00883002207506</v>
      </c>
      <c r="K22" s="19">
        <v>6</v>
      </c>
      <c r="L22" s="37">
        <f t="shared" si="5"/>
        <v>1.3245033112582782</v>
      </c>
      <c r="M22" s="19">
        <v>24</v>
      </c>
      <c r="N22" s="37">
        <f t="shared" si="6"/>
        <v>5.298013245033113</v>
      </c>
      <c r="O22" s="19">
        <v>170</v>
      </c>
      <c r="P22" s="37">
        <f t="shared" si="7"/>
        <v>37.527593818984542</v>
      </c>
      <c r="Q22" s="19">
        <f t="shared" si="0"/>
        <v>440</v>
      </c>
      <c r="R22" s="37">
        <f t="shared" si="8"/>
        <v>97.130242825607056</v>
      </c>
      <c r="S22" s="19">
        <v>13</v>
      </c>
      <c r="T22" s="37">
        <f t="shared" si="9"/>
        <v>2.869757174392936</v>
      </c>
      <c r="U22" s="18">
        <f t="shared" si="1"/>
        <v>453</v>
      </c>
      <c r="V22" s="17">
        <f t="shared" si="1"/>
        <v>99.999999999999986</v>
      </c>
      <c r="W22" s="39"/>
      <c r="X22" s="18">
        <v>554</v>
      </c>
      <c r="Y22" s="40">
        <f t="shared" si="2"/>
        <v>81.768953068592054</v>
      </c>
    </row>
    <row r="23" spans="2:25" ht="18" customHeight="1">
      <c r="B23" s="123" t="s">
        <v>14</v>
      </c>
      <c r="C23" s="124"/>
      <c r="D23" s="106">
        <v>368</v>
      </c>
      <c r="E23" s="118" t="s">
        <v>27</v>
      </c>
      <c r="F23" s="49"/>
      <c r="G23" s="18">
        <v>107</v>
      </c>
      <c r="H23" s="37">
        <f>G23/U23*100</f>
        <v>26.097560975609756</v>
      </c>
      <c r="I23" s="19">
        <v>117</v>
      </c>
      <c r="J23" s="37">
        <f t="shared" si="4"/>
        <v>28.536585365853657</v>
      </c>
      <c r="K23" s="19">
        <v>7</v>
      </c>
      <c r="L23" s="37">
        <f t="shared" si="5"/>
        <v>1.7073170731707319</v>
      </c>
      <c r="M23" s="19">
        <v>7</v>
      </c>
      <c r="N23" s="37">
        <f t="shared" si="6"/>
        <v>1.7073170731707319</v>
      </c>
      <c r="O23" s="19">
        <v>164</v>
      </c>
      <c r="P23" s="37">
        <f t="shared" si="7"/>
        <v>40</v>
      </c>
      <c r="Q23" s="19">
        <f t="shared" si="0"/>
        <v>402</v>
      </c>
      <c r="R23" s="37">
        <f t="shared" si="8"/>
        <v>98.048780487804876</v>
      </c>
      <c r="S23" s="19">
        <v>8</v>
      </c>
      <c r="T23" s="37">
        <f t="shared" si="9"/>
        <v>1.9512195121951219</v>
      </c>
      <c r="U23" s="18">
        <f t="shared" si="1"/>
        <v>410</v>
      </c>
      <c r="V23" s="17">
        <f t="shared" si="1"/>
        <v>100</v>
      </c>
      <c r="W23" s="39"/>
      <c r="X23" s="18">
        <v>516</v>
      </c>
      <c r="Y23" s="40">
        <f t="shared" si="2"/>
        <v>79.457364341085267</v>
      </c>
    </row>
    <row r="24" spans="2:25" ht="18" customHeight="1">
      <c r="B24" s="123" t="s">
        <v>14</v>
      </c>
      <c r="C24" s="124"/>
      <c r="D24" s="106">
        <v>368</v>
      </c>
      <c r="E24" s="118" t="s">
        <v>28</v>
      </c>
      <c r="F24" s="49"/>
      <c r="G24" s="18">
        <v>91</v>
      </c>
      <c r="H24" s="37">
        <f t="shared" si="3"/>
        <v>22.807017543859647</v>
      </c>
      <c r="I24" s="19">
        <v>131</v>
      </c>
      <c r="J24" s="37">
        <f t="shared" si="4"/>
        <v>32.832080200501252</v>
      </c>
      <c r="K24" s="19">
        <v>7</v>
      </c>
      <c r="L24" s="37">
        <f t="shared" si="5"/>
        <v>1.7543859649122806</v>
      </c>
      <c r="M24" s="19">
        <v>13</v>
      </c>
      <c r="N24" s="37">
        <f t="shared" si="6"/>
        <v>3.2581453634085209</v>
      </c>
      <c r="O24" s="19">
        <v>149</v>
      </c>
      <c r="P24" s="37">
        <f t="shared" si="7"/>
        <v>37.343358395989974</v>
      </c>
      <c r="Q24" s="19">
        <f t="shared" si="0"/>
        <v>391</v>
      </c>
      <c r="R24" s="37">
        <f t="shared" si="8"/>
        <v>97.994987468671681</v>
      </c>
      <c r="S24" s="19">
        <v>8</v>
      </c>
      <c r="T24" s="37">
        <f t="shared" si="9"/>
        <v>2.0050125313283207</v>
      </c>
      <c r="U24" s="18">
        <f t="shared" si="1"/>
        <v>399</v>
      </c>
      <c r="V24" s="17">
        <f t="shared" si="1"/>
        <v>100</v>
      </c>
      <c r="W24" s="39"/>
      <c r="X24" s="18">
        <v>516</v>
      </c>
      <c r="Y24" s="40">
        <f t="shared" si="2"/>
        <v>77.325581395348848</v>
      </c>
    </row>
    <row r="25" spans="2:25" ht="18" customHeight="1">
      <c r="B25" s="123" t="s">
        <v>14</v>
      </c>
      <c r="C25" s="124"/>
      <c r="D25" s="106">
        <v>369</v>
      </c>
      <c r="E25" s="118" t="s">
        <v>27</v>
      </c>
      <c r="F25" s="49"/>
      <c r="G25" s="18">
        <v>260</v>
      </c>
      <c r="H25" s="37">
        <f t="shared" si="3"/>
        <v>47.97047970479705</v>
      </c>
      <c r="I25" s="19">
        <v>203</v>
      </c>
      <c r="J25" s="37">
        <f t="shared" si="4"/>
        <v>37.453874538745389</v>
      </c>
      <c r="K25" s="19">
        <v>1</v>
      </c>
      <c r="L25" s="37">
        <f t="shared" si="5"/>
        <v>0.18450184501845018</v>
      </c>
      <c r="M25" s="19">
        <v>11</v>
      </c>
      <c r="N25" s="37">
        <f t="shared" si="6"/>
        <v>2.0295202952029521</v>
      </c>
      <c r="O25" s="19">
        <v>57</v>
      </c>
      <c r="P25" s="37">
        <f t="shared" si="7"/>
        <v>10.516605166051662</v>
      </c>
      <c r="Q25" s="19">
        <f t="shared" si="0"/>
        <v>532</v>
      </c>
      <c r="R25" s="37">
        <f t="shared" si="8"/>
        <v>98.154981549815503</v>
      </c>
      <c r="S25" s="19">
        <v>10</v>
      </c>
      <c r="T25" s="37">
        <f t="shared" si="9"/>
        <v>1.8450184501845017</v>
      </c>
      <c r="U25" s="18">
        <f t="shared" si="1"/>
        <v>542</v>
      </c>
      <c r="V25" s="17">
        <f t="shared" si="1"/>
        <v>100</v>
      </c>
      <c r="W25" s="39"/>
      <c r="X25" s="18">
        <v>593</v>
      </c>
      <c r="Y25" s="40">
        <f t="shared" si="2"/>
        <v>91.399662731871828</v>
      </c>
    </row>
    <row r="26" spans="2:25" ht="18" customHeight="1">
      <c r="B26" s="123" t="s">
        <v>14</v>
      </c>
      <c r="C26" s="124"/>
      <c r="D26" s="106">
        <v>370</v>
      </c>
      <c r="E26" s="118" t="s">
        <v>27</v>
      </c>
      <c r="F26" s="49"/>
      <c r="G26" s="18">
        <v>187</v>
      </c>
      <c r="H26" s="37">
        <f t="shared" si="3"/>
        <v>35.82375478927203</v>
      </c>
      <c r="I26" s="19">
        <v>175</v>
      </c>
      <c r="J26" s="37">
        <f t="shared" si="4"/>
        <v>33.524904214559385</v>
      </c>
      <c r="K26" s="19">
        <v>4</v>
      </c>
      <c r="L26" s="37">
        <f t="shared" si="5"/>
        <v>0.76628352490421447</v>
      </c>
      <c r="M26" s="19">
        <v>4</v>
      </c>
      <c r="N26" s="37">
        <f t="shared" si="6"/>
        <v>0.76628352490421447</v>
      </c>
      <c r="O26" s="19">
        <v>132</v>
      </c>
      <c r="P26" s="37">
        <f t="shared" si="7"/>
        <v>25.287356321839084</v>
      </c>
      <c r="Q26" s="19">
        <f t="shared" si="0"/>
        <v>502</v>
      </c>
      <c r="R26" s="37">
        <f t="shared" si="8"/>
        <v>96.168582375478934</v>
      </c>
      <c r="S26" s="19">
        <v>20</v>
      </c>
      <c r="T26" s="37">
        <f t="shared" si="9"/>
        <v>3.8314176245210727</v>
      </c>
      <c r="U26" s="18">
        <f t="shared" si="1"/>
        <v>522</v>
      </c>
      <c r="V26" s="17">
        <f t="shared" si="1"/>
        <v>100</v>
      </c>
      <c r="W26" s="39"/>
      <c r="X26" s="18">
        <v>603</v>
      </c>
      <c r="Y26" s="40">
        <f t="shared" si="2"/>
        <v>86.567164179104466</v>
      </c>
    </row>
    <row r="27" spans="2:25" ht="18" customHeight="1">
      <c r="B27" s="123" t="s">
        <v>14</v>
      </c>
      <c r="C27" s="124"/>
      <c r="D27" s="106">
        <v>370</v>
      </c>
      <c r="E27" s="118" t="s">
        <v>28</v>
      </c>
      <c r="F27" s="49"/>
      <c r="G27" s="18">
        <v>183</v>
      </c>
      <c r="H27" s="37">
        <f t="shared" si="3"/>
        <v>35.328185328185327</v>
      </c>
      <c r="I27" s="19">
        <v>163</v>
      </c>
      <c r="J27" s="37">
        <f t="shared" si="4"/>
        <v>31.467181467181465</v>
      </c>
      <c r="K27" s="19">
        <v>2</v>
      </c>
      <c r="L27" s="37">
        <f t="shared" si="5"/>
        <v>0.38610038610038611</v>
      </c>
      <c r="M27" s="19">
        <v>8</v>
      </c>
      <c r="N27" s="37">
        <f t="shared" si="6"/>
        <v>1.5444015444015444</v>
      </c>
      <c r="O27" s="19">
        <v>140</v>
      </c>
      <c r="P27" s="37">
        <f t="shared" si="7"/>
        <v>27.027027027027028</v>
      </c>
      <c r="Q27" s="19">
        <f t="shared" si="0"/>
        <v>496</v>
      </c>
      <c r="R27" s="37">
        <f t="shared" si="8"/>
        <v>95.752895752895753</v>
      </c>
      <c r="S27" s="19">
        <v>22</v>
      </c>
      <c r="T27" s="37">
        <f t="shared" si="9"/>
        <v>4.2471042471042466</v>
      </c>
      <c r="U27" s="18">
        <f t="shared" si="1"/>
        <v>518</v>
      </c>
      <c r="V27" s="17">
        <f t="shared" si="1"/>
        <v>100</v>
      </c>
      <c r="W27" s="39"/>
      <c r="X27" s="18">
        <v>603</v>
      </c>
      <c r="Y27" s="40">
        <f t="shared" si="2"/>
        <v>85.903814262023218</v>
      </c>
    </row>
    <row r="28" spans="2:25" ht="18" customHeight="1">
      <c r="B28" s="123" t="s">
        <v>14</v>
      </c>
      <c r="C28" s="124"/>
      <c r="D28" s="106">
        <v>371</v>
      </c>
      <c r="E28" s="118" t="s">
        <v>27</v>
      </c>
      <c r="F28" s="49"/>
      <c r="G28" s="18">
        <v>139</v>
      </c>
      <c r="H28" s="37">
        <f t="shared" si="3"/>
        <v>38.39779005524862</v>
      </c>
      <c r="I28" s="19">
        <v>153</v>
      </c>
      <c r="J28" s="37">
        <f t="shared" si="4"/>
        <v>42.265193370165747</v>
      </c>
      <c r="K28" s="19">
        <v>1</v>
      </c>
      <c r="L28" s="37">
        <f t="shared" si="5"/>
        <v>0.27624309392265189</v>
      </c>
      <c r="M28" s="19">
        <v>6</v>
      </c>
      <c r="N28" s="37">
        <f t="shared" si="6"/>
        <v>1.6574585635359116</v>
      </c>
      <c r="O28" s="19">
        <v>53</v>
      </c>
      <c r="P28" s="37">
        <f t="shared" si="7"/>
        <v>14.64088397790055</v>
      </c>
      <c r="Q28" s="19">
        <f t="shared" si="0"/>
        <v>352</v>
      </c>
      <c r="R28" s="37">
        <f t="shared" si="8"/>
        <v>97.237569060773481</v>
      </c>
      <c r="S28" s="19">
        <v>10</v>
      </c>
      <c r="T28" s="37">
        <f t="shared" si="9"/>
        <v>2.7624309392265194</v>
      </c>
      <c r="U28" s="18">
        <f t="shared" si="1"/>
        <v>362</v>
      </c>
      <c r="V28" s="17">
        <f t="shared" si="1"/>
        <v>100</v>
      </c>
      <c r="W28" s="39"/>
      <c r="X28" s="18">
        <v>390</v>
      </c>
      <c r="Y28" s="40">
        <f t="shared" si="2"/>
        <v>92.820512820512818</v>
      </c>
    </row>
    <row r="29" spans="2:25" ht="18" customHeight="1">
      <c r="B29" s="123" t="s">
        <v>14</v>
      </c>
      <c r="C29" s="124"/>
      <c r="D29" s="106">
        <v>371</v>
      </c>
      <c r="E29" s="118" t="s">
        <v>28</v>
      </c>
      <c r="F29" s="49"/>
      <c r="G29" s="18">
        <v>139</v>
      </c>
      <c r="H29" s="37">
        <f t="shared" si="3"/>
        <v>38.718662952646241</v>
      </c>
      <c r="I29" s="19">
        <v>138</v>
      </c>
      <c r="J29" s="37">
        <f t="shared" si="4"/>
        <v>38.440111420612816</v>
      </c>
      <c r="K29" s="19">
        <v>2</v>
      </c>
      <c r="L29" s="37">
        <f t="shared" si="5"/>
        <v>0.55710306406685239</v>
      </c>
      <c r="M29" s="19">
        <v>2</v>
      </c>
      <c r="N29" s="37">
        <f t="shared" si="6"/>
        <v>0.55710306406685239</v>
      </c>
      <c r="O29" s="19">
        <v>64</v>
      </c>
      <c r="P29" s="37">
        <f t="shared" si="7"/>
        <v>17.827298050139277</v>
      </c>
      <c r="Q29" s="19">
        <f t="shared" si="0"/>
        <v>345</v>
      </c>
      <c r="R29" s="37">
        <f t="shared" si="8"/>
        <v>96.100278551532043</v>
      </c>
      <c r="S29" s="19">
        <v>14</v>
      </c>
      <c r="T29" s="37">
        <f t="shared" si="9"/>
        <v>3.8997214484679668</v>
      </c>
      <c r="U29" s="18">
        <f t="shared" si="1"/>
        <v>359</v>
      </c>
      <c r="V29" s="17">
        <f t="shared" si="1"/>
        <v>100.00000000000001</v>
      </c>
      <c r="W29" s="39"/>
      <c r="X29" s="18">
        <v>390</v>
      </c>
      <c r="Y29" s="40">
        <f t="shared" si="2"/>
        <v>92.051282051282044</v>
      </c>
    </row>
    <row r="30" spans="2:25" ht="18" customHeight="1">
      <c r="B30" s="123" t="s">
        <v>14</v>
      </c>
      <c r="C30" s="124"/>
      <c r="D30" s="106">
        <v>372</v>
      </c>
      <c r="E30" s="118" t="s">
        <v>27</v>
      </c>
      <c r="F30" s="49"/>
      <c r="G30" s="18">
        <v>209</v>
      </c>
      <c r="H30" s="37">
        <f t="shared" si="3"/>
        <v>36.7311072056239</v>
      </c>
      <c r="I30" s="19">
        <v>259</v>
      </c>
      <c r="J30" s="37">
        <f t="shared" si="4"/>
        <v>45.518453427065026</v>
      </c>
      <c r="K30" s="19">
        <v>1</v>
      </c>
      <c r="L30" s="37">
        <f t="shared" si="5"/>
        <v>0.17574692442882248</v>
      </c>
      <c r="M30" s="19">
        <v>1</v>
      </c>
      <c r="N30" s="37">
        <f t="shared" si="6"/>
        <v>0.17574692442882248</v>
      </c>
      <c r="O30" s="19">
        <v>75</v>
      </c>
      <c r="P30" s="37">
        <f t="shared" si="7"/>
        <v>13.181019332161686</v>
      </c>
      <c r="Q30" s="19">
        <f t="shared" si="0"/>
        <v>545</v>
      </c>
      <c r="R30" s="37">
        <f t="shared" si="8"/>
        <v>95.782073813708251</v>
      </c>
      <c r="S30" s="19">
        <v>24</v>
      </c>
      <c r="T30" s="37">
        <f t="shared" si="9"/>
        <v>4.2179261862917397</v>
      </c>
      <c r="U30" s="18">
        <f t="shared" si="1"/>
        <v>569</v>
      </c>
      <c r="V30" s="17">
        <f t="shared" si="1"/>
        <v>99.999999999999986</v>
      </c>
      <c r="W30" s="39"/>
      <c r="X30" s="18">
        <v>627</v>
      </c>
      <c r="Y30" s="40">
        <f t="shared" si="2"/>
        <v>90.749601275917072</v>
      </c>
    </row>
    <row r="31" spans="2:25" ht="18" customHeight="1">
      <c r="B31" s="123" t="s">
        <v>14</v>
      </c>
      <c r="C31" s="124"/>
      <c r="D31" s="106">
        <v>372</v>
      </c>
      <c r="E31" s="118" t="s">
        <v>28</v>
      </c>
      <c r="F31" s="49"/>
      <c r="G31" s="18">
        <v>168</v>
      </c>
      <c r="H31" s="37">
        <f t="shared" si="3"/>
        <v>30</v>
      </c>
      <c r="I31" s="19">
        <v>283</v>
      </c>
      <c r="J31" s="37">
        <f t="shared" si="4"/>
        <v>50.535714285714285</v>
      </c>
      <c r="K31" s="19">
        <v>4</v>
      </c>
      <c r="L31" s="37">
        <f t="shared" si="5"/>
        <v>0.7142857142857143</v>
      </c>
      <c r="M31" s="19">
        <v>9</v>
      </c>
      <c r="N31" s="37">
        <f t="shared" si="6"/>
        <v>1.607142857142857</v>
      </c>
      <c r="O31" s="19">
        <v>85</v>
      </c>
      <c r="P31" s="37">
        <f t="shared" si="7"/>
        <v>15.178571428571427</v>
      </c>
      <c r="Q31" s="19">
        <f t="shared" si="0"/>
        <v>549</v>
      </c>
      <c r="R31" s="37">
        <f t="shared" si="8"/>
        <v>98.035714285714278</v>
      </c>
      <c r="S31" s="19">
        <v>11</v>
      </c>
      <c r="T31" s="37">
        <f t="shared" si="9"/>
        <v>1.9642857142857142</v>
      </c>
      <c r="U31" s="18">
        <f t="shared" si="1"/>
        <v>560</v>
      </c>
      <c r="V31" s="17">
        <f t="shared" si="1"/>
        <v>99.999999999999986</v>
      </c>
      <c r="W31" s="39"/>
      <c r="X31" s="18">
        <v>626</v>
      </c>
      <c r="Y31" s="40">
        <f t="shared" si="2"/>
        <v>89.456869009584665</v>
      </c>
    </row>
    <row r="32" spans="2:25" ht="18" customHeight="1">
      <c r="B32" s="123" t="s">
        <v>14</v>
      </c>
      <c r="C32" s="124"/>
      <c r="D32" s="106">
        <v>373</v>
      </c>
      <c r="E32" s="118" t="s">
        <v>27</v>
      </c>
      <c r="F32" s="49"/>
      <c r="G32" s="18">
        <v>107</v>
      </c>
      <c r="H32" s="37">
        <f t="shared" si="3"/>
        <v>28.918918918918919</v>
      </c>
      <c r="I32" s="19">
        <v>164</v>
      </c>
      <c r="J32" s="37">
        <f t="shared" si="4"/>
        <v>44.32432432432433</v>
      </c>
      <c r="K32" s="19">
        <v>1</v>
      </c>
      <c r="L32" s="37">
        <f t="shared" si="5"/>
        <v>0.27027027027027029</v>
      </c>
      <c r="M32" s="19">
        <v>0</v>
      </c>
      <c r="N32" s="37">
        <f t="shared" si="6"/>
        <v>0</v>
      </c>
      <c r="O32" s="19">
        <v>94</v>
      </c>
      <c r="P32" s="37">
        <f t="shared" si="7"/>
        <v>25.405405405405407</v>
      </c>
      <c r="Q32" s="19">
        <f t="shared" si="0"/>
        <v>366</v>
      </c>
      <c r="R32" s="37">
        <f t="shared" si="8"/>
        <v>98.918918918918919</v>
      </c>
      <c r="S32" s="19">
        <v>4</v>
      </c>
      <c r="T32" s="37">
        <f t="shared" si="9"/>
        <v>1.0810810810810811</v>
      </c>
      <c r="U32" s="18">
        <f t="shared" si="1"/>
        <v>370</v>
      </c>
      <c r="V32" s="17">
        <f t="shared" si="1"/>
        <v>100</v>
      </c>
      <c r="W32" s="39"/>
      <c r="X32" s="18">
        <v>413</v>
      </c>
      <c r="Y32" s="40">
        <f t="shared" si="2"/>
        <v>89.58837772397095</v>
      </c>
    </row>
    <row r="33" spans="2:25" ht="18" customHeight="1">
      <c r="B33" s="123" t="s">
        <v>14</v>
      </c>
      <c r="C33" s="124"/>
      <c r="D33" s="106">
        <v>373</v>
      </c>
      <c r="E33" s="118" t="s">
        <v>28</v>
      </c>
      <c r="F33" s="49"/>
      <c r="G33" s="18">
        <v>147</v>
      </c>
      <c r="H33" s="37">
        <f t="shared" si="3"/>
        <v>39.200000000000003</v>
      </c>
      <c r="I33" s="19">
        <v>152</v>
      </c>
      <c r="J33" s="37">
        <f t="shared" si="4"/>
        <v>40.533333333333331</v>
      </c>
      <c r="K33" s="19">
        <v>0</v>
      </c>
      <c r="L33" s="37">
        <f t="shared" si="5"/>
        <v>0</v>
      </c>
      <c r="M33" s="19">
        <v>1</v>
      </c>
      <c r="N33" s="37">
        <f t="shared" si="6"/>
        <v>0.26666666666666666</v>
      </c>
      <c r="O33" s="19">
        <v>71</v>
      </c>
      <c r="P33" s="37">
        <f t="shared" si="7"/>
        <v>18.933333333333334</v>
      </c>
      <c r="Q33" s="19">
        <f t="shared" si="0"/>
        <v>371</v>
      </c>
      <c r="R33" s="37">
        <f t="shared" si="8"/>
        <v>98.933333333333323</v>
      </c>
      <c r="S33" s="19">
        <v>4</v>
      </c>
      <c r="T33" s="37">
        <f t="shared" si="9"/>
        <v>1.0666666666666667</v>
      </c>
      <c r="U33" s="18">
        <f t="shared" si="1"/>
        <v>375</v>
      </c>
      <c r="V33" s="17">
        <f t="shared" si="1"/>
        <v>99.999999999999986</v>
      </c>
      <c r="W33" s="39"/>
      <c r="X33" s="18">
        <v>412</v>
      </c>
      <c r="Y33" s="40">
        <f t="shared" si="2"/>
        <v>91.019417475728162</v>
      </c>
    </row>
    <row r="34" spans="2:25" ht="18" customHeight="1">
      <c r="B34" s="123" t="s">
        <v>14</v>
      </c>
      <c r="C34" s="124"/>
      <c r="D34" s="106">
        <v>374</v>
      </c>
      <c r="E34" s="118" t="s">
        <v>27</v>
      </c>
      <c r="F34" s="49"/>
      <c r="G34" s="18">
        <v>117</v>
      </c>
      <c r="H34" s="37">
        <f t="shared" si="3"/>
        <v>42.238267148014444</v>
      </c>
      <c r="I34" s="19">
        <v>110</v>
      </c>
      <c r="J34" s="37">
        <f t="shared" si="4"/>
        <v>39.711191335740068</v>
      </c>
      <c r="K34" s="19">
        <v>2</v>
      </c>
      <c r="L34" s="37">
        <f t="shared" si="5"/>
        <v>0.72202166064981954</v>
      </c>
      <c r="M34" s="19">
        <v>18</v>
      </c>
      <c r="N34" s="37">
        <f t="shared" si="6"/>
        <v>6.4981949458483745</v>
      </c>
      <c r="O34" s="19">
        <v>21</v>
      </c>
      <c r="P34" s="37">
        <f t="shared" si="7"/>
        <v>7.5812274368231041</v>
      </c>
      <c r="Q34" s="19">
        <f t="shared" si="0"/>
        <v>268</v>
      </c>
      <c r="R34" s="37">
        <f t="shared" si="8"/>
        <v>96.750902527075809</v>
      </c>
      <c r="S34" s="19">
        <v>9</v>
      </c>
      <c r="T34" s="37">
        <f t="shared" si="9"/>
        <v>3.2490974729241873</v>
      </c>
      <c r="U34" s="18">
        <f t="shared" si="1"/>
        <v>277</v>
      </c>
      <c r="V34" s="17">
        <f t="shared" si="1"/>
        <v>100</v>
      </c>
      <c r="W34" s="39"/>
      <c r="X34" s="18">
        <v>300</v>
      </c>
      <c r="Y34" s="40">
        <f t="shared" si="2"/>
        <v>92.333333333333329</v>
      </c>
    </row>
    <row r="35" spans="2:25" ht="18" customHeight="1">
      <c r="B35" s="123" t="s">
        <v>14</v>
      </c>
      <c r="C35" s="124"/>
      <c r="D35" s="106">
        <v>375</v>
      </c>
      <c r="E35" s="118" t="s">
        <v>27</v>
      </c>
      <c r="F35" s="49"/>
      <c r="G35" s="18">
        <v>298</v>
      </c>
      <c r="H35" s="37">
        <f t="shared" si="3"/>
        <v>53.887884267631101</v>
      </c>
      <c r="I35" s="19">
        <v>122</v>
      </c>
      <c r="J35" s="37">
        <f t="shared" si="4"/>
        <v>22.06148282097649</v>
      </c>
      <c r="K35" s="19">
        <v>9</v>
      </c>
      <c r="L35" s="37">
        <f t="shared" si="5"/>
        <v>1.62748643761302</v>
      </c>
      <c r="M35" s="19">
        <v>15</v>
      </c>
      <c r="N35" s="37">
        <f t="shared" si="6"/>
        <v>2.7124773960216997</v>
      </c>
      <c r="O35" s="19">
        <v>96</v>
      </c>
      <c r="P35" s="37">
        <f t="shared" si="7"/>
        <v>17.359855334538878</v>
      </c>
      <c r="Q35" s="19">
        <f t="shared" si="0"/>
        <v>540</v>
      </c>
      <c r="R35" s="37">
        <f t="shared" si="8"/>
        <v>97.649186256781192</v>
      </c>
      <c r="S35" s="19">
        <v>13</v>
      </c>
      <c r="T35" s="37">
        <f t="shared" si="9"/>
        <v>2.3508137432188065</v>
      </c>
      <c r="U35" s="18">
        <f t="shared" si="1"/>
        <v>553</v>
      </c>
      <c r="V35" s="17">
        <f t="shared" si="1"/>
        <v>100</v>
      </c>
      <c r="W35" s="39"/>
      <c r="X35" s="18">
        <v>673</v>
      </c>
      <c r="Y35" s="40">
        <f t="shared" si="2"/>
        <v>82.169390787518566</v>
      </c>
    </row>
    <row r="36" spans="2:25" ht="18" customHeight="1">
      <c r="B36" s="123" t="s">
        <v>14</v>
      </c>
      <c r="C36" s="124"/>
      <c r="D36" s="106">
        <v>375</v>
      </c>
      <c r="E36" s="118" t="s">
        <v>28</v>
      </c>
      <c r="F36" s="49"/>
      <c r="G36" s="18">
        <v>275</v>
      </c>
      <c r="H36" s="37">
        <f t="shared" si="3"/>
        <v>49.909255898366602</v>
      </c>
      <c r="I36" s="19">
        <v>154</v>
      </c>
      <c r="J36" s="37">
        <f t="shared" si="4"/>
        <v>27.949183303085302</v>
      </c>
      <c r="K36" s="19">
        <v>3</v>
      </c>
      <c r="L36" s="37">
        <f t="shared" si="5"/>
        <v>0.54446460980036293</v>
      </c>
      <c r="M36" s="19">
        <v>26</v>
      </c>
      <c r="N36" s="37">
        <f t="shared" si="6"/>
        <v>4.7186932849364798</v>
      </c>
      <c r="O36" s="19">
        <v>76</v>
      </c>
      <c r="P36" s="37">
        <f t="shared" si="7"/>
        <v>13.793103448275861</v>
      </c>
      <c r="Q36" s="19">
        <f t="shared" si="0"/>
        <v>534</v>
      </c>
      <c r="R36" s="37">
        <f t="shared" si="8"/>
        <v>96.914700544464608</v>
      </c>
      <c r="S36" s="19">
        <v>17</v>
      </c>
      <c r="T36" s="37">
        <f t="shared" si="9"/>
        <v>3.0852994555353903</v>
      </c>
      <c r="U36" s="18">
        <f t="shared" si="1"/>
        <v>551</v>
      </c>
      <c r="V36" s="17">
        <f t="shared" si="1"/>
        <v>100</v>
      </c>
      <c r="W36" s="39"/>
      <c r="X36" s="18">
        <v>672</v>
      </c>
      <c r="Y36" s="40">
        <f t="shared" si="2"/>
        <v>81.99404761904762</v>
      </c>
    </row>
    <row r="37" spans="2:25" ht="18" customHeight="1">
      <c r="B37" s="123" t="s">
        <v>14</v>
      </c>
      <c r="C37" s="124"/>
      <c r="D37" s="106">
        <v>376</v>
      </c>
      <c r="E37" s="118" t="s">
        <v>27</v>
      </c>
      <c r="F37" s="49"/>
      <c r="G37" s="18">
        <v>249</v>
      </c>
      <c r="H37" s="37">
        <f t="shared" si="3"/>
        <v>46.02587800369686</v>
      </c>
      <c r="I37" s="19">
        <v>159</v>
      </c>
      <c r="J37" s="37">
        <f t="shared" si="4"/>
        <v>29.390018484288355</v>
      </c>
      <c r="K37" s="19">
        <v>8</v>
      </c>
      <c r="L37" s="37">
        <f t="shared" si="5"/>
        <v>1.478743068391867</v>
      </c>
      <c r="M37" s="19">
        <v>10</v>
      </c>
      <c r="N37" s="37">
        <f t="shared" si="6"/>
        <v>1.8484288354898337</v>
      </c>
      <c r="O37" s="19">
        <v>108</v>
      </c>
      <c r="P37" s="37">
        <f t="shared" si="7"/>
        <v>19.963031423290204</v>
      </c>
      <c r="Q37" s="19">
        <f t="shared" si="0"/>
        <v>534</v>
      </c>
      <c r="R37" s="37">
        <f t="shared" si="8"/>
        <v>98.706099815157117</v>
      </c>
      <c r="S37" s="19">
        <v>7</v>
      </c>
      <c r="T37" s="37">
        <f t="shared" si="9"/>
        <v>1.2939001848428837</v>
      </c>
      <c r="U37" s="18">
        <f t="shared" si="1"/>
        <v>541</v>
      </c>
      <c r="V37" s="17">
        <f t="shared" si="1"/>
        <v>100</v>
      </c>
      <c r="W37" s="39"/>
      <c r="X37" s="18">
        <v>659</v>
      </c>
      <c r="Y37" s="40">
        <f t="shared" si="2"/>
        <v>82.094081942336871</v>
      </c>
    </row>
    <row r="38" spans="2:25" ht="18" customHeight="1">
      <c r="B38" s="123" t="s">
        <v>14</v>
      </c>
      <c r="C38" s="124"/>
      <c r="D38" s="106">
        <v>376</v>
      </c>
      <c r="E38" s="118" t="s">
        <v>28</v>
      </c>
      <c r="F38" s="49"/>
      <c r="G38" s="18">
        <v>225</v>
      </c>
      <c r="H38" s="37">
        <f t="shared" si="3"/>
        <v>43.186180422264876</v>
      </c>
      <c r="I38" s="19">
        <v>183</v>
      </c>
      <c r="J38" s="37">
        <f t="shared" si="4"/>
        <v>35.124760076775431</v>
      </c>
      <c r="K38" s="19">
        <v>5</v>
      </c>
      <c r="L38" s="37">
        <f t="shared" si="5"/>
        <v>0.95969289827255266</v>
      </c>
      <c r="M38" s="19">
        <v>10</v>
      </c>
      <c r="N38" s="37">
        <f t="shared" si="6"/>
        <v>1.9193857965451053</v>
      </c>
      <c r="O38" s="19">
        <v>84</v>
      </c>
      <c r="P38" s="37">
        <f t="shared" si="7"/>
        <v>16.122840690978887</v>
      </c>
      <c r="Q38" s="19">
        <f t="shared" si="0"/>
        <v>507</v>
      </c>
      <c r="R38" s="37">
        <f t="shared" si="8"/>
        <v>97.312859884836854</v>
      </c>
      <c r="S38" s="19">
        <v>14</v>
      </c>
      <c r="T38" s="37">
        <f t="shared" si="9"/>
        <v>2.6871401151631478</v>
      </c>
      <c r="U38" s="18">
        <f t="shared" si="1"/>
        <v>521</v>
      </c>
      <c r="V38" s="17">
        <f t="shared" si="1"/>
        <v>100</v>
      </c>
      <c r="W38" s="39"/>
      <c r="X38" s="18">
        <v>658</v>
      </c>
      <c r="Y38" s="40">
        <f t="shared" si="2"/>
        <v>79.179331306990889</v>
      </c>
    </row>
    <row r="39" spans="2:25" ht="18" customHeight="1">
      <c r="B39" s="123" t="s">
        <v>14</v>
      </c>
      <c r="C39" s="124"/>
      <c r="D39" s="106">
        <v>377</v>
      </c>
      <c r="E39" s="118" t="s">
        <v>27</v>
      </c>
      <c r="F39" s="49"/>
      <c r="G39" s="18">
        <v>157</v>
      </c>
      <c r="H39" s="37">
        <f t="shared" si="3"/>
        <v>38.95781637717122</v>
      </c>
      <c r="I39" s="19">
        <v>96</v>
      </c>
      <c r="J39" s="37">
        <f t="shared" si="4"/>
        <v>23.821339950372209</v>
      </c>
      <c r="K39" s="19">
        <v>2</v>
      </c>
      <c r="L39" s="37">
        <f t="shared" si="5"/>
        <v>0.49627791563275436</v>
      </c>
      <c r="M39" s="19">
        <v>12</v>
      </c>
      <c r="N39" s="37">
        <f t="shared" si="6"/>
        <v>2.9776674937965262</v>
      </c>
      <c r="O39" s="19">
        <v>124</v>
      </c>
      <c r="P39" s="37">
        <f t="shared" si="7"/>
        <v>30.76923076923077</v>
      </c>
      <c r="Q39" s="19">
        <f t="shared" si="0"/>
        <v>391</v>
      </c>
      <c r="R39" s="37">
        <f t="shared" si="8"/>
        <v>97.022332506203483</v>
      </c>
      <c r="S39" s="19">
        <v>12</v>
      </c>
      <c r="T39" s="37">
        <f t="shared" si="9"/>
        <v>2.9776674937965262</v>
      </c>
      <c r="U39" s="18">
        <f t="shared" si="1"/>
        <v>403</v>
      </c>
      <c r="V39" s="17">
        <f t="shared" si="1"/>
        <v>100.00000000000001</v>
      </c>
      <c r="W39" s="39"/>
      <c r="X39" s="18">
        <v>527</v>
      </c>
      <c r="Y39" s="40">
        <f t="shared" si="2"/>
        <v>76.470588235294116</v>
      </c>
    </row>
    <row r="40" spans="2:25" ht="18" customHeight="1">
      <c r="B40" s="123" t="s">
        <v>14</v>
      </c>
      <c r="C40" s="124"/>
      <c r="D40" s="106">
        <v>377</v>
      </c>
      <c r="E40" s="118" t="s">
        <v>28</v>
      </c>
      <c r="F40" s="49"/>
      <c r="G40" s="18">
        <v>195</v>
      </c>
      <c r="H40" s="37">
        <f t="shared" si="3"/>
        <v>45.560747663551403</v>
      </c>
      <c r="I40" s="19">
        <v>119</v>
      </c>
      <c r="J40" s="37">
        <f t="shared" si="4"/>
        <v>27.803738317757009</v>
      </c>
      <c r="K40" s="19">
        <v>8</v>
      </c>
      <c r="L40" s="37">
        <f t="shared" si="5"/>
        <v>1.8691588785046727</v>
      </c>
      <c r="M40" s="19">
        <v>14</v>
      </c>
      <c r="N40" s="37">
        <f t="shared" si="6"/>
        <v>3.2710280373831773</v>
      </c>
      <c r="O40" s="19">
        <v>83</v>
      </c>
      <c r="P40" s="37">
        <f t="shared" si="7"/>
        <v>19.392523364485982</v>
      </c>
      <c r="Q40" s="19">
        <f t="shared" si="0"/>
        <v>419</v>
      </c>
      <c r="R40" s="37">
        <f t="shared" si="8"/>
        <v>97.89719626168224</v>
      </c>
      <c r="S40" s="19">
        <v>9</v>
      </c>
      <c r="T40" s="37">
        <f t="shared" si="9"/>
        <v>2.1028037383177569</v>
      </c>
      <c r="U40" s="18">
        <f t="shared" si="1"/>
        <v>428</v>
      </c>
      <c r="V40" s="17">
        <f t="shared" si="1"/>
        <v>100</v>
      </c>
      <c r="W40" s="39"/>
      <c r="X40" s="18">
        <v>526</v>
      </c>
      <c r="Y40" s="40">
        <f t="shared" si="2"/>
        <v>81.368821292775664</v>
      </c>
    </row>
    <row r="41" spans="2:25" ht="18" customHeight="1">
      <c r="B41" s="123" t="s">
        <v>14</v>
      </c>
      <c r="C41" s="124"/>
      <c r="D41" s="106">
        <v>378</v>
      </c>
      <c r="E41" s="118" t="s">
        <v>27</v>
      </c>
      <c r="F41" s="49"/>
      <c r="G41" s="18">
        <v>290</v>
      </c>
      <c r="H41" s="37">
        <f t="shared" si="3"/>
        <v>62.770562770562762</v>
      </c>
      <c r="I41" s="19">
        <v>87</v>
      </c>
      <c r="J41" s="37">
        <f t="shared" si="4"/>
        <v>18.831168831168831</v>
      </c>
      <c r="K41" s="19">
        <v>3</v>
      </c>
      <c r="L41" s="37">
        <f t="shared" si="5"/>
        <v>0.64935064935064934</v>
      </c>
      <c r="M41" s="19">
        <v>13</v>
      </c>
      <c r="N41" s="37">
        <f t="shared" si="6"/>
        <v>2.8138528138528138</v>
      </c>
      <c r="O41" s="19">
        <v>58</v>
      </c>
      <c r="P41" s="37">
        <f t="shared" si="7"/>
        <v>12.554112554112553</v>
      </c>
      <c r="Q41" s="19">
        <f t="shared" si="0"/>
        <v>451</v>
      </c>
      <c r="R41" s="37">
        <f t="shared" si="8"/>
        <v>97.61904761904762</v>
      </c>
      <c r="S41" s="19">
        <v>11</v>
      </c>
      <c r="T41" s="37">
        <f t="shared" si="9"/>
        <v>2.3809523809523809</v>
      </c>
      <c r="U41" s="18">
        <f t="shared" si="1"/>
        <v>462</v>
      </c>
      <c r="V41" s="17">
        <f t="shared" si="1"/>
        <v>100</v>
      </c>
      <c r="W41" s="39"/>
      <c r="X41" s="18">
        <v>611</v>
      </c>
      <c r="Y41" s="40">
        <f t="shared" si="2"/>
        <v>75.613747954173476</v>
      </c>
    </row>
    <row r="42" spans="2:25" ht="18" customHeight="1">
      <c r="B42" s="123" t="s">
        <v>14</v>
      </c>
      <c r="C42" s="124"/>
      <c r="D42" s="106">
        <v>378</v>
      </c>
      <c r="E42" s="118" t="s">
        <v>28</v>
      </c>
      <c r="F42" s="49"/>
      <c r="G42" s="18">
        <v>244</v>
      </c>
      <c r="H42" s="37">
        <f t="shared" si="3"/>
        <v>54.101995565410199</v>
      </c>
      <c r="I42" s="19">
        <v>114</v>
      </c>
      <c r="J42" s="37">
        <f t="shared" si="4"/>
        <v>25.277161862527713</v>
      </c>
      <c r="K42" s="19">
        <v>8</v>
      </c>
      <c r="L42" s="37">
        <f t="shared" si="5"/>
        <v>1.7738359201773837</v>
      </c>
      <c r="M42" s="19">
        <v>17</v>
      </c>
      <c r="N42" s="37">
        <f t="shared" si="6"/>
        <v>3.7694013303769403</v>
      </c>
      <c r="O42" s="19">
        <v>50</v>
      </c>
      <c r="P42" s="37">
        <f t="shared" si="7"/>
        <v>11.086474501108649</v>
      </c>
      <c r="Q42" s="19">
        <f t="shared" si="0"/>
        <v>433</v>
      </c>
      <c r="R42" s="37">
        <f t="shared" si="8"/>
        <v>96.008869179600893</v>
      </c>
      <c r="S42" s="19">
        <v>18</v>
      </c>
      <c r="T42" s="37">
        <f t="shared" si="9"/>
        <v>3.9911308203991127</v>
      </c>
      <c r="U42" s="18">
        <f t="shared" si="1"/>
        <v>451</v>
      </c>
      <c r="V42" s="17">
        <f t="shared" si="1"/>
        <v>100</v>
      </c>
      <c r="W42" s="39"/>
      <c r="X42" s="18">
        <v>610</v>
      </c>
      <c r="Y42" s="40">
        <f t="shared" si="2"/>
        <v>73.934426229508205</v>
      </c>
    </row>
    <row r="43" spans="2:25" ht="18" customHeight="1">
      <c r="B43" s="123" t="s">
        <v>14</v>
      </c>
      <c r="C43" s="124"/>
      <c r="D43" s="106">
        <v>379</v>
      </c>
      <c r="E43" s="118" t="s">
        <v>27</v>
      </c>
      <c r="F43" s="49"/>
      <c r="G43" s="18">
        <v>231</v>
      </c>
      <c r="H43" s="37">
        <f t="shared" si="3"/>
        <v>52.981651376146786</v>
      </c>
      <c r="I43" s="19">
        <v>119</v>
      </c>
      <c r="J43" s="37">
        <f t="shared" si="4"/>
        <v>27.293577981651374</v>
      </c>
      <c r="K43" s="19">
        <v>4</v>
      </c>
      <c r="L43" s="37">
        <f t="shared" si="5"/>
        <v>0.91743119266055051</v>
      </c>
      <c r="M43" s="19">
        <v>12</v>
      </c>
      <c r="N43" s="37">
        <f t="shared" si="6"/>
        <v>2.7522935779816518</v>
      </c>
      <c r="O43" s="19">
        <v>62</v>
      </c>
      <c r="P43" s="37">
        <f t="shared" si="7"/>
        <v>14.220183486238533</v>
      </c>
      <c r="Q43" s="19">
        <f t="shared" si="0"/>
        <v>428</v>
      </c>
      <c r="R43" s="37">
        <f t="shared" si="8"/>
        <v>98.165137614678898</v>
      </c>
      <c r="S43" s="19">
        <v>8</v>
      </c>
      <c r="T43" s="37">
        <f t="shared" si="9"/>
        <v>1.834862385321101</v>
      </c>
      <c r="U43" s="18">
        <f t="shared" si="1"/>
        <v>436</v>
      </c>
      <c r="V43" s="17">
        <f t="shared" si="1"/>
        <v>100</v>
      </c>
      <c r="W43" s="39"/>
      <c r="X43" s="18">
        <v>528</v>
      </c>
      <c r="Y43" s="40">
        <f t="shared" si="2"/>
        <v>82.575757575757578</v>
      </c>
    </row>
    <row r="44" spans="2:25" ht="18" customHeight="1">
      <c r="B44" s="123" t="s">
        <v>14</v>
      </c>
      <c r="C44" s="124"/>
      <c r="D44" s="106">
        <v>379</v>
      </c>
      <c r="E44" s="118" t="s">
        <v>28</v>
      </c>
      <c r="F44" s="49"/>
      <c r="G44" s="18">
        <v>257</v>
      </c>
      <c r="H44" s="37">
        <f t="shared" si="3"/>
        <v>59.767441860465119</v>
      </c>
      <c r="I44" s="19">
        <v>100</v>
      </c>
      <c r="J44" s="37">
        <f t="shared" si="4"/>
        <v>23.255813953488371</v>
      </c>
      <c r="K44" s="19">
        <v>7</v>
      </c>
      <c r="L44" s="37">
        <f t="shared" si="5"/>
        <v>1.6279069767441861</v>
      </c>
      <c r="M44" s="19">
        <v>6</v>
      </c>
      <c r="N44" s="37">
        <f t="shared" si="6"/>
        <v>1.3953488372093024</v>
      </c>
      <c r="O44" s="19">
        <v>49</v>
      </c>
      <c r="P44" s="37">
        <f t="shared" si="7"/>
        <v>11.395348837209303</v>
      </c>
      <c r="Q44" s="19">
        <f t="shared" si="0"/>
        <v>419</v>
      </c>
      <c r="R44" s="37">
        <f t="shared" si="8"/>
        <v>97.441860465116278</v>
      </c>
      <c r="S44" s="19">
        <v>11</v>
      </c>
      <c r="T44" s="37">
        <f t="shared" si="9"/>
        <v>2.558139534883721</v>
      </c>
      <c r="U44" s="18">
        <f t="shared" si="1"/>
        <v>430</v>
      </c>
      <c r="V44" s="17">
        <f t="shared" si="1"/>
        <v>100</v>
      </c>
      <c r="W44" s="39"/>
      <c r="X44" s="18">
        <v>528</v>
      </c>
      <c r="Y44" s="40">
        <f t="shared" si="2"/>
        <v>81.439393939393938</v>
      </c>
    </row>
    <row r="45" spans="2:25" ht="18" customHeight="1">
      <c r="B45" s="123" t="s">
        <v>14</v>
      </c>
      <c r="C45" s="124"/>
      <c r="D45" s="106">
        <v>380</v>
      </c>
      <c r="E45" s="118" t="s">
        <v>27</v>
      </c>
      <c r="F45" s="49"/>
      <c r="G45" s="18">
        <v>96</v>
      </c>
      <c r="H45" s="37">
        <f t="shared" ref="H45" si="10">G45/U45*100</f>
        <v>38.247011952191237</v>
      </c>
      <c r="I45" s="19">
        <v>123</v>
      </c>
      <c r="J45" s="37">
        <f t="shared" ref="J45:J46" si="11">I45/U45*100</f>
        <v>49.003984063745023</v>
      </c>
      <c r="K45" s="19">
        <v>1</v>
      </c>
      <c r="L45" s="37">
        <f t="shared" ref="L45:L46" si="12">K45/U45*100</f>
        <v>0.39840637450199201</v>
      </c>
      <c r="M45" s="19">
        <v>1</v>
      </c>
      <c r="N45" s="37">
        <f t="shared" ref="N45:N46" si="13">M45/U45*100</f>
        <v>0.39840637450199201</v>
      </c>
      <c r="O45" s="19">
        <v>25</v>
      </c>
      <c r="P45" s="37">
        <f t="shared" ref="P45:P46" si="14">O45/U45*100</f>
        <v>9.9601593625498008</v>
      </c>
      <c r="Q45" s="19">
        <f t="shared" ref="Q45:Q46" si="15">SUM(G45,I45,K45,M45,O45)</f>
        <v>246</v>
      </c>
      <c r="R45" s="37">
        <f t="shared" ref="R45:R46" si="16">Q45/U45*100</f>
        <v>98.007968127490045</v>
      </c>
      <c r="S45" s="19">
        <v>5</v>
      </c>
      <c r="T45" s="37">
        <f t="shared" ref="T45:T46" si="17">S45/U45*100</f>
        <v>1.9920318725099602</v>
      </c>
      <c r="U45" s="18">
        <f t="shared" ref="U45:V46" si="18">SUM(Q45,S45)</f>
        <v>251</v>
      </c>
      <c r="V45" s="17">
        <f t="shared" si="18"/>
        <v>100</v>
      </c>
      <c r="W45" s="39"/>
      <c r="X45" s="18">
        <v>578</v>
      </c>
      <c r="Y45" s="40">
        <f t="shared" ref="Y45" si="19">U45/X45*100</f>
        <v>43.425605536332178</v>
      </c>
    </row>
    <row r="46" spans="2:25" ht="18" customHeight="1" thickBot="1">
      <c r="B46" s="153" t="s">
        <v>14</v>
      </c>
      <c r="C46" s="167"/>
      <c r="D46" s="108">
        <v>380</v>
      </c>
      <c r="E46" s="121" t="s">
        <v>28</v>
      </c>
      <c r="F46" s="49"/>
      <c r="G46" s="28">
        <v>97</v>
      </c>
      <c r="H46" s="44">
        <f>G46/U46*100</f>
        <v>40.928270042194093</v>
      </c>
      <c r="I46" s="29">
        <v>107</v>
      </c>
      <c r="J46" s="44">
        <f t="shared" si="11"/>
        <v>45.147679324894511</v>
      </c>
      <c r="K46" s="29">
        <v>0</v>
      </c>
      <c r="L46" s="44">
        <f t="shared" si="12"/>
        <v>0</v>
      </c>
      <c r="M46" s="29">
        <v>0</v>
      </c>
      <c r="N46" s="44">
        <f t="shared" si="13"/>
        <v>0</v>
      </c>
      <c r="O46" s="29">
        <v>32</v>
      </c>
      <c r="P46" s="44">
        <f t="shared" si="14"/>
        <v>13.502109704641349</v>
      </c>
      <c r="Q46" s="30">
        <f t="shared" si="15"/>
        <v>236</v>
      </c>
      <c r="R46" s="44">
        <f t="shared" si="16"/>
        <v>99.578059071729967</v>
      </c>
      <c r="S46" s="29">
        <v>1</v>
      </c>
      <c r="T46" s="44">
        <f t="shared" si="17"/>
        <v>0.42194092827004215</v>
      </c>
      <c r="U46" s="31">
        <f t="shared" si="18"/>
        <v>237</v>
      </c>
      <c r="V46" s="32">
        <f t="shared" si="18"/>
        <v>100.00000000000001</v>
      </c>
      <c r="W46" s="39"/>
      <c r="X46" s="28">
        <v>578</v>
      </c>
      <c r="Y46" s="45">
        <f>U46/X46*100</f>
        <v>41.003460207612456</v>
      </c>
    </row>
    <row r="47" spans="2:25" ht="5.0999999999999996" customHeight="1">
      <c r="B47" s="33" t="s">
        <v>14</v>
      </c>
      <c r="C47" s="33"/>
      <c r="D47" s="33"/>
      <c r="E47" s="33"/>
      <c r="F47" s="46"/>
      <c r="G47" s="33"/>
      <c r="H47" s="46"/>
      <c r="I47" s="33"/>
      <c r="J47" s="47"/>
      <c r="K47" s="33"/>
      <c r="L47" s="46"/>
      <c r="M47" s="33"/>
      <c r="N47" s="46"/>
      <c r="O47" s="33"/>
      <c r="P47" s="46"/>
      <c r="Q47" s="33"/>
      <c r="R47" s="46"/>
      <c r="S47" s="33"/>
      <c r="T47" s="46"/>
      <c r="U47" s="33"/>
      <c r="V47" s="46"/>
      <c r="W47" s="46"/>
      <c r="X47" s="33"/>
      <c r="Y47" s="46"/>
    </row>
    <row r="48" spans="2:25" ht="5.0999999999999996" customHeight="1" thickBot="1">
      <c r="B48" s="33"/>
      <c r="C48" s="33"/>
      <c r="D48" s="33"/>
      <c r="E48" s="33"/>
      <c r="F48" s="46"/>
      <c r="G48" s="33"/>
      <c r="H48" s="46"/>
      <c r="I48" s="33"/>
      <c r="J48" s="46"/>
      <c r="K48" s="33"/>
      <c r="L48" s="46"/>
      <c r="M48" s="33"/>
      <c r="N48" s="46"/>
      <c r="O48" s="33"/>
      <c r="P48" s="46"/>
      <c r="Q48" s="33"/>
      <c r="R48" s="46"/>
      <c r="S48" s="33"/>
      <c r="T48" s="46"/>
      <c r="U48" s="33"/>
      <c r="V48" s="46"/>
      <c r="W48" s="46"/>
      <c r="X48" s="33"/>
      <c r="Y48" s="46"/>
    </row>
    <row r="49" spans="2:25" ht="18.75" thickTop="1" thickBot="1">
      <c r="B49" s="126" t="s">
        <v>23</v>
      </c>
      <c r="C49" s="127"/>
      <c r="D49" s="127"/>
      <c r="E49" s="128"/>
      <c r="F49" s="85"/>
      <c r="G49" s="87">
        <f>SUM(G11:G48)</f>
        <v>5502</v>
      </c>
      <c r="H49" s="88">
        <f>G49/U49*100</f>
        <v>34.997773678519181</v>
      </c>
      <c r="I49" s="89">
        <f>SUM(I11:I48)</f>
        <v>5514</v>
      </c>
      <c r="J49" s="88">
        <f>I49/U49*100</f>
        <v>35.074104700718784</v>
      </c>
      <c r="K49" s="89">
        <f>SUM(K11:K48)</f>
        <v>169</v>
      </c>
      <c r="L49" s="88">
        <f>K49/U49*100</f>
        <v>1.0749952293111127</v>
      </c>
      <c r="M49" s="89">
        <f>SUM(M11:M48)</f>
        <v>445</v>
      </c>
      <c r="N49" s="88">
        <f>M49/U49*100</f>
        <v>2.8306087399020416</v>
      </c>
      <c r="O49" s="89">
        <f>SUM(O11:O48)</f>
        <v>3625</v>
      </c>
      <c r="P49" s="88">
        <f>O49/U49*100</f>
        <v>23.058329622797533</v>
      </c>
      <c r="Q49" s="89">
        <f>SUM(Q11:Q48)</f>
        <v>15255</v>
      </c>
      <c r="R49" s="88">
        <f>Q49/U49*100</f>
        <v>97.035811971248648</v>
      </c>
      <c r="S49" s="89">
        <f>SUM(S11:S48)</f>
        <v>466</v>
      </c>
      <c r="T49" s="88">
        <f>S49/U49*100</f>
        <v>2.9641880287513516</v>
      </c>
      <c r="U49" s="89">
        <f>SUM(U11:U48)</f>
        <v>15721</v>
      </c>
      <c r="V49" s="90">
        <f>SUM(R49,T49)</f>
        <v>100</v>
      </c>
      <c r="W49" s="69"/>
      <c r="X49" s="87">
        <f>SUM(X11:X47)</f>
        <v>19660</v>
      </c>
      <c r="Y49" s="90">
        <f>U49/X49*100</f>
        <v>79.964394710071204</v>
      </c>
    </row>
    <row r="50" spans="2:25" ht="16.5" thickTop="1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2:25" ht="18" thickBot="1">
      <c r="B51" s="71" t="s">
        <v>21</v>
      </c>
      <c r="C51" s="72"/>
      <c r="D51" s="72"/>
      <c r="E51" s="72"/>
      <c r="G51" s="76">
        <v>18</v>
      </c>
    </row>
    <row r="52" spans="2:25" ht="18" thickTop="1">
      <c r="B52" s="73" t="s">
        <v>22</v>
      </c>
      <c r="C52" s="74"/>
      <c r="D52" s="74"/>
      <c r="E52" s="74"/>
      <c r="G52" s="75">
        <f>COUNTA(D11:D46)</f>
        <v>36</v>
      </c>
    </row>
  </sheetData>
  <mergeCells count="51">
    <mergeCell ref="B45:C45"/>
    <mergeCell ref="B46:C46"/>
    <mergeCell ref="B49:E49"/>
    <mergeCell ref="B44:C44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2:C12"/>
    <mergeCell ref="B11:C11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9:C19"/>
    <mergeCell ref="B13:C13"/>
    <mergeCell ref="B14:C14"/>
    <mergeCell ref="B15:C15"/>
    <mergeCell ref="B16:C16"/>
    <mergeCell ref="B17:C17"/>
    <mergeCell ref="B18:C18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D8:D9"/>
    <mergeCell ref="E8:E9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3"/>
  <sheetViews>
    <sheetView showWhiteSpace="0" zoomScale="110" zoomScaleNormal="110" workbookViewId="0">
      <selection activeCell="G60" sqref="G60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161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14" t="s">
        <v>167</v>
      </c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15</v>
      </c>
      <c r="C11" s="166"/>
      <c r="D11" s="109">
        <v>381</v>
      </c>
      <c r="E11" s="116" t="s">
        <v>27</v>
      </c>
      <c r="F11" s="48"/>
      <c r="G11" s="9">
        <v>222</v>
      </c>
      <c r="H11" s="34">
        <f>G11/U11*100</f>
        <v>42.125237191650854</v>
      </c>
      <c r="I11" s="10">
        <v>243</v>
      </c>
      <c r="J11" s="34">
        <f>I11/U11*100</f>
        <v>46.110056925996204</v>
      </c>
      <c r="K11" s="10">
        <v>6</v>
      </c>
      <c r="L11" s="34">
        <f>K11/U11*100</f>
        <v>1.1385199240986716</v>
      </c>
      <c r="M11" s="10">
        <v>2</v>
      </c>
      <c r="N11" s="34">
        <f>M11/U11*100</f>
        <v>0.37950664136622392</v>
      </c>
      <c r="O11" s="10">
        <v>25</v>
      </c>
      <c r="P11" s="34">
        <f>O11/U11*100</f>
        <v>4.7438330170777991</v>
      </c>
      <c r="Q11" s="10">
        <f t="shared" ref="Q11:Q57" si="0">SUM(G11,I11,K11,M11,O11)</f>
        <v>498</v>
      </c>
      <c r="R11" s="34">
        <f>Q11/U11*100</f>
        <v>94.497153700189756</v>
      </c>
      <c r="S11" s="10">
        <v>29</v>
      </c>
      <c r="T11" s="34">
        <f>S11/U11*100</f>
        <v>5.5028462998102468</v>
      </c>
      <c r="U11" s="9">
        <f t="shared" ref="U11:V44" si="1">SUM(Q11,S11)</f>
        <v>527</v>
      </c>
      <c r="V11" s="11">
        <f t="shared" si="1"/>
        <v>100</v>
      </c>
      <c r="W11" s="35"/>
      <c r="X11" s="9">
        <v>742</v>
      </c>
      <c r="Y11" s="36">
        <f>U11/X11*100</f>
        <v>71.024258760107813</v>
      </c>
    </row>
    <row r="12" spans="1:26" ht="18" customHeight="1">
      <c r="B12" s="156" t="s">
        <v>15</v>
      </c>
      <c r="C12" s="165"/>
      <c r="D12" s="110">
        <v>381</v>
      </c>
      <c r="E12" s="117" t="s">
        <v>28</v>
      </c>
      <c r="F12" s="48"/>
      <c r="G12" s="12">
        <v>274</v>
      </c>
      <c r="H12" s="37">
        <f>G12/U12*100</f>
        <v>50.275229357798167</v>
      </c>
      <c r="I12" s="13">
        <v>228</v>
      </c>
      <c r="J12" s="37">
        <f>I12/U12*100</f>
        <v>41.834862385321102</v>
      </c>
      <c r="K12" s="13">
        <v>6</v>
      </c>
      <c r="L12" s="37">
        <f>K12/U12*100</f>
        <v>1.1009174311926606</v>
      </c>
      <c r="M12" s="13">
        <v>5</v>
      </c>
      <c r="N12" s="37">
        <f>M12/U12*100</f>
        <v>0.91743119266055051</v>
      </c>
      <c r="O12" s="13">
        <v>13</v>
      </c>
      <c r="P12" s="37">
        <f>O12/U12*100</f>
        <v>2.3853211009174311</v>
      </c>
      <c r="Q12" s="13">
        <f t="shared" si="0"/>
        <v>526</v>
      </c>
      <c r="R12" s="37">
        <f>Q12/U12*100</f>
        <v>96.513761467889907</v>
      </c>
      <c r="S12" s="13">
        <v>19</v>
      </c>
      <c r="T12" s="37">
        <f>S12/U12*100</f>
        <v>3.4862385321100922</v>
      </c>
      <c r="U12" s="12">
        <f t="shared" si="1"/>
        <v>545</v>
      </c>
      <c r="V12" s="14">
        <f t="shared" si="1"/>
        <v>100</v>
      </c>
      <c r="W12" s="35"/>
      <c r="X12" s="12">
        <v>741</v>
      </c>
      <c r="Y12" s="38">
        <f t="shared" ref="Y12:Y56" si="2">U12/X12*100</f>
        <v>73.549257759784069</v>
      </c>
    </row>
    <row r="13" spans="1:26" ht="18" customHeight="1">
      <c r="B13" s="123" t="s">
        <v>15</v>
      </c>
      <c r="C13" s="124"/>
      <c r="D13" s="106">
        <v>382</v>
      </c>
      <c r="E13" s="118" t="s">
        <v>27</v>
      </c>
      <c r="F13" s="49"/>
      <c r="G13" s="15">
        <v>193</v>
      </c>
      <c r="H13" s="37">
        <f t="shared" ref="H13:H56" si="3">G13/U13*100</f>
        <v>49.234693877551024</v>
      </c>
      <c r="I13" s="16">
        <v>157</v>
      </c>
      <c r="J13" s="37">
        <f t="shared" ref="J13:J57" si="4">I13/U13*100</f>
        <v>40.051020408163261</v>
      </c>
      <c r="K13" s="16">
        <v>7</v>
      </c>
      <c r="L13" s="37">
        <f t="shared" ref="L13:L57" si="5">K13/U13*100</f>
        <v>1.7857142857142856</v>
      </c>
      <c r="M13" s="16">
        <v>8</v>
      </c>
      <c r="N13" s="37">
        <f t="shared" ref="N13:N57" si="6">M13/U13*100</f>
        <v>2.0408163265306123</v>
      </c>
      <c r="O13" s="16">
        <v>17</v>
      </c>
      <c r="P13" s="37">
        <f t="shared" ref="P13:P57" si="7">O13/U13*100</f>
        <v>4.3367346938775508</v>
      </c>
      <c r="Q13" s="16">
        <f t="shared" si="0"/>
        <v>382</v>
      </c>
      <c r="R13" s="37">
        <f t="shared" ref="R13:R57" si="8">Q13/U13*100</f>
        <v>97.448979591836732</v>
      </c>
      <c r="S13" s="16">
        <v>10</v>
      </c>
      <c r="T13" s="37">
        <f t="shared" ref="T13:T57" si="9">S13/U13*100</f>
        <v>2.5510204081632653</v>
      </c>
      <c r="U13" s="15">
        <f t="shared" si="1"/>
        <v>392</v>
      </c>
      <c r="V13" s="17">
        <f t="shared" si="1"/>
        <v>100</v>
      </c>
      <c r="W13" s="39"/>
      <c r="X13" s="18">
        <v>605</v>
      </c>
      <c r="Y13" s="40">
        <f t="shared" si="2"/>
        <v>64.793388429752071</v>
      </c>
    </row>
    <row r="14" spans="1:26" ht="18" customHeight="1">
      <c r="B14" s="123" t="s">
        <v>15</v>
      </c>
      <c r="C14" s="124"/>
      <c r="D14" s="106">
        <v>382</v>
      </c>
      <c r="E14" s="118" t="s">
        <v>28</v>
      </c>
      <c r="F14" s="49"/>
      <c r="G14" s="18">
        <v>97</v>
      </c>
      <c r="H14" s="37">
        <f t="shared" si="3"/>
        <v>39.430894308943088</v>
      </c>
      <c r="I14" s="19">
        <v>132</v>
      </c>
      <c r="J14" s="37">
        <f t="shared" si="4"/>
        <v>53.658536585365859</v>
      </c>
      <c r="K14" s="19">
        <v>3</v>
      </c>
      <c r="L14" s="37">
        <f t="shared" si="5"/>
        <v>1.2195121951219512</v>
      </c>
      <c r="M14" s="19">
        <v>2</v>
      </c>
      <c r="N14" s="37">
        <f t="shared" si="6"/>
        <v>0.81300813008130091</v>
      </c>
      <c r="O14" s="19">
        <v>6</v>
      </c>
      <c r="P14" s="37">
        <f t="shared" si="7"/>
        <v>2.4390243902439024</v>
      </c>
      <c r="Q14" s="19">
        <f t="shared" si="0"/>
        <v>240</v>
      </c>
      <c r="R14" s="37">
        <f t="shared" si="8"/>
        <v>97.560975609756099</v>
      </c>
      <c r="S14" s="19">
        <v>6</v>
      </c>
      <c r="T14" s="37">
        <f t="shared" si="9"/>
        <v>2.4390243902439024</v>
      </c>
      <c r="U14" s="18">
        <f t="shared" si="1"/>
        <v>246</v>
      </c>
      <c r="V14" s="17">
        <f t="shared" si="1"/>
        <v>100</v>
      </c>
      <c r="W14" s="39"/>
      <c r="X14" s="18">
        <v>605</v>
      </c>
      <c r="Y14" s="40">
        <f t="shared" si="2"/>
        <v>40.66115702479339</v>
      </c>
    </row>
    <row r="15" spans="1:26" ht="18" customHeight="1">
      <c r="B15" s="123" t="s">
        <v>15</v>
      </c>
      <c r="C15" s="124"/>
      <c r="D15" s="106">
        <v>382</v>
      </c>
      <c r="E15" s="118" t="s">
        <v>29</v>
      </c>
      <c r="F15" s="49"/>
      <c r="G15" s="15">
        <v>182</v>
      </c>
      <c r="H15" s="37">
        <f t="shared" si="3"/>
        <v>51.41242937853108</v>
      </c>
      <c r="I15" s="16">
        <v>134</v>
      </c>
      <c r="J15" s="37">
        <f t="shared" si="4"/>
        <v>37.853107344632768</v>
      </c>
      <c r="K15" s="16">
        <v>3</v>
      </c>
      <c r="L15" s="37">
        <f t="shared" si="5"/>
        <v>0.84745762711864403</v>
      </c>
      <c r="M15" s="16">
        <v>3</v>
      </c>
      <c r="N15" s="37">
        <f t="shared" si="6"/>
        <v>0.84745762711864403</v>
      </c>
      <c r="O15" s="16">
        <v>18</v>
      </c>
      <c r="P15" s="37">
        <f t="shared" si="7"/>
        <v>5.0847457627118651</v>
      </c>
      <c r="Q15" s="16">
        <f t="shared" si="0"/>
        <v>340</v>
      </c>
      <c r="R15" s="37">
        <f t="shared" si="8"/>
        <v>96.045197740112997</v>
      </c>
      <c r="S15" s="16">
        <v>14</v>
      </c>
      <c r="T15" s="37">
        <f t="shared" si="9"/>
        <v>3.9548022598870061</v>
      </c>
      <c r="U15" s="15">
        <f t="shared" si="1"/>
        <v>354</v>
      </c>
      <c r="V15" s="17">
        <f t="shared" si="1"/>
        <v>100</v>
      </c>
      <c r="W15" s="39"/>
      <c r="X15" s="18">
        <v>605</v>
      </c>
      <c r="Y15" s="40">
        <f t="shared" si="2"/>
        <v>58.512396694214871</v>
      </c>
    </row>
    <row r="16" spans="1:26" ht="18" customHeight="1">
      <c r="B16" s="123" t="s">
        <v>15</v>
      </c>
      <c r="C16" s="124"/>
      <c r="D16" s="106">
        <v>382</v>
      </c>
      <c r="E16" s="118" t="s">
        <v>30</v>
      </c>
      <c r="F16" s="49"/>
      <c r="G16" s="15">
        <v>129</v>
      </c>
      <c r="H16" s="37">
        <f t="shared" si="3"/>
        <v>44.027303754266214</v>
      </c>
      <c r="I16" s="16">
        <v>144</v>
      </c>
      <c r="J16" s="37">
        <f t="shared" si="4"/>
        <v>49.146757679180887</v>
      </c>
      <c r="K16" s="16">
        <v>1</v>
      </c>
      <c r="L16" s="37">
        <f t="shared" si="5"/>
        <v>0.34129692832764508</v>
      </c>
      <c r="M16" s="16">
        <v>2</v>
      </c>
      <c r="N16" s="37">
        <f t="shared" si="6"/>
        <v>0.68259385665529015</v>
      </c>
      <c r="O16" s="16">
        <v>12</v>
      </c>
      <c r="P16" s="37">
        <f t="shared" si="7"/>
        <v>4.0955631399317403</v>
      </c>
      <c r="Q16" s="16">
        <f t="shared" si="0"/>
        <v>288</v>
      </c>
      <c r="R16" s="37">
        <f t="shared" si="8"/>
        <v>98.293515358361773</v>
      </c>
      <c r="S16" s="16">
        <v>5</v>
      </c>
      <c r="T16" s="37">
        <f t="shared" si="9"/>
        <v>1.7064846416382253</v>
      </c>
      <c r="U16" s="15">
        <f t="shared" si="1"/>
        <v>293</v>
      </c>
      <c r="V16" s="17">
        <f t="shared" si="1"/>
        <v>100</v>
      </c>
      <c r="W16" s="39"/>
      <c r="X16" s="18">
        <v>605</v>
      </c>
      <c r="Y16" s="40">
        <f t="shared" si="2"/>
        <v>48.429752066115697</v>
      </c>
    </row>
    <row r="17" spans="2:25" ht="18" customHeight="1">
      <c r="B17" s="123" t="s">
        <v>15</v>
      </c>
      <c r="C17" s="124"/>
      <c r="D17" s="106">
        <v>383</v>
      </c>
      <c r="E17" s="118" t="s">
        <v>27</v>
      </c>
      <c r="F17" s="49"/>
      <c r="G17" s="18">
        <v>155</v>
      </c>
      <c r="H17" s="37">
        <f t="shared" si="3"/>
        <v>41.114058355437663</v>
      </c>
      <c r="I17" s="19">
        <v>176</v>
      </c>
      <c r="J17" s="37">
        <f t="shared" si="4"/>
        <v>46.684350132625994</v>
      </c>
      <c r="K17" s="19">
        <v>3</v>
      </c>
      <c r="L17" s="37">
        <f t="shared" si="5"/>
        <v>0.79575596816976124</v>
      </c>
      <c r="M17" s="19">
        <v>8</v>
      </c>
      <c r="N17" s="37">
        <f t="shared" si="6"/>
        <v>2.1220159151193632</v>
      </c>
      <c r="O17" s="19">
        <v>22</v>
      </c>
      <c r="P17" s="37">
        <f t="shared" si="7"/>
        <v>5.8355437665782492</v>
      </c>
      <c r="Q17" s="19">
        <f t="shared" si="0"/>
        <v>364</v>
      </c>
      <c r="R17" s="37">
        <f t="shared" si="8"/>
        <v>96.551724137931032</v>
      </c>
      <c r="S17" s="19">
        <v>13</v>
      </c>
      <c r="T17" s="37">
        <f t="shared" si="9"/>
        <v>3.4482758620689653</v>
      </c>
      <c r="U17" s="18">
        <f t="shared" si="1"/>
        <v>377</v>
      </c>
      <c r="V17" s="17">
        <f t="shared" si="1"/>
        <v>100</v>
      </c>
      <c r="W17" s="39"/>
      <c r="X17" s="18">
        <v>461</v>
      </c>
      <c r="Y17" s="40">
        <f t="shared" si="2"/>
        <v>81.778741865509758</v>
      </c>
    </row>
    <row r="18" spans="2:25" ht="18" customHeight="1">
      <c r="B18" s="123" t="s">
        <v>15</v>
      </c>
      <c r="C18" s="124"/>
      <c r="D18" s="106">
        <v>383</v>
      </c>
      <c r="E18" s="118" t="s">
        <v>28</v>
      </c>
      <c r="F18" s="49"/>
      <c r="G18" s="18">
        <v>124</v>
      </c>
      <c r="H18" s="37">
        <f t="shared" si="3"/>
        <v>33.695652173913047</v>
      </c>
      <c r="I18" s="19">
        <v>213</v>
      </c>
      <c r="J18" s="37">
        <f t="shared" si="4"/>
        <v>57.880434782608688</v>
      </c>
      <c r="K18" s="19">
        <v>2</v>
      </c>
      <c r="L18" s="37">
        <f t="shared" si="5"/>
        <v>0.54347826086956519</v>
      </c>
      <c r="M18" s="19">
        <v>3</v>
      </c>
      <c r="N18" s="37">
        <f t="shared" si="6"/>
        <v>0.81521739130434778</v>
      </c>
      <c r="O18" s="19">
        <v>26</v>
      </c>
      <c r="P18" s="37">
        <f t="shared" si="7"/>
        <v>7.0652173913043477</v>
      </c>
      <c r="Q18" s="19">
        <f t="shared" si="0"/>
        <v>368</v>
      </c>
      <c r="R18" s="37">
        <f t="shared" si="8"/>
        <v>100</v>
      </c>
      <c r="S18" s="19">
        <v>0</v>
      </c>
      <c r="T18" s="37">
        <f t="shared" si="9"/>
        <v>0</v>
      </c>
      <c r="U18" s="18">
        <f t="shared" si="1"/>
        <v>368</v>
      </c>
      <c r="V18" s="17">
        <f t="shared" si="1"/>
        <v>100</v>
      </c>
      <c r="W18" s="39"/>
      <c r="X18" s="18">
        <v>461</v>
      </c>
      <c r="Y18" s="40">
        <f t="shared" si="2"/>
        <v>79.826464208242953</v>
      </c>
    </row>
    <row r="19" spans="2:25" ht="18" customHeight="1">
      <c r="B19" s="123" t="s">
        <v>15</v>
      </c>
      <c r="C19" s="124"/>
      <c r="D19" s="106">
        <v>384</v>
      </c>
      <c r="E19" s="118" t="s">
        <v>27</v>
      </c>
      <c r="F19" s="49"/>
      <c r="G19" s="18">
        <v>127</v>
      </c>
      <c r="H19" s="37">
        <f t="shared" si="3"/>
        <v>37.352941176470587</v>
      </c>
      <c r="I19" s="19">
        <v>183</v>
      </c>
      <c r="J19" s="37">
        <f t="shared" si="4"/>
        <v>53.823529411764703</v>
      </c>
      <c r="K19" s="19">
        <v>3</v>
      </c>
      <c r="L19" s="37">
        <f t="shared" si="5"/>
        <v>0.88235294117647056</v>
      </c>
      <c r="M19" s="19">
        <v>2</v>
      </c>
      <c r="N19" s="37">
        <f t="shared" si="6"/>
        <v>0.58823529411764708</v>
      </c>
      <c r="O19" s="19">
        <v>13</v>
      </c>
      <c r="P19" s="37">
        <f t="shared" si="7"/>
        <v>3.8235294117647061</v>
      </c>
      <c r="Q19" s="19">
        <f t="shared" si="0"/>
        <v>328</v>
      </c>
      <c r="R19" s="37">
        <f t="shared" si="8"/>
        <v>96.470588235294116</v>
      </c>
      <c r="S19" s="19">
        <v>12</v>
      </c>
      <c r="T19" s="37">
        <f t="shared" si="9"/>
        <v>3.5294117647058822</v>
      </c>
      <c r="U19" s="18">
        <f t="shared" si="1"/>
        <v>340</v>
      </c>
      <c r="V19" s="17">
        <f t="shared" si="1"/>
        <v>100</v>
      </c>
      <c r="W19" s="39"/>
      <c r="X19" s="18">
        <v>434</v>
      </c>
      <c r="Y19" s="40">
        <f t="shared" si="2"/>
        <v>78.341013824884797</v>
      </c>
    </row>
    <row r="20" spans="2:25" ht="18" customHeight="1">
      <c r="B20" s="123" t="s">
        <v>15</v>
      </c>
      <c r="C20" s="124"/>
      <c r="D20" s="106">
        <v>384</v>
      </c>
      <c r="E20" s="118" t="s">
        <v>28</v>
      </c>
      <c r="F20" s="49"/>
      <c r="G20" s="18">
        <v>168</v>
      </c>
      <c r="H20" s="37">
        <f t="shared" si="3"/>
        <v>46.153846153846153</v>
      </c>
      <c r="I20" s="19">
        <v>156</v>
      </c>
      <c r="J20" s="37">
        <f t="shared" si="4"/>
        <v>42.857142857142854</v>
      </c>
      <c r="K20" s="19">
        <v>2</v>
      </c>
      <c r="L20" s="37">
        <f t="shared" si="5"/>
        <v>0.5494505494505495</v>
      </c>
      <c r="M20" s="19">
        <v>0</v>
      </c>
      <c r="N20" s="37">
        <f t="shared" si="6"/>
        <v>0</v>
      </c>
      <c r="O20" s="19">
        <v>30</v>
      </c>
      <c r="P20" s="37">
        <f t="shared" si="7"/>
        <v>8.2417582417582409</v>
      </c>
      <c r="Q20" s="19">
        <f t="shared" si="0"/>
        <v>356</v>
      </c>
      <c r="R20" s="37">
        <f t="shared" si="8"/>
        <v>97.802197802197796</v>
      </c>
      <c r="S20" s="19">
        <v>8</v>
      </c>
      <c r="T20" s="37">
        <f t="shared" si="9"/>
        <v>2.197802197802198</v>
      </c>
      <c r="U20" s="18">
        <f t="shared" si="1"/>
        <v>364</v>
      </c>
      <c r="V20" s="17">
        <f t="shared" si="1"/>
        <v>100</v>
      </c>
      <c r="W20" s="39"/>
      <c r="X20" s="18">
        <v>434</v>
      </c>
      <c r="Y20" s="40">
        <f t="shared" si="2"/>
        <v>83.870967741935488</v>
      </c>
    </row>
    <row r="21" spans="2:25" ht="18" customHeight="1">
      <c r="B21" s="123" t="s">
        <v>15</v>
      </c>
      <c r="C21" s="124"/>
      <c r="D21" s="106">
        <v>385</v>
      </c>
      <c r="E21" s="118" t="s">
        <v>27</v>
      </c>
      <c r="F21" s="49"/>
      <c r="G21" s="18">
        <v>103</v>
      </c>
      <c r="H21" s="37">
        <f t="shared" si="3"/>
        <v>36.917562724014338</v>
      </c>
      <c r="I21" s="19">
        <v>162</v>
      </c>
      <c r="J21" s="37">
        <f t="shared" si="4"/>
        <v>58.064516129032263</v>
      </c>
      <c r="K21" s="19">
        <v>3</v>
      </c>
      <c r="L21" s="37">
        <f t="shared" si="5"/>
        <v>1.0752688172043012</v>
      </c>
      <c r="M21" s="19">
        <v>3</v>
      </c>
      <c r="N21" s="37">
        <f t="shared" si="6"/>
        <v>1.0752688172043012</v>
      </c>
      <c r="O21" s="19">
        <v>5</v>
      </c>
      <c r="P21" s="37">
        <f t="shared" si="7"/>
        <v>1.7921146953405016</v>
      </c>
      <c r="Q21" s="19">
        <f t="shared" si="0"/>
        <v>276</v>
      </c>
      <c r="R21" s="37">
        <f t="shared" si="8"/>
        <v>98.924731182795696</v>
      </c>
      <c r="S21" s="19">
        <v>3</v>
      </c>
      <c r="T21" s="37">
        <f t="shared" si="9"/>
        <v>1.0752688172043012</v>
      </c>
      <c r="U21" s="18">
        <f t="shared" si="1"/>
        <v>279</v>
      </c>
      <c r="V21" s="17">
        <f t="shared" si="1"/>
        <v>100</v>
      </c>
      <c r="W21" s="39"/>
      <c r="X21" s="18">
        <v>295</v>
      </c>
      <c r="Y21" s="40">
        <f t="shared" si="2"/>
        <v>94.576271186440678</v>
      </c>
    </row>
    <row r="22" spans="2:25" ht="18" customHeight="1">
      <c r="B22" s="123" t="s">
        <v>15</v>
      </c>
      <c r="C22" s="124"/>
      <c r="D22" s="106">
        <v>386</v>
      </c>
      <c r="E22" s="118" t="s">
        <v>27</v>
      </c>
      <c r="F22" s="49"/>
      <c r="G22" s="18">
        <v>64</v>
      </c>
      <c r="H22" s="37">
        <f t="shared" si="3"/>
        <v>28.699551569506728</v>
      </c>
      <c r="I22" s="19">
        <v>124</v>
      </c>
      <c r="J22" s="37">
        <f t="shared" si="4"/>
        <v>55.60538116591929</v>
      </c>
      <c r="K22" s="19">
        <v>1</v>
      </c>
      <c r="L22" s="37">
        <f t="shared" si="5"/>
        <v>0.44843049327354262</v>
      </c>
      <c r="M22" s="19">
        <v>16</v>
      </c>
      <c r="N22" s="37">
        <f t="shared" si="6"/>
        <v>7.1748878923766819</v>
      </c>
      <c r="O22" s="19">
        <v>13</v>
      </c>
      <c r="P22" s="37">
        <f t="shared" si="7"/>
        <v>5.8295964125560538</v>
      </c>
      <c r="Q22" s="19">
        <f t="shared" si="0"/>
        <v>218</v>
      </c>
      <c r="R22" s="37">
        <f t="shared" si="8"/>
        <v>97.757847533632287</v>
      </c>
      <c r="S22" s="19">
        <v>5</v>
      </c>
      <c r="T22" s="37">
        <f t="shared" si="9"/>
        <v>2.2421524663677128</v>
      </c>
      <c r="U22" s="18">
        <f t="shared" si="1"/>
        <v>223</v>
      </c>
      <c r="V22" s="17">
        <f t="shared" si="1"/>
        <v>100</v>
      </c>
      <c r="W22" s="39"/>
      <c r="X22" s="18">
        <v>359</v>
      </c>
      <c r="Y22" s="40">
        <f t="shared" si="2"/>
        <v>62.116991643454035</v>
      </c>
    </row>
    <row r="23" spans="2:25" ht="18" customHeight="1">
      <c r="B23" s="123" t="s">
        <v>15</v>
      </c>
      <c r="C23" s="124"/>
      <c r="D23" s="106">
        <v>387</v>
      </c>
      <c r="E23" s="118" t="s">
        <v>27</v>
      </c>
      <c r="F23" s="49"/>
      <c r="G23" s="18">
        <v>78</v>
      </c>
      <c r="H23" s="37">
        <f>G23/U23*100</f>
        <v>39.795918367346935</v>
      </c>
      <c r="I23" s="19">
        <v>111</v>
      </c>
      <c r="J23" s="37">
        <f t="shared" si="4"/>
        <v>56.632653061224488</v>
      </c>
      <c r="K23" s="19">
        <v>0</v>
      </c>
      <c r="L23" s="37">
        <f t="shared" si="5"/>
        <v>0</v>
      </c>
      <c r="M23" s="19">
        <v>2</v>
      </c>
      <c r="N23" s="37">
        <f t="shared" si="6"/>
        <v>1.0204081632653061</v>
      </c>
      <c r="O23" s="19">
        <v>5</v>
      </c>
      <c r="P23" s="37">
        <f t="shared" si="7"/>
        <v>2.5510204081632653</v>
      </c>
      <c r="Q23" s="19">
        <f t="shared" si="0"/>
        <v>196</v>
      </c>
      <c r="R23" s="37">
        <f t="shared" si="8"/>
        <v>100</v>
      </c>
      <c r="S23" s="19">
        <v>0</v>
      </c>
      <c r="T23" s="37">
        <f t="shared" si="9"/>
        <v>0</v>
      </c>
      <c r="U23" s="18">
        <f t="shared" si="1"/>
        <v>196</v>
      </c>
      <c r="V23" s="17">
        <f t="shared" si="1"/>
        <v>100</v>
      </c>
      <c r="W23" s="39"/>
      <c r="X23" s="18">
        <v>209</v>
      </c>
      <c r="Y23" s="40">
        <f t="shared" si="2"/>
        <v>93.779904306220089</v>
      </c>
    </row>
    <row r="24" spans="2:25" ht="18" customHeight="1">
      <c r="B24" s="123" t="s">
        <v>15</v>
      </c>
      <c r="C24" s="124"/>
      <c r="D24" s="106">
        <v>388</v>
      </c>
      <c r="E24" s="118" t="s">
        <v>27</v>
      </c>
      <c r="F24" s="49"/>
      <c r="G24" s="18">
        <v>237</v>
      </c>
      <c r="H24" s="37">
        <f t="shared" si="3"/>
        <v>43.807763401109057</v>
      </c>
      <c r="I24" s="19">
        <v>225</v>
      </c>
      <c r="J24" s="37">
        <f t="shared" si="4"/>
        <v>41.589648798521253</v>
      </c>
      <c r="K24" s="19">
        <v>7</v>
      </c>
      <c r="L24" s="37">
        <f t="shared" si="5"/>
        <v>1.2939001848428837</v>
      </c>
      <c r="M24" s="19">
        <v>47</v>
      </c>
      <c r="N24" s="37">
        <f t="shared" si="6"/>
        <v>8.6876155268022188</v>
      </c>
      <c r="O24" s="19">
        <v>10</v>
      </c>
      <c r="P24" s="37">
        <f t="shared" si="7"/>
        <v>1.8484288354898337</v>
      </c>
      <c r="Q24" s="19">
        <f t="shared" si="0"/>
        <v>526</v>
      </c>
      <c r="R24" s="37">
        <f t="shared" si="8"/>
        <v>97.227356746765253</v>
      </c>
      <c r="S24" s="19">
        <v>15</v>
      </c>
      <c r="T24" s="37">
        <f t="shared" si="9"/>
        <v>2.7726432532347505</v>
      </c>
      <c r="U24" s="18">
        <f t="shared" si="1"/>
        <v>541</v>
      </c>
      <c r="V24" s="17">
        <f t="shared" si="1"/>
        <v>100</v>
      </c>
      <c r="W24" s="39"/>
      <c r="X24" s="18">
        <v>687</v>
      </c>
      <c r="Y24" s="40">
        <f t="shared" si="2"/>
        <v>78.748180494905384</v>
      </c>
    </row>
    <row r="25" spans="2:25" ht="18" customHeight="1">
      <c r="B25" s="123" t="s">
        <v>15</v>
      </c>
      <c r="C25" s="124"/>
      <c r="D25" s="106">
        <v>388</v>
      </c>
      <c r="E25" s="118" t="s">
        <v>28</v>
      </c>
      <c r="F25" s="49"/>
      <c r="G25" s="18">
        <v>196</v>
      </c>
      <c r="H25" s="37">
        <f t="shared" si="3"/>
        <v>39.837398373983739</v>
      </c>
      <c r="I25" s="19">
        <v>208</v>
      </c>
      <c r="J25" s="37">
        <f t="shared" si="4"/>
        <v>42.276422764227647</v>
      </c>
      <c r="K25" s="19">
        <v>14</v>
      </c>
      <c r="L25" s="37">
        <f t="shared" si="5"/>
        <v>2.8455284552845526</v>
      </c>
      <c r="M25" s="19">
        <v>38</v>
      </c>
      <c r="N25" s="37">
        <f t="shared" si="6"/>
        <v>7.7235772357723578</v>
      </c>
      <c r="O25" s="19">
        <v>18</v>
      </c>
      <c r="P25" s="37">
        <f t="shared" si="7"/>
        <v>3.6585365853658534</v>
      </c>
      <c r="Q25" s="19">
        <f t="shared" si="0"/>
        <v>474</v>
      </c>
      <c r="R25" s="37">
        <f t="shared" si="8"/>
        <v>96.341463414634148</v>
      </c>
      <c r="S25" s="19">
        <v>18</v>
      </c>
      <c r="T25" s="37">
        <f t="shared" si="9"/>
        <v>3.6585365853658534</v>
      </c>
      <c r="U25" s="18">
        <f t="shared" si="1"/>
        <v>492</v>
      </c>
      <c r="V25" s="17">
        <f t="shared" si="1"/>
        <v>100</v>
      </c>
      <c r="W25" s="39"/>
      <c r="X25" s="18">
        <v>687</v>
      </c>
      <c r="Y25" s="40">
        <f t="shared" si="2"/>
        <v>71.615720524017462</v>
      </c>
    </row>
    <row r="26" spans="2:25" ht="18" customHeight="1">
      <c r="B26" s="123" t="s">
        <v>15</v>
      </c>
      <c r="C26" s="124"/>
      <c r="D26" s="106">
        <v>388</v>
      </c>
      <c r="E26" s="118" t="s">
        <v>29</v>
      </c>
      <c r="F26" s="49"/>
      <c r="G26" s="18">
        <v>200</v>
      </c>
      <c r="H26" s="37">
        <f t="shared" si="3"/>
        <v>38.759689922480625</v>
      </c>
      <c r="I26" s="19">
        <v>232</v>
      </c>
      <c r="J26" s="37">
        <f t="shared" si="4"/>
        <v>44.961240310077521</v>
      </c>
      <c r="K26" s="19">
        <v>10</v>
      </c>
      <c r="L26" s="37">
        <f t="shared" si="5"/>
        <v>1.9379844961240309</v>
      </c>
      <c r="M26" s="19">
        <v>38</v>
      </c>
      <c r="N26" s="37">
        <f t="shared" si="6"/>
        <v>7.3643410852713185</v>
      </c>
      <c r="O26" s="19">
        <v>14</v>
      </c>
      <c r="P26" s="37">
        <f t="shared" si="7"/>
        <v>2.7131782945736433</v>
      </c>
      <c r="Q26" s="19">
        <f t="shared" si="0"/>
        <v>494</v>
      </c>
      <c r="R26" s="37">
        <f t="shared" si="8"/>
        <v>95.736434108527135</v>
      </c>
      <c r="S26" s="19">
        <v>22</v>
      </c>
      <c r="T26" s="37">
        <f t="shared" si="9"/>
        <v>4.2635658914728678</v>
      </c>
      <c r="U26" s="18">
        <f t="shared" si="1"/>
        <v>516</v>
      </c>
      <c r="V26" s="17">
        <f t="shared" si="1"/>
        <v>100</v>
      </c>
      <c r="W26" s="39"/>
      <c r="X26" s="18">
        <v>687</v>
      </c>
      <c r="Y26" s="40">
        <f t="shared" si="2"/>
        <v>75.109170305676855</v>
      </c>
    </row>
    <row r="27" spans="2:25" ht="18" customHeight="1">
      <c r="B27" s="123" t="s">
        <v>15</v>
      </c>
      <c r="C27" s="124"/>
      <c r="D27" s="106">
        <v>389</v>
      </c>
      <c r="E27" s="118" t="s">
        <v>27</v>
      </c>
      <c r="F27" s="49"/>
      <c r="G27" s="18">
        <v>145</v>
      </c>
      <c r="H27" s="37">
        <f t="shared" si="3"/>
        <v>41.428571428571431</v>
      </c>
      <c r="I27" s="19">
        <v>155</v>
      </c>
      <c r="J27" s="37">
        <f t="shared" si="4"/>
        <v>44.285714285714285</v>
      </c>
      <c r="K27" s="19">
        <v>1</v>
      </c>
      <c r="L27" s="37">
        <f t="shared" si="5"/>
        <v>0.2857142857142857</v>
      </c>
      <c r="M27" s="19">
        <v>37</v>
      </c>
      <c r="N27" s="37">
        <f t="shared" si="6"/>
        <v>10.571428571428571</v>
      </c>
      <c r="O27" s="19">
        <v>6</v>
      </c>
      <c r="P27" s="37">
        <f t="shared" si="7"/>
        <v>1.7142857142857144</v>
      </c>
      <c r="Q27" s="19">
        <f t="shared" si="0"/>
        <v>344</v>
      </c>
      <c r="R27" s="37">
        <f t="shared" si="8"/>
        <v>98.285714285714292</v>
      </c>
      <c r="S27" s="19">
        <v>6</v>
      </c>
      <c r="T27" s="37">
        <f t="shared" si="9"/>
        <v>1.7142857142857144</v>
      </c>
      <c r="U27" s="18">
        <f t="shared" si="1"/>
        <v>350</v>
      </c>
      <c r="V27" s="17">
        <f t="shared" si="1"/>
        <v>100</v>
      </c>
      <c r="W27" s="39"/>
      <c r="X27" s="18">
        <v>477</v>
      </c>
      <c r="Y27" s="40">
        <f t="shared" si="2"/>
        <v>73.375262054507346</v>
      </c>
    </row>
    <row r="28" spans="2:25" ht="18" customHeight="1">
      <c r="B28" s="123" t="s">
        <v>15</v>
      </c>
      <c r="C28" s="124"/>
      <c r="D28" s="106">
        <v>389</v>
      </c>
      <c r="E28" s="118" t="s">
        <v>28</v>
      </c>
      <c r="F28" s="49"/>
      <c r="G28" s="18">
        <v>176</v>
      </c>
      <c r="H28" s="37">
        <f t="shared" si="3"/>
        <v>52.225519287833833</v>
      </c>
      <c r="I28" s="19">
        <v>141</v>
      </c>
      <c r="J28" s="37">
        <f t="shared" si="4"/>
        <v>41.839762611275965</v>
      </c>
      <c r="K28" s="19">
        <v>0</v>
      </c>
      <c r="L28" s="37">
        <f t="shared" si="5"/>
        <v>0</v>
      </c>
      <c r="M28" s="19">
        <v>10</v>
      </c>
      <c r="N28" s="37">
        <f t="shared" si="6"/>
        <v>2.9673590504451042</v>
      </c>
      <c r="O28" s="19">
        <v>2</v>
      </c>
      <c r="P28" s="37">
        <f t="shared" si="7"/>
        <v>0.59347181008902083</v>
      </c>
      <c r="Q28" s="19">
        <f t="shared" si="0"/>
        <v>329</v>
      </c>
      <c r="R28" s="37">
        <f t="shared" si="8"/>
        <v>97.626112759643917</v>
      </c>
      <c r="S28" s="19">
        <v>8</v>
      </c>
      <c r="T28" s="37">
        <f t="shared" si="9"/>
        <v>2.3738872403560833</v>
      </c>
      <c r="U28" s="18">
        <f t="shared" si="1"/>
        <v>337</v>
      </c>
      <c r="V28" s="17">
        <f t="shared" si="1"/>
        <v>100</v>
      </c>
      <c r="W28" s="39"/>
      <c r="X28" s="18">
        <v>477</v>
      </c>
      <c r="Y28" s="40">
        <f t="shared" si="2"/>
        <v>70.64989517819707</v>
      </c>
    </row>
    <row r="29" spans="2:25" ht="18" customHeight="1">
      <c r="B29" s="123" t="s">
        <v>15</v>
      </c>
      <c r="C29" s="124"/>
      <c r="D29" s="106">
        <v>390</v>
      </c>
      <c r="E29" s="118" t="s">
        <v>27</v>
      </c>
      <c r="F29" s="49"/>
      <c r="G29" s="18">
        <v>67</v>
      </c>
      <c r="H29" s="37">
        <f t="shared" si="3"/>
        <v>31.018518518518519</v>
      </c>
      <c r="I29" s="19">
        <v>134</v>
      </c>
      <c r="J29" s="37">
        <f t="shared" si="4"/>
        <v>62.037037037037038</v>
      </c>
      <c r="K29" s="19">
        <v>1</v>
      </c>
      <c r="L29" s="37">
        <f t="shared" si="5"/>
        <v>0.46296296296296291</v>
      </c>
      <c r="M29" s="19">
        <v>2</v>
      </c>
      <c r="N29" s="37">
        <f t="shared" si="6"/>
        <v>0.92592592592592582</v>
      </c>
      <c r="O29" s="19">
        <v>7</v>
      </c>
      <c r="P29" s="37">
        <f t="shared" si="7"/>
        <v>3.2407407407407405</v>
      </c>
      <c r="Q29" s="19">
        <f t="shared" si="0"/>
        <v>211</v>
      </c>
      <c r="R29" s="37">
        <f t="shared" si="8"/>
        <v>97.68518518518519</v>
      </c>
      <c r="S29" s="19">
        <v>5</v>
      </c>
      <c r="T29" s="37">
        <f t="shared" si="9"/>
        <v>2.3148148148148149</v>
      </c>
      <c r="U29" s="18">
        <f t="shared" si="1"/>
        <v>216</v>
      </c>
      <c r="V29" s="17">
        <f t="shared" si="1"/>
        <v>100</v>
      </c>
      <c r="W29" s="39"/>
      <c r="X29" s="18">
        <v>250</v>
      </c>
      <c r="Y29" s="40">
        <f t="shared" si="2"/>
        <v>86.4</v>
      </c>
    </row>
    <row r="30" spans="2:25" ht="18" customHeight="1">
      <c r="B30" s="123" t="s">
        <v>15</v>
      </c>
      <c r="C30" s="124"/>
      <c r="D30" s="106">
        <v>391</v>
      </c>
      <c r="E30" s="118" t="s">
        <v>27</v>
      </c>
      <c r="F30" s="49"/>
      <c r="G30" s="18">
        <v>77</v>
      </c>
      <c r="H30" s="37">
        <f t="shared" si="3"/>
        <v>32.083333333333336</v>
      </c>
      <c r="I30" s="19">
        <v>136</v>
      </c>
      <c r="J30" s="37">
        <f t="shared" si="4"/>
        <v>56.666666666666664</v>
      </c>
      <c r="K30" s="19">
        <v>5</v>
      </c>
      <c r="L30" s="37">
        <f t="shared" si="5"/>
        <v>2.083333333333333</v>
      </c>
      <c r="M30" s="19">
        <v>3</v>
      </c>
      <c r="N30" s="37">
        <f t="shared" si="6"/>
        <v>1.25</v>
      </c>
      <c r="O30" s="19">
        <v>8</v>
      </c>
      <c r="P30" s="37">
        <f t="shared" si="7"/>
        <v>3.3333333333333335</v>
      </c>
      <c r="Q30" s="19">
        <f t="shared" si="0"/>
        <v>229</v>
      </c>
      <c r="R30" s="37">
        <f t="shared" si="8"/>
        <v>95.416666666666671</v>
      </c>
      <c r="S30" s="19">
        <v>11</v>
      </c>
      <c r="T30" s="37">
        <f t="shared" si="9"/>
        <v>4.583333333333333</v>
      </c>
      <c r="U30" s="18">
        <f t="shared" si="1"/>
        <v>240</v>
      </c>
      <c r="V30" s="17">
        <f t="shared" si="1"/>
        <v>100</v>
      </c>
      <c r="W30" s="39"/>
      <c r="X30" s="18">
        <v>328</v>
      </c>
      <c r="Y30" s="40">
        <f t="shared" si="2"/>
        <v>73.170731707317074</v>
      </c>
    </row>
    <row r="31" spans="2:25" ht="18" customHeight="1">
      <c r="B31" s="123" t="s">
        <v>15</v>
      </c>
      <c r="C31" s="124"/>
      <c r="D31" s="106">
        <v>392</v>
      </c>
      <c r="E31" s="118" t="s">
        <v>27</v>
      </c>
      <c r="F31" s="49"/>
      <c r="G31" s="18">
        <v>29</v>
      </c>
      <c r="H31" s="37">
        <f t="shared" si="3"/>
        <v>20.422535211267608</v>
      </c>
      <c r="I31" s="19">
        <v>110</v>
      </c>
      <c r="J31" s="37">
        <f t="shared" si="4"/>
        <v>77.464788732394368</v>
      </c>
      <c r="K31" s="19">
        <v>2</v>
      </c>
      <c r="L31" s="37">
        <f t="shared" si="5"/>
        <v>1.4084507042253522</v>
      </c>
      <c r="M31" s="19">
        <v>0</v>
      </c>
      <c r="N31" s="37">
        <f t="shared" si="6"/>
        <v>0</v>
      </c>
      <c r="O31" s="19">
        <v>1</v>
      </c>
      <c r="P31" s="37">
        <f t="shared" si="7"/>
        <v>0.70422535211267612</v>
      </c>
      <c r="Q31" s="19">
        <f t="shared" si="0"/>
        <v>142</v>
      </c>
      <c r="R31" s="37">
        <f t="shared" si="8"/>
        <v>100</v>
      </c>
      <c r="S31" s="19">
        <v>0</v>
      </c>
      <c r="T31" s="37">
        <f t="shared" si="9"/>
        <v>0</v>
      </c>
      <c r="U31" s="18">
        <f t="shared" si="1"/>
        <v>142</v>
      </c>
      <c r="V31" s="17">
        <f t="shared" si="1"/>
        <v>100</v>
      </c>
      <c r="W31" s="39"/>
      <c r="X31" s="18">
        <v>157</v>
      </c>
      <c r="Y31" s="40">
        <f t="shared" si="2"/>
        <v>90.445859872611464</v>
      </c>
    </row>
    <row r="32" spans="2:25" ht="18" customHeight="1">
      <c r="B32" s="123" t="s">
        <v>15</v>
      </c>
      <c r="C32" s="124"/>
      <c r="D32" s="106">
        <v>393</v>
      </c>
      <c r="E32" s="118" t="s">
        <v>27</v>
      </c>
      <c r="F32" s="49"/>
      <c r="G32" s="18">
        <v>72</v>
      </c>
      <c r="H32" s="37">
        <f t="shared" si="3"/>
        <v>69.902912621359221</v>
      </c>
      <c r="I32" s="19">
        <v>27</v>
      </c>
      <c r="J32" s="37">
        <f t="shared" si="4"/>
        <v>26.21359223300971</v>
      </c>
      <c r="K32" s="19">
        <v>2</v>
      </c>
      <c r="L32" s="37">
        <f t="shared" si="5"/>
        <v>1.9417475728155338</v>
      </c>
      <c r="M32" s="19">
        <v>0</v>
      </c>
      <c r="N32" s="37">
        <f t="shared" si="6"/>
        <v>0</v>
      </c>
      <c r="O32" s="19">
        <v>0</v>
      </c>
      <c r="P32" s="37">
        <f t="shared" si="7"/>
        <v>0</v>
      </c>
      <c r="Q32" s="19">
        <f t="shared" si="0"/>
        <v>101</v>
      </c>
      <c r="R32" s="37">
        <f t="shared" si="8"/>
        <v>98.05825242718447</v>
      </c>
      <c r="S32" s="19">
        <v>2</v>
      </c>
      <c r="T32" s="37">
        <f t="shared" si="9"/>
        <v>1.9417475728155338</v>
      </c>
      <c r="U32" s="18">
        <f t="shared" si="1"/>
        <v>103</v>
      </c>
      <c r="V32" s="17">
        <f t="shared" si="1"/>
        <v>100</v>
      </c>
      <c r="W32" s="39"/>
      <c r="X32" s="18">
        <v>126</v>
      </c>
      <c r="Y32" s="40">
        <f t="shared" si="2"/>
        <v>81.746031746031747</v>
      </c>
    </row>
    <row r="33" spans="2:25" ht="18" customHeight="1">
      <c r="B33" s="123" t="s">
        <v>15</v>
      </c>
      <c r="C33" s="124"/>
      <c r="D33" s="106">
        <v>394</v>
      </c>
      <c r="E33" s="118" t="s">
        <v>27</v>
      </c>
      <c r="F33" s="49"/>
      <c r="G33" s="18">
        <v>223</v>
      </c>
      <c r="H33" s="37">
        <f t="shared" si="3"/>
        <v>37.043189368770761</v>
      </c>
      <c r="I33" s="19">
        <v>312</v>
      </c>
      <c r="J33" s="37">
        <f t="shared" si="4"/>
        <v>51.82724252491694</v>
      </c>
      <c r="K33" s="19">
        <v>22</v>
      </c>
      <c r="L33" s="37">
        <f t="shared" si="5"/>
        <v>3.6544850498338874</v>
      </c>
      <c r="M33" s="19">
        <v>12</v>
      </c>
      <c r="N33" s="37">
        <f t="shared" si="6"/>
        <v>1.9933554817275747</v>
      </c>
      <c r="O33" s="19">
        <v>11</v>
      </c>
      <c r="P33" s="37">
        <f t="shared" si="7"/>
        <v>1.8272425249169437</v>
      </c>
      <c r="Q33" s="19">
        <f t="shared" si="0"/>
        <v>580</v>
      </c>
      <c r="R33" s="37">
        <f t="shared" si="8"/>
        <v>96.345514950166105</v>
      </c>
      <c r="S33" s="19">
        <v>22</v>
      </c>
      <c r="T33" s="37">
        <f t="shared" si="9"/>
        <v>3.6544850498338874</v>
      </c>
      <c r="U33" s="18">
        <f t="shared" si="1"/>
        <v>602</v>
      </c>
      <c r="V33" s="17">
        <f t="shared" si="1"/>
        <v>100</v>
      </c>
      <c r="W33" s="39"/>
      <c r="X33" s="18">
        <v>671</v>
      </c>
      <c r="Y33" s="40">
        <f t="shared" si="2"/>
        <v>89.716840536512663</v>
      </c>
    </row>
    <row r="34" spans="2:25" ht="18" customHeight="1">
      <c r="B34" s="123" t="s">
        <v>15</v>
      </c>
      <c r="C34" s="124"/>
      <c r="D34" s="106">
        <v>395</v>
      </c>
      <c r="E34" s="118" t="s">
        <v>27</v>
      </c>
      <c r="F34" s="49"/>
      <c r="G34" s="18">
        <v>147</v>
      </c>
      <c r="H34" s="37">
        <f t="shared" si="3"/>
        <v>24.418604651162788</v>
      </c>
      <c r="I34" s="19">
        <v>377</v>
      </c>
      <c r="J34" s="37">
        <f t="shared" si="4"/>
        <v>62.624584717607981</v>
      </c>
      <c r="K34" s="19">
        <v>12</v>
      </c>
      <c r="L34" s="37">
        <f t="shared" si="5"/>
        <v>1.9933554817275747</v>
      </c>
      <c r="M34" s="19">
        <v>49</v>
      </c>
      <c r="N34" s="37">
        <f t="shared" si="6"/>
        <v>8.1395348837209305</v>
      </c>
      <c r="O34" s="19">
        <v>3</v>
      </c>
      <c r="P34" s="37">
        <f t="shared" si="7"/>
        <v>0.49833887043189368</v>
      </c>
      <c r="Q34" s="19">
        <f t="shared" si="0"/>
        <v>588</v>
      </c>
      <c r="R34" s="37">
        <f t="shared" si="8"/>
        <v>97.674418604651152</v>
      </c>
      <c r="S34" s="19">
        <v>14</v>
      </c>
      <c r="T34" s="37">
        <f t="shared" si="9"/>
        <v>2.3255813953488373</v>
      </c>
      <c r="U34" s="18">
        <f t="shared" si="1"/>
        <v>602</v>
      </c>
      <c r="V34" s="17">
        <f t="shared" si="1"/>
        <v>99.999999999999986</v>
      </c>
      <c r="W34" s="39"/>
      <c r="X34" s="18">
        <v>720</v>
      </c>
      <c r="Y34" s="40">
        <f t="shared" si="2"/>
        <v>83.611111111111114</v>
      </c>
    </row>
    <row r="35" spans="2:25" ht="18" customHeight="1">
      <c r="B35" s="123" t="s">
        <v>15</v>
      </c>
      <c r="C35" s="124"/>
      <c r="D35" s="106">
        <v>396</v>
      </c>
      <c r="E35" s="118" t="s">
        <v>27</v>
      </c>
      <c r="F35" s="49"/>
      <c r="G35" s="18">
        <v>133</v>
      </c>
      <c r="H35" s="37">
        <f t="shared" si="3"/>
        <v>35.466666666666669</v>
      </c>
      <c r="I35" s="19">
        <v>211</v>
      </c>
      <c r="J35" s="37">
        <f t="shared" si="4"/>
        <v>56.266666666666666</v>
      </c>
      <c r="K35" s="19">
        <v>10</v>
      </c>
      <c r="L35" s="37">
        <f t="shared" si="5"/>
        <v>2.666666666666667</v>
      </c>
      <c r="M35" s="19">
        <v>7</v>
      </c>
      <c r="N35" s="37">
        <f t="shared" si="6"/>
        <v>1.8666666666666669</v>
      </c>
      <c r="O35" s="19">
        <v>4</v>
      </c>
      <c r="P35" s="37">
        <f t="shared" si="7"/>
        <v>1.0666666666666667</v>
      </c>
      <c r="Q35" s="19">
        <f t="shared" si="0"/>
        <v>365</v>
      </c>
      <c r="R35" s="37">
        <f t="shared" si="8"/>
        <v>97.333333333333343</v>
      </c>
      <c r="S35" s="19">
        <v>10</v>
      </c>
      <c r="T35" s="37">
        <f t="shared" si="9"/>
        <v>2.666666666666667</v>
      </c>
      <c r="U35" s="18">
        <f t="shared" si="1"/>
        <v>375</v>
      </c>
      <c r="V35" s="17">
        <f t="shared" si="1"/>
        <v>100.00000000000001</v>
      </c>
      <c r="W35" s="39"/>
      <c r="X35" s="18">
        <v>462</v>
      </c>
      <c r="Y35" s="40">
        <f t="shared" si="2"/>
        <v>81.168831168831161</v>
      </c>
    </row>
    <row r="36" spans="2:25" ht="18" customHeight="1">
      <c r="B36" s="123" t="s">
        <v>15</v>
      </c>
      <c r="C36" s="124"/>
      <c r="D36" s="106">
        <v>397</v>
      </c>
      <c r="E36" s="118" t="s">
        <v>27</v>
      </c>
      <c r="F36" s="49"/>
      <c r="G36" s="18">
        <v>284</v>
      </c>
      <c r="H36" s="37">
        <f t="shared" si="3"/>
        <v>60.425531914893618</v>
      </c>
      <c r="I36" s="19">
        <v>145</v>
      </c>
      <c r="J36" s="37">
        <f t="shared" si="4"/>
        <v>30.851063829787233</v>
      </c>
      <c r="K36" s="19">
        <v>8</v>
      </c>
      <c r="L36" s="37">
        <f t="shared" si="5"/>
        <v>1.7021276595744681</v>
      </c>
      <c r="M36" s="19">
        <v>4</v>
      </c>
      <c r="N36" s="37">
        <f t="shared" si="6"/>
        <v>0.85106382978723405</v>
      </c>
      <c r="O36" s="19">
        <v>11</v>
      </c>
      <c r="P36" s="37">
        <f t="shared" si="7"/>
        <v>2.3404255319148937</v>
      </c>
      <c r="Q36" s="19">
        <f t="shared" si="0"/>
        <v>452</v>
      </c>
      <c r="R36" s="37">
        <f t="shared" si="8"/>
        <v>96.170212765957444</v>
      </c>
      <c r="S36" s="19">
        <v>18</v>
      </c>
      <c r="T36" s="37">
        <f t="shared" si="9"/>
        <v>3.8297872340425529</v>
      </c>
      <c r="U36" s="18">
        <f t="shared" si="1"/>
        <v>470</v>
      </c>
      <c r="V36" s="17">
        <f t="shared" si="1"/>
        <v>100</v>
      </c>
      <c r="W36" s="39"/>
      <c r="X36" s="18">
        <v>581</v>
      </c>
      <c r="Y36" s="40">
        <f t="shared" si="2"/>
        <v>80.895008605851984</v>
      </c>
    </row>
    <row r="37" spans="2:25" ht="18" customHeight="1">
      <c r="B37" s="123" t="s">
        <v>15</v>
      </c>
      <c r="C37" s="124"/>
      <c r="D37" s="106">
        <v>398</v>
      </c>
      <c r="E37" s="118" t="s">
        <v>27</v>
      </c>
      <c r="F37" s="49"/>
      <c r="G37" s="18">
        <v>251</v>
      </c>
      <c r="H37" s="37">
        <f t="shared" si="3"/>
        <v>49.0234375</v>
      </c>
      <c r="I37" s="19">
        <v>212</v>
      </c>
      <c r="J37" s="37">
        <f t="shared" si="4"/>
        <v>41.40625</v>
      </c>
      <c r="K37" s="19">
        <v>10</v>
      </c>
      <c r="L37" s="37">
        <f t="shared" si="5"/>
        <v>1.953125</v>
      </c>
      <c r="M37" s="19">
        <v>5</v>
      </c>
      <c r="N37" s="37">
        <f t="shared" si="6"/>
        <v>0.9765625</v>
      </c>
      <c r="O37" s="19">
        <v>16</v>
      </c>
      <c r="P37" s="37">
        <f t="shared" si="7"/>
        <v>3.125</v>
      </c>
      <c r="Q37" s="19">
        <f t="shared" si="0"/>
        <v>494</v>
      </c>
      <c r="R37" s="37">
        <f t="shared" si="8"/>
        <v>96.484375</v>
      </c>
      <c r="S37" s="19">
        <v>18</v>
      </c>
      <c r="T37" s="37">
        <f t="shared" si="9"/>
        <v>3.515625</v>
      </c>
      <c r="U37" s="18">
        <f t="shared" si="1"/>
        <v>512</v>
      </c>
      <c r="V37" s="17">
        <f t="shared" si="1"/>
        <v>100</v>
      </c>
      <c r="W37" s="39"/>
      <c r="X37" s="18">
        <v>669</v>
      </c>
      <c r="Y37" s="40">
        <f t="shared" si="2"/>
        <v>76.532137518684607</v>
      </c>
    </row>
    <row r="38" spans="2:25" ht="18" customHeight="1">
      <c r="B38" s="123" t="s">
        <v>15</v>
      </c>
      <c r="C38" s="124"/>
      <c r="D38" s="106">
        <v>399</v>
      </c>
      <c r="E38" s="118" t="s">
        <v>27</v>
      </c>
      <c r="F38" s="49"/>
      <c r="G38" s="18">
        <v>187</v>
      </c>
      <c r="H38" s="37">
        <f t="shared" si="3"/>
        <v>50.134048257372655</v>
      </c>
      <c r="I38" s="19">
        <v>113</v>
      </c>
      <c r="J38" s="37">
        <f t="shared" si="4"/>
        <v>30.294906166219839</v>
      </c>
      <c r="K38" s="19">
        <v>11</v>
      </c>
      <c r="L38" s="37">
        <f t="shared" si="5"/>
        <v>2.9490616621983912</v>
      </c>
      <c r="M38" s="19">
        <v>17</v>
      </c>
      <c r="N38" s="37">
        <f t="shared" si="6"/>
        <v>4.5576407506702417</v>
      </c>
      <c r="O38" s="19">
        <v>19</v>
      </c>
      <c r="P38" s="37">
        <f t="shared" si="7"/>
        <v>5.0938337801608577</v>
      </c>
      <c r="Q38" s="19">
        <f t="shared" si="0"/>
        <v>347</v>
      </c>
      <c r="R38" s="37">
        <f t="shared" si="8"/>
        <v>93.029490616621985</v>
      </c>
      <c r="S38" s="19">
        <v>26</v>
      </c>
      <c r="T38" s="37">
        <f t="shared" si="9"/>
        <v>6.9705093833780163</v>
      </c>
      <c r="U38" s="18">
        <f t="shared" si="1"/>
        <v>373</v>
      </c>
      <c r="V38" s="17">
        <f t="shared" si="1"/>
        <v>100</v>
      </c>
      <c r="W38" s="39"/>
      <c r="X38" s="18">
        <v>455</v>
      </c>
      <c r="Y38" s="40">
        <f t="shared" si="2"/>
        <v>81.978021978021971</v>
      </c>
    </row>
    <row r="39" spans="2:25" ht="18" customHeight="1">
      <c r="B39" s="123" t="s">
        <v>15</v>
      </c>
      <c r="C39" s="124"/>
      <c r="D39" s="106">
        <v>400</v>
      </c>
      <c r="E39" s="118" t="s">
        <v>27</v>
      </c>
      <c r="F39" s="49"/>
      <c r="G39" s="18">
        <v>181</v>
      </c>
      <c r="H39" s="37">
        <f t="shared" si="3"/>
        <v>39.092872570194388</v>
      </c>
      <c r="I39" s="19">
        <v>265</v>
      </c>
      <c r="J39" s="37">
        <f t="shared" si="4"/>
        <v>57.235421166306701</v>
      </c>
      <c r="K39" s="19">
        <v>1</v>
      </c>
      <c r="L39" s="37">
        <f t="shared" si="5"/>
        <v>0.21598272138228944</v>
      </c>
      <c r="M39" s="19">
        <v>3</v>
      </c>
      <c r="N39" s="37">
        <f t="shared" si="6"/>
        <v>0.64794816414686829</v>
      </c>
      <c r="O39" s="19">
        <v>8</v>
      </c>
      <c r="P39" s="37">
        <f t="shared" si="7"/>
        <v>1.7278617710583155</v>
      </c>
      <c r="Q39" s="19">
        <f t="shared" si="0"/>
        <v>458</v>
      </c>
      <c r="R39" s="37">
        <f t="shared" si="8"/>
        <v>98.920086393088553</v>
      </c>
      <c r="S39" s="19">
        <v>5</v>
      </c>
      <c r="T39" s="37">
        <f t="shared" si="9"/>
        <v>1.079913606911447</v>
      </c>
      <c r="U39" s="18">
        <f t="shared" si="1"/>
        <v>463</v>
      </c>
      <c r="V39" s="17">
        <f t="shared" si="1"/>
        <v>100</v>
      </c>
      <c r="W39" s="39"/>
      <c r="X39" s="18">
        <v>534</v>
      </c>
      <c r="Y39" s="40">
        <f t="shared" si="2"/>
        <v>86.704119850187269</v>
      </c>
    </row>
    <row r="40" spans="2:25" ht="18" customHeight="1">
      <c r="B40" s="123" t="s">
        <v>15</v>
      </c>
      <c r="C40" s="124"/>
      <c r="D40" s="106">
        <v>400</v>
      </c>
      <c r="E40" s="118" t="s">
        <v>28</v>
      </c>
      <c r="F40" s="49"/>
      <c r="G40" s="18">
        <v>123</v>
      </c>
      <c r="H40" s="37">
        <f t="shared" si="3"/>
        <v>27.032967032967033</v>
      </c>
      <c r="I40" s="19">
        <v>320</v>
      </c>
      <c r="J40" s="37">
        <f t="shared" si="4"/>
        <v>70.329670329670336</v>
      </c>
      <c r="K40" s="19">
        <v>0</v>
      </c>
      <c r="L40" s="37">
        <f t="shared" si="5"/>
        <v>0</v>
      </c>
      <c r="M40" s="19">
        <v>3</v>
      </c>
      <c r="N40" s="37">
        <f t="shared" si="6"/>
        <v>0.65934065934065933</v>
      </c>
      <c r="O40" s="19">
        <v>1</v>
      </c>
      <c r="P40" s="37">
        <f t="shared" si="7"/>
        <v>0.21978021978021978</v>
      </c>
      <c r="Q40" s="19">
        <f t="shared" si="0"/>
        <v>447</v>
      </c>
      <c r="R40" s="37">
        <f t="shared" si="8"/>
        <v>98.241758241758234</v>
      </c>
      <c r="S40" s="19">
        <v>8</v>
      </c>
      <c r="T40" s="37">
        <f t="shared" si="9"/>
        <v>1.7582417582417582</v>
      </c>
      <c r="U40" s="18">
        <f t="shared" si="1"/>
        <v>455</v>
      </c>
      <c r="V40" s="17">
        <f t="shared" si="1"/>
        <v>99.999999999999986</v>
      </c>
      <c r="W40" s="39"/>
      <c r="X40" s="18">
        <v>533</v>
      </c>
      <c r="Y40" s="40">
        <f t="shared" si="2"/>
        <v>85.365853658536579</v>
      </c>
    </row>
    <row r="41" spans="2:25" ht="18" customHeight="1">
      <c r="B41" s="123" t="s">
        <v>15</v>
      </c>
      <c r="C41" s="124"/>
      <c r="D41" s="106">
        <v>401</v>
      </c>
      <c r="E41" s="118" t="s">
        <v>27</v>
      </c>
      <c r="F41" s="49"/>
      <c r="G41" s="18">
        <v>194</v>
      </c>
      <c r="H41" s="37">
        <f t="shared" si="3"/>
        <v>43.792325056433405</v>
      </c>
      <c r="I41" s="19">
        <v>235</v>
      </c>
      <c r="J41" s="37">
        <f t="shared" si="4"/>
        <v>53.04740406320542</v>
      </c>
      <c r="K41" s="19">
        <v>6</v>
      </c>
      <c r="L41" s="37">
        <f t="shared" si="5"/>
        <v>1.3544018058690745</v>
      </c>
      <c r="M41" s="19">
        <v>1</v>
      </c>
      <c r="N41" s="37">
        <f t="shared" si="6"/>
        <v>0.22573363431151239</v>
      </c>
      <c r="O41" s="19">
        <v>3</v>
      </c>
      <c r="P41" s="37">
        <f t="shared" si="7"/>
        <v>0.67720090293453727</v>
      </c>
      <c r="Q41" s="19">
        <f t="shared" si="0"/>
        <v>439</v>
      </c>
      <c r="R41" s="37">
        <f t="shared" si="8"/>
        <v>99.097065462753946</v>
      </c>
      <c r="S41" s="19">
        <v>4</v>
      </c>
      <c r="T41" s="37">
        <f t="shared" si="9"/>
        <v>0.90293453724604955</v>
      </c>
      <c r="U41" s="18">
        <f t="shared" si="1"/>
        <v>443</v>
      </c>
      <c r="V41" s="17">
        <f t="shared" si="1"/>
        <v>100</v>
      </c>
      <c r="W41" s="39"/>
      <c r="X41" s="18">
        <v>509</v>
      </c>
      <c r="Y41" s="40">
        <f t="shared" si="2"/>
        <v>87.033398821218071</v>
      </c>
    </row>
    <row r="42" spans="2:25" ht="18" customHeight="1">
      <c r="B42" s="123" t="s">
        <v>15</v>
      </c>
      <c r="C42" s="124"/>
      <c r="D42" s="106">
        <v>401</v>
      </c>
      <c r="E42" s="118" t="s">
        <v>28</v>
      </c>
      <c r="F42" s="49"/>
      <c r="G42" s="18">
        <v>144</v>
      </c>
      <c r="H42" s="37">
        <f t="shared" si="3"/>
        <v>31.929046563192902</v>
      </c>
      <c r="I42" s="19">
        <v>294</v>
      </c>
      <c r="J42" s="37">
        <f t="shared" si="4"/>
        <v>65.188470066518846</v>
      </c>
      <c r="K42" s="19">
        <v>4</v>
      </c>
      <c r="L42" s="37">
        <f t="shared" si="5"/>
        <v>0.88691796008869184</v>
      </c>
      <c r="M42" s="19">
        <v>3</v>
      </c>
      <c r="N42" s="37">
        <f t="shared" si="6"/>
        <v>0.66518847006651882</v>
      </c>
      <c r="O42" s="19">
        <v>2</v>
      </c>
      <c r="P42" s="37">
        <f t="shared" si="7"/>
        <v>0.44345898004434592</v>
      </c>
      <c r="Q42" s="19">
        <f t="shared" si="0"/>
        <v>447</v>
      </c>
      <c r="R42" s="37">
        <f t="shared" si="8"/>
        <v>99.113082039911305</v>
      </c>
      <c r="S42" s="19">
        <v>4</v>
      </c>
      <c r="T42" s="37">
        <f t="shared" si="9"/>
        <v>0.88691796008869184</v>
      </c>
      <c r="U42" s="18">
        <f t="shared" si="1"/>
        <v>451</v>
      </c>
      <c r="V42" s="17">
        <f t="shared" si="1"/>
        <v>100</v>
      </c>
      <c r="W42" s="39"/>
      <c r="X42" s="18">
        <v>508</v>
      </c>
      <c r="Y42" s="40">
        <f t="shared" si="2"/>
        <v>88.779527559055111</v>
      </c>
    </row>
    <row r="43" spans="2:25" ht="18" customHeight="1">
      <c r="B43" s="123" t="s">
        <v>15</v>
      </c>
      <c r="C43" s="124"/>
      <c r="D43" s="106">
        <v>402</v>
      </c>
      <c r="E43" s="118" t="s">
        <v>27</v>
      </c>
      <c r="F43" s="49"/>
      <c r="G43" s="18">
        <v>39</v>
      </c>
      <c r="H43" s="37">
        <f t="shared" si="3"/>
        <v>26.351351351351347</v>
      </c>
      <c r="I43" s="19">
        <v>89</v>
      </c>
      <c r="J43" s="37">
        <f t="shared" si="4"/>
        <v>60.13513513513513</v>
      </c>
      <c r="K43" s="19">
        <v>4</v>
      </c>
      <c r="L43" s="37">
        <f t="shared" si="5"/>
        <v>2.7027027027027026</v>
      </c>
      <c r="M43" s="19">
        <v>3</v>
      </c>
      <c r="N43" s="37">
        <f t="shared" si="6"/>
        <v>2.0270270270270272</v>
      </c>
      <c r="O43" s="19">
        <v>3</v>
      </c>
      <c r="P43" s="37">
        <f t="shared" si="7"/>
        <v>2.0270270270270272</v>
      </c>
      <c r="Q43" s="19">
        <f t="shared" si="0"/>
        <v>138</v>
      </c>
      <c r="R43" s="37">
        <f t="shared" si="8"/>
        <v>93.243243243243242</v>
      </c>
      <c r="S43" s="19">
        <v>10</v>
      </c>
      <c r="T43" s="37">
        <f t="shared" si="9"/>
        <v>6.756756756756757</v>
      </c>
      <c r="U43" s="18">
        <f t="shared" si="1"/>
        <v>148</v>
      </c>
      <c r="V43" s="17">
        <f t="shared" si="1"/>
        <v>100</v>
      </c>
      <c r="W43" s="39"/>
      <c r="X43" s="18">
        <v>607</v>
      </c>
      <c r="Y43" s="40">
        <f t="shared" si="2"/>
        <v>24.382207578253706</v>
      </c>
    </row>
    <row r="44" spans="2:25" ht="18" customHeight="1">
      <c r="B44" s="123" t="s">
        <v>15</v>
      </c>
      <c r="C44" s="124"/>
      <c r="D44" s="106">
        <v>403</v>
      </c>
      <c r="E44" s="118" t="s">
        <v>27</v>
      </c>
      <c r="F44" s="49"/>
      <c r="G44" s="18">
        <v>149</v>
      </c>
      <c r="H44" s="37">
        <f t="shared" si="3"/>
        <v>45.987654320987652</v>
      </c>
      <c r="I44" s="19">
        <v>123</v>
      </c>
      <c r="J44" s="37">
        <f t="shared" si="4"/>
        <v>37.962962962962962</v>
      </c>
      <c r="K44" s="19">
        <v>3</v>
      </c>
      <c r="L44" s="37">
        <f t="shared" si="5"/>
        <v>0.92592592592592582</v>
      </c>
      <c r="M44" s="19">
        <v>2</v>
      </c>
      <c r="N44" s="37">
        <f t="shared" si="6"/>
        <v>0.61728395061728392</v>
      </c>
      <c r="O44" s="19">
        <v>33</v>
      </c>
      <c r="P44" s="37">
        <f t="shared" si="7"/>
        <v>10.185185185185185</v>
      </c>
      <c r="Q44" s="19">
        <f t="shared" si="0"/>
        <v>310</v>
      </c>
      <c r="R44" s="37">
        <f t="shared" si="8"/>
        <v>95.679012345679013</v>
      </c>
      <c r="S44" s="19">
        <v>14</v>
      </c>
      <c r="T44" s="37">
        <f t="shared" si="9"/>
        <v>4.3209876543209873</v>
      </c>
      <c r="U44" s="18">
        <f t="shared" si="1"/>
        <v>324</v>
      </c>
      <c r="V44" s="17">
        <f t="shared" si="1"/>
        <v>100</v>
      </c>
      <c r="W44" s="39"/>
      <c r="X44" s="18">
        <v>558</v>
      </c>
      <c r="Y44" s="40">
        <f t="shared" si="2"/>
        <v>58.064516129032263</v>
      </c>
    </row>
    <row r="45" spans="2:25" ht="18" customHeight="1">
      <c r="B45" s="123" t="s">
        <v>15</v>
      </c>
      <c r="C45" s="124"/>
      <c r="D45" s="106">
        <v>403</v>
      </c>
      <c r="E45" s="118" t="s">
        <v>28</v>
      </c>
      <c r="F45" s="49"/>
      <c r="G45" s="18">
        <v>126</v>
      </c>
      <c r="H45" s="37">
        <f t="shared" si="3"/>
        <v>36.734693877551024</v>
      </c>
      <c r="I45" s="19">
        <v>158</v>
      </c>
      <c r="J45" s="37">
        <f t="shared" si="4"/>
        <v>46.064139941690961</v>
      </c>
      <c r="K45" s="19">
        <v>8</v>
      </c>
      <c r="L45" s="37">
        <f t="shared" si="5"/>
        <v>2.3323615160349855</v>
      </c>
      <c r="M45" s="19">
        <v>8</v>
      </c>
      <c r="N45" s="37">
        <f t="shared" si="6"/>
        <v>2.3323615160349855</v>
      </c>
      <c r="O45" s="19">
        <v>25</v>
      </c>
      <c r="P45" s="37">
        <f t="shared" si="7"/>
        <v>7.2886297376093294</v>
      </c>
      <c r="Q45" s="19">
        <f t="shared" si="0"/>
        <v>325</v>
      </c>
      <c r="R45" s="37">
        <f t="shared" si="8"/>
        <v>94.75218658892129</v>
      </c>
      <c r="S45" s="19">
        <v>18</v>
      </c>
      <c r="T45" s="37">
        <f t="shared" si="9"/>
        <v>5.2478134110787176</v>
      </c>
      <c r="U45" s="18">
        <f t="shared" ref="U45:V57" si="10">SUM(Q45,S45)</f>
        <v>343</v>
      </c>
      <c r="V45" s="17">
        <f t="shared" si="10"/>
        <v>100.00000000000001</v>
      </c>
      <c r="W45" s="39"/>
      <c r="X45" s="18">
        <v>558</v>
      </c>
      <c r="Y45" s="40">
        <f t="shared" si="2"/>
        <v>61.469534050179206</v>
      </c>
    </row>
    <row r="46" spans="2:25" ht="18" customHeight="1">
      <c r="B46" s="123" t="s">
        <v>15</v>
      </c>
      <c r="C46" s="124"/>
      <c r="D46" s="105">
        <v>404</v>
      </c>
      <c r="E46" s="120" t="s">
        <v>27</v>
      </c>
      <c r="F46" s="49"/>
      <c r="G46" s="25">
        <v>115</v>
      </c>
      <c r="H46" s="37">
        <f t="shared" si="3"/>
        <v>38.461538461538467</v>
      </c>
      <c r="I46" s="26">
        <v>120</v>
      </c>
      <c r="J46" s="37">
        <f t="shared" si="4"/>
        <v>40.133779264214049</v>
      </c>
      <c r="K46" s="26">
        <v>2</v>
      </c>
      <c r="L46" s="37">
        <f t="shared" si="5"/>
        <v>0.66889632107023411</v>
      </c>
      <c r="M46" s="26">
        <v>13</v>
      </c>
      <c r="N46" s="37">
        <f t="shared" si="6"/>
        <v>4.3478260869565215</v>
      </c>
      <c r="O46" s="26">
        <v>36</v>
      </c>
      <c r="P46" s="37">
        <f t="shared" si="7"/>
        <v>12.040133779264215</v>
      </c>
      <c r="Q46" s="19">
        <f t="shared" si="0"/>
        <v>286</v>
      </c>
      <c r="R46" s="37">
        <f t="shared" si="8"/>
        <v>95.652173913043484</v>
      </c>
      <c r="S46" s="26">
        <v>13</v>
      </c>
      <c r="T46" s="37">
        <f t="shared" si="9"/>
        <v>4.3478260869565215</v>
      </c>
      <c r="U46" s="18">
        <f t="shared" si="10"/>
        <v>299</v>
      </c>
      <c r="V46" s="17">
        <f t="shared" si="10"/>
        <v>100</v>
      </c>
      <c r="W46" s="39"/>
      <c r="X46" s="25">
        <v>389</v>
      </c>
      <c r="Y46" s="43">
        <f t="shared" si="2"/>
        <v>76.863753213367616</v>
      </c>
    </row>
    <row r="47" spans="2:25" ht="18" customHeight="1">
      <c r="B47" s="123" t="s">
        <v>15</v>
      </c>
      <c r="C47" s="124"/>
      <c r="D47" s="105">
        <v>404</v>
      </c>
      <c r="E47" s="120" t="s">
        <v>28</v>
      </c>
      <c r="F47" s="49"/>
      <c r="G47" s="25">
        <v>102</v>
      </c>
      <c r="H47" s="37">
        <f t="shared" si="3"/>
        <v>35.172413793103445</v>
      </c>
      <c r="I47" s="26">
        <v>135</v>
      </c>
      <c r="J47" s="37">
        <f t="shared" si="4"/>
        <v>46.551724137931032</v>
      </c>
      <c r="K47" s="26">
        <v>5</v>
      </c>
      <c r="L47" s="37">
        <f t="shared" si="5"/>
        <v>1.7241379310344827</v>
      </c>
      <c r="M47" s="26">
        <v>10</v>
      </c>
      <c r="N47" s="37">
        <f t="shared" si="6"/>
        <v>3.4482758620689653</v>
      </c>
      <c r="O47" s="26">
        <v>24</v>
      </c>
      <c r="P47" s="37">
        <f t="shared" si="7"/>
        <v>8.2758620689655178</v>
      </c>
      <c r="Q47" s="19">
        <f t="shared" si="0"/>
        <v>276</v>
      </c>
      <c r="R47" s="37">
        <f t="shared" si="8"/>
        <v>95.172413793103445</v>
      </c>
      <c r="S47" s="26">
        <v>14</v>
      </c>
      <c r="T47" s="37">
        <f t="shared" si="9"/>
        <v>4.8275862068965516</v>
      </c>
      <c r="U47" s="18">
        <f t="shared" si="10"/>
        <v>290</v>
      </c>
      <c r="V47" s="17">
        <f t="shared" si="10"/>
        <v>100</v>
      </c>
      <c r="W47" s="39"/>
      <c r="X47" s="25">
        <v>388</v>
      </c>
      <c r="Y47" s="43">
        <f t="shared" si="2"/>
        <v>74.742268041237111</v>
      </c>
    </row>
    <row r="48" spans="2:25" ht="18" customHeight="1">
      <c r="B48" s="123" t="s">
        <v>15</v>
      </c>
      <c r="C48" s="124"/>
      <c r="D48" s="105">
        <v>405</v>
      </c>
      <c r="E48" s="120" t="s">
        <v>27</v>
      </c>
      <c r="F48" s="49"/>
      <c r="G48" s="25">
        <v>51</v>
      </c>
      <c r="H48" s="37">
        <f t="shared" si="3"/>
        <v>48.571428571428569</v>
      </c>
      <c r="I48" s="26">
        <v>49</v>
      </c>
      <c r="J48" s="37">
        <f t="shared" si="4"/>
        <v>46.666666666666664</v>
      </c>
      <c r="K48" s="26">
        <v>0</v>
      </c>
      <c r="L48" s="37">
        <f t="shared" si="5"/>
        <v>0</v>
      </c>
      <c r="M48" s="26">
        <v>1</v>
      </c>
      <c r="N48" s="37">
        <f t="shared" si="6"/>
        <v>0.95238095238095244</v>
      </c>
      <c r="O48" s="26">
        <v>0</v>
      </c>
      <c r="P48" s="37">
        <f t="shared" si="7"/>
        <v>0</v>
      </c>
      <c r="Q48" s="19">
        <f t="shared" si="0"/>
        <v>101</v>
      </c>
      <c r="R48" s="37">
        <f t="shared" si="8"/>
        <v>96.19047619047619</v>
      </c>
      <c r="S48" s="26">
        <v>4</v>
      </c>
      <c r="T48" s="37">
        <f t="shared" si="9"/>
        <v>3.8095238095238098</v>
      </c>
      <c r="U48" s="18">
        <f t="shared" si="10"/>
        <v>105</v>
      </c>
      <c r="V48" s="17">
        <f t="shared" si="10"/>
        <v>100</v>
      </c>
      <c r="W48" s="39"/>
      <c r="X48" s="25">
        <v>539</v>
      </c>
      <c r="Y48" s="43">
        <f t="shared" si="2"/>
        <v>19.480519480519483</v>
      </c>
    </row>
    <row r="49" spans="2:25" ht="18" customHeight="1">
      <c r="B49" s="123" t="s">
        <v>15</v>
      </c>
      <c r="C49" s="124"/>
      <c r="D49" s="105">
        <v>406</v>
      </c>
      <c r="E49" s="120" t="s">
        <v>27</v>
      </c>
      <c r="F49" s="49"/>
      <c r="G49" s="25">
        <v>174</v>
      </c>
      <c r="H49" s="37">
        <f t="shared" si="3"/>
        <v>62.142857142857146</v>
      </c>
      <c r="I49" s="26">
        <v>70</v>
      </c>
      <c r="J49" s="37">
        <f t="shared" si="4"/>
        <v>25</v>
      </c>
      <c r="K49" s="26">
        <v>7</v>
      </c>
      <c r="L49" s="37">
        <f t="shared" si="5"/>
        <v>2.5</v>
      </c>
      <c r="M49" s="26">
        <v>9</v>
      </c>
      <c r="N49" s="37">
        <f t="shared" si="6"/>
        <v>3.214285714285714</v>
      </c>
      <c r="O49" s="26">
        <v>4</v>
      </c>
      <c r="P49" s="37">
        <f t="shared" si="7"/>
        <v>1.4285714285714286</v>
      </c>
      <c r="Q49" s="19">
        <f t="shared" si="0"/>
        <v>264</v>
      </c>
      <c r="R49" s="37">
        <f t="shared" si="8"/>
        <v>94.285714285714278</v>
      </c>
      <c r="S49" s="26">
        <v>16</v>
      </c>
      <c r="T49" s="37">
        <f t="shared" si="9"/>
        <v>5.7142857142857144</v>
      </c>
      <c r="U49" s="18">
        <f t="shared" si="10"/>
        <v>280</v>
      </c>
      <c r="V49" s="17">
        <f t="shared" si="10"/>
        <v>99.999999999999986</v>
      </c>
      <c r="W49" s="39"/>
      <c r="X49" s="25">
        <v>386</v>
      </c>
      <c r="Y49" s="43">
        <f t="shared" si="2"/>
        <v>72.538860103626945</v>
      </c>
    </row>
    <row r="50" spans="2:25" ht="18" customHeight="1">
      <c r="B50" s="123" t="s">
        <v>15</v>
      </c>
      <c r="C50" s="124"/>
      <c r="D50" s="105">
        <v>407</v>
      </c>
      <c r="E50" s="120" t="s">
        <v>27</v>
      </c>
      <c r="F50" s="49"/>
      <c r="G50" s="25">
        <v>223</v>
      </c>
      <c r="H50" s="37">
        <f t="shared" si="3"/>
        <v>38.05460750853242</v>
      </c>
      <c r="I50" s="26">
        <v>267</v>
      </c>
      <c r="J50" s="37">
        <f t="shared" si="4"/>
        <v>45.563139931740615</v>
      </c>
      <c r="K50" s="26">
        <v>20</v>
      </c>
      <c r="L50" s="37">
        <f t="shared" si="5"/>
        <v>3.4129692832764507</v>
      </c>
      <c r="M50" s="26">
        <v>29</v>
      </c>
      <c r="N50" s="37">
        <f t="shared" si="6"/>
        <v>4.9488054607508536</v>
      </c>
      <c r="O50" s="26">
        <v>21</v>
      </c>
      <c r="P50" s="37">
        <f t="shared" si="7"/>
        <v>3.5836177474402731</v>
      </c>
      <c r="Q50" s="19">
        <f t="shared" si="0"/>
        <v>560</v>
      </c>
      <c r="R50" s="37">
        <f t="shared" si="8"/>
        <v>95.563139931740608</v>
      </c>
      <c r="S50" s="26">
        <v>26</v>
      </c>
      <c r="T50" s="37">
        <f t="shared" si="9"/>
        <v>4.4368600682593859</v>
      </c>
      <c r="U50" s="18">
        <f t="shared" si="10"/>
        <v>586</v>
      </c>
      <c r="V50" s="17">
        <f t="shared" si="10"/>
        <v>100</v>
      </c>
      <c r="W50" s="39"/>
      <c r="X50" s="25">
        <v>742</v>
      </c>
      <c r="Y50" s="43">
        <f t="shared" si="2"/>
        <v>78.975741239892187</v>
      </c>
    </row>
    <row r="51" spans="2:25" ht="18" customHeight="1">
      <c r="B51" s="123" t="s">
        <v>15</v>
      </c>
      <c r="C51" s="124"/>
      <c r="D51" s="105">
        <v>408</v>
      </c>
      <c r="E51" s="120" t="s">
        <v>27</v>
      </c>
      <c r="F51" s="49"/>
      <c r="G51" s="25">
        <v>95</v>
      </c>
      <c r="H51" s="37">
        <f t="shared" si="3"/>
        <v>32.20338983050847</v>
      </c>
      <c r="I51" s="26">
        <v>183</v>
      </c>
      <c r="J51" s="37">
        <f t="shared" si="4"/>
        <v>62.033898305084747</v>
      </c>
      <c r="K51" s="26">
        <v>3</v>
      </c>
      <c r="L51" s="37">
        <f t="shared" si="5"/>
        <v>1.0169491525423728</v>
      </c>
      <c r="M51" s="26">
        <v>8</v>
      </c>
      <c r="N51" s="37">
        <f t="shared" si="6"/>
        <v>2.7118644067796609</v>
      </c>
      <c r="O51" s="26">
        <v>1</v>
      </c>
      <c r="P51" s="37">
        <f t="shared" si="7"/>
        <v>0.33898305084745761</v>
      </c>
      <c r="Q51" s="19">
        <f t="shared" si="0"/>
        <v>290</v>
      </c>
      <c r="R51" s="37">
        <f t="shared" si="8"/>
        <v>98.305084745762713</v>
      </c>
      <c r="S51" s="26">
        <v>5</v>
      </c>
      <c r="T51" s="37">
        <f t="shared" si="9"/>
        <v>1.6949152542372881</v>
      </c>
      <c r="U51" s="18">
        <f t="shared" si="10"/>
        <v>295</v>
      </c>
      <c r="V51" s="17">
        <f t="shared" si="10"/>
        <v>100</v>
      </c>
      <c r="W51" s="39"/>
      <c r="X51" s="25">
        <v>348</v>
      </c>
      <c r="Y51" s="43">
        <f t="shared" si="2"/>
        <v>84.770114942528735</v>
      </c>
    </row>
    <row r="52" spans="2:25" ht="18" customHeight="1">
      <c r="B52" s="123" t="s">
        <v>15</v>
      </c>
      <c r="C52" s="124"/>
      <c r="D52" s="105">
        <v>409</v>
      </c>
      <c r="E52" s="120" t="s">
        <v>27</v>
      </c>
      <c r="F52" s="49"/>
      <c r="G52" s="25">
        <v>237</v>
      </c>
      <c r="H52" s="37">
        <f t="shared" si="3"/>
        <v>42.702702702702702</v>
      </c>
      <c r="I52" s="26">
        <v>263</v>
      </c>
      <c r="J52" s="37">
        <f t="shared" si="4"/>
        <v>47.387387387387385</v>
      </c>
      <c r="K52" s="26">
        <v>14</v>
      </c>
      <c r="L52" s="37">
        <f t="shared" si="5"/>
        <v>2.5225225225225225</v>
      </c>
      <c r="M52" s="26">
        <v>7</v>
      </c>
      <c r="N52" s="37">
        <f t="shared" si="6"/>
        <v>1.2612612612612613</v>
      </c>
      <c r="O52" s="26">
        <v>10</v>
      </c>
      <c r="P52" s="37">
        <f t="shared" si="7"/>
        <v>1.8018018018018018</v>
      </c>
      <c r="Q52" s="19">
        <f t="shared" si="0"/>
        <v>531</v>
      </c>
      <c r="R52" s="37">
        <f t="shared" si="8"/>
        <v>95.675675675675677</v>
      </c>
      <c r="S52" s="26">
        <v>24</v>
      </c>
      <c r="T52" s="37">
        <f t="shared" si="9"/>
        <v>4.3243243243243246</v>
      </c>
      <c r="U52" s="18">
        <f t="shared" si="10"/>
        <v>555</v>
      </c>
      <c r="V52" s="17">
        <f t="shared" si="10"/>
        <v>100</v>
      </c>
      <c r="W52" s="39"/>
      <c r="X52" s="25">
        <v>661</v>
      </c>
      <c r="Y52" s="43">
        <f t="shared" si="2"/>
        <v>83.963691376701959</v>
      </c>
    </row>
    <row r="53" spans="2:25" ht="18" customHeight="1">
      <c r="B53" s="123" t="s">
        <v>15</v>
      </c>
      <c r="C53" s="124"/>
      <c r="D53" s="105">
        <v>410</v>
      </c>
      <c r="E53" s="120" t="s">
        <v>27</v>
      </c>
      <c r="F53" s="49"/>
      <c r="G53" s="25">
        <v>224</v>
      </c>
      <c r="H53" s="37">
        <f t="shared" si="3"/>
        <v>41.947565543071164</v>
      </c>
      <c r="I53" s="26">
        <v>281</v>
      </c>
      <c r="J53" s="37">
        <f t="shared" si="4"/>
        <v>52.621722846441941</v>
      </c>
      <c r="K53" s="26">
        <v>11</v>
      </c>
      <c r="L53" s="37">
        <f t="shared" si="5"/>
        <v>2.0599250936329585</v>
      </c>
      <c r="M53" s="26">
        <v>2</v>
      </c>
      <c r="N53" s="37">
        <f t="shared" si="6"/>
        <v>0.37453183520599254</v>
      </c>
      <c r="O53" s="26">
        <v>4</v>
      </c>
      <c r="P53" s="37">
        <f t="shared" si="7"/>
        <v>0.74906367041198507</v>
      </c>
      <c r="Q53" s="19">
        <f t="shared" si="0"/>
        <v>522</v>
      </c>
      <c r="R53" s="37">
        <f t="shared" si="8"/>
        <v>97.752808988764045</v>
      </c>
      <c r="S53" s="26">
        <v>12</v>
      </c>
      <c r="T53" s="37">
        <f t="shared" si="9"/>
        <v>2.2471910112359552</v>
      </c>
      <c r="U53" s="18">
        <f t="shared" si="10"/>
        <v>534</v>
      </c>
      <c r="V53" s="17">
        <f t="shared" si="10"/>
        <v>100</v>
      </c>
      <c r="W53" s="39"/>
      <c r="X53" s="25">
        <v>598</v>
      </c>
      <c r="Y53" s="43">
        <f t="shared" si="2"/>
        <v>89.297658862876247</v>
      </c>
    </row>
    <row r="54" spans="2:25" ht="18" customHeight="1">
      <c r="B54" s="123" t="s">
        <v>15</v>
      </c>
      <c r="C54" s="124"/>
      <c r="D54" s="105">
        <v>410</v>
      </c>
      <c r="E54" s="120" t="s">
        <v>28</v>
      </c>
      <c r="F54" s="49"/>
      <c r="G54" s="25">
        <v>223</v>
      </c>
      <c r="H54" s="37">
        <f t="shared" si="3"/>
        <v>41.296296296296298</v>
      </c>
      <c r="I54" s="26">
        <v>271</v>
      </c>
      <c r="J54" s="37">
        <f t="shared" si="4"/>
        <v>50.18518518518519</v>
      </c>
      <c r="K54" s="26">
        <v>12</v>
      </c>
      <c r="L54" s="37">
        <f t="shared" si="5"/>
        <v>2.2222222222222223</v>
      </c>
      <c r="M54" s="26">
        <v>4</v>
      </c>
      <c r="N54" s="37">
        <f t="shared" si="6"/>
        <v>0.74074074074074081</v>
      </c>
      <c r="O54" s="26">
        <v>13</v>
      </c>
      <c r="P54" s="37">
        <f t="shared" si="7"/>
        <v>2.4074074074074074</v>
      </c>
      <c r="Q54" s="19">
        <f t="shared" si="0"/>
        <v>523</v>
      </c>
      <c r="R54" s="37">
        <f t="shared" si="8"/>
        <v>96.851851851851862</v>
      </c>
      <c r="S54" s="26">
        <v>17</v>
      </c>
      <c r="T54" s="37">
        <f t="shared" si="9"/>
        <v>3.1481481481481479</v>
      </c>
      <c r="U54" s="18">
        <f t="shared" si="10"/>
        <v>540</v>
      </c>
      <c r="V54" s="17">
        <f t="shared" si="10"/>
        <v>100.00000000000001</v>
      </c>
      <c r="W54" s="39"/>
      <c r="X54" s="25">
        <v>598</v>
      </c>
      <c r="Y54" s="43">
        <f t="shared" si="2"/>
        <v>90.3010033444816</v>
      </c>
    </row>
    <row r="55" spans="2:25" ht="18" customHeight="1">
      <c r="B55" s="123" t="s">
        <v>15</v>
      </c>
      <c r="C55" s="124"/>
      <c r="D55" s="105">
        <v>411</v>
      </c>
      <c r="E55" s="120" t="s">
        <v>27</v>
      </c>
      <c r="F55" s="49"/>
      <c r="G55" s="25">
        <v>125</v>
      </c>
      <c r="H55" s="37">
        <f t="shared" si="3"/>
        <v>42.372881355932201</v>
      </c>
      <c r="I55" s="26">
        <v>135</v>
      </c>
      <c r="J55" s="37">
        <f t="shared" si="4"/>
        <v>45.762711864406782</v>
      </c>
      <c r="K55" s="26">
        <v>11</v>
      </c>
      <c r="L55" s="37">
        <f t="shared" si="5"/>
        <v>3.7288135593220342</v>
      </c>
      <c r="M55" s="26">
        <v>2</v>
      </c>
      <c r="N55" s="37">
        <f t="shared" si="6"/>
        <v>0.67796610169491522</v>
      </c>
      <c r="O55" s="26">
        <v>10</v>
      </c>
      <c r="P55" s="37">
        <f t="shared" si="7"/>
        <v>3.3898305084745761</v>
      </c>
      <c r="Q55" s="19">
        <f t="shared" si="0"/>
        <v>283</v>
      </c>
      <c r="R55" s="37">
        <f t="shared" si="8"/>
        <v>95.932203389830505</v>
      </c>
      <c r="S55" s="26">
        <v>12</v>
      </c>
      <c r="T55" s="37">
        <f t="shared" si="9"/>
        <v>4.0677966101694913</v>
      </c>
      <c r="U55" s="18">
        <f t="shared" si="10"/>
        <v>295</v>
      </c>
      <c r="V55" s="17">
        <f t="shared" si="10"/>
        <v>100</v>
      </c>
      <c r="W55" s="39"/>
      <c r="X55" s="25">
        <v>378</v>
      </c>
      <c r="Y55" s="43">
        <f t="shared" si="2"/>
        <v>78.042328042328052</v>
      </c>
    </row>
    <row r="56" spans="2:25" ht="18" customHeight="1">
      <c r="B56" s="123" t="s">
        <v>15</v>
      </c>
      <c r="C56" s="124"/>
      <c r="D56" s="105">
        <v>412</v>
      </c>
      <c r="E56" s="120" t="s">
        <v>27</v>
      </c>
      <c r="F56" s="49"/>
      <c r="G56" s="25">
        <v>125</v>
      </c>
      <c r="H56" s="37">
        <f t="shared" si="3"/>
        <v>48.262548262548258</v>
      </c>
      <c r="I56" s="26">
        <v>113</v>
      </c>
      <c r="J56" s="37">
        <f t="shared" si="4"/>
        <v>43.62934362934363</v>
      </c>
      <c r="K56" s="26">
        <v>1</v>
      </c>
      <c r="L56" s="37">
        <f t="shared" si="5"/>
        <v>0.38610038610038611</v>
      </c>
      <c r="M56" s="26">
        <v>5</v>
      </c>
      <c r="N56" s="37">
        <f t="shared" si="6"/>
        <v>1.9305019305019304</v>
      </c>
      <c r="O56" s="26">
        <v>9</v>
      </c>
      <c r="P56" s="37">
        <f t="shared" si="7"/>
        <v>3.4749034749034751</v>
      </c>
      <c r="Q56" s="19">
        <f t="shared" si="0"/>
        <v>253</v>
      </c>
      <c r="R56" s="37">
        <f t="shared" si="8"/>
        <v>97.683397683397686</v>
      </c>
      <c r="S56" s="26">
        <v>6</v>
      </c>
      <c r="T56" s="37">
        <f t="shared" si="9"/>
        <v>2.3166023166023164</v>
      </c>
      <c r="U56" s="18">
        <f t="shared" si="10"/>
        <v>259</v>
      </c>
      <c r="V56" s="17">
        <f t="shared" si="10"/>
        <v>100</v>
      </c>
      <c r="W56" s="39"/>
      <c r="X56" s="25">
        <v>278</v>
      </c>
      <c r="Y56" s="43">
        <f t="shared" si="2"/>
        <v>93.165467625899282</v>
      </c>
    </row>
    <row r="57" spans="2:25" ht="18" customHeight="1" thickBot="1">
      <c r="B57" s="153" t="s">
        <v>15</v>
      </c>
      <c r="C57" s="167"/>
      <c r="D57" s="108">
        <v>413</v>
      </c>
      <c r="E57" s="121" t="s">
        <v>27</v>
      </c>
      <c r="F57" s="49"/>
      <c r="G57" s="28">
        <v>84</v>
      </c>
      <c r="H57" s="44">
        <f>G57/U57*100</f>
        <v>39.252336448598129</v>
      </c>
      <c r="I57" s="29">
        <v>112</v>
      </c>
      <c r="J57" s="44">
        <f t="shared" si="4"/>
        <v>52.336448598130836</v>
      </c>
      <c r="K57" s="29">
        <v>7</v>
      </c>
      <c r="L57" s="44">
        <f t="shared" si="5"/>
        <v>3.2710280373831773</v>
      </c>
      <c r="M57" s="29">
        <v>3</v>
      </c>
      <c r="N57" s="44">
        <f t="shared" si="6"/>
        <v>1.4018691588785046</v>
      </c>
      <c r="O57" s="29">
        <v>0</v>
      </c>
      <c r="P57" s="44">
        <f t="shared" si="7"/>
        <v>0</v>
      </c>
      <c r="Q57" s="30">
        <f t="shared" si="0"/>
        <v>206</v>
      </c>
      <c r="R57" s="44">
        <f t="shared" si="8"/>
        <v>96.261682242990659</v>
      </c>
      <c r="S57" s="29">
        <v>8</v>
      </c>
      <c r="T57" s="44">
        <f t="shared" si="9"/>
        <v>3.7383177570093453</v>
      </c>
      <c r="U57" s="31">
        <f t="shared" si="10"/>
        <v>214</v>
      </c>
      <c r="V57" s="32">
        <f t="shared" si="10"/>
        <v>100</v>
      </c>
      <c r="W57" s="39"/>
      <c r="X57" s="28">
        <v>238</v>
      </c>
      <c r="Y57" s="45">
        <f>U57/X57*100</f>
        <v>89.915966386554629</v>
      </c>
    </row>
    <row r="58" spans="2:25" ht="5.0999999999999996" customHeight="1">
      <c r="B58" s="33" t="s">
        <v>14</v>
      </c>
      <c r="C58" s="33"/>
      <c r="D58" s="33"/>
      <c r="E58" s="33"/>
      <c r="F58" s="46"/>
      <c r="G58" s="33"/>
      <c r="H58" s="46"/>
      <c r="I58" s="33"/>
      <c r="J58" s="47"/>
      <c r="K58" s="33"/>
      <c r="L58" s="46"/>
      <c r="M58" s="33"/>
      <c r="N58" s="46"/>
      <c r="O58" s="33"/>
      <c r="P58" s="46"/>
      <c r="Q58" s="33"/>
      <c r="R58" s="46"/>
      <c r="S58" s="33"/>
      <c r="T58" s="46"/>
      <c r="U58" s="33"/>
      <c r="V58" s="46"/>
      <c r="W58" s="46"/>
      <c r="X58" s="33"/>
      <c r="Y58" s="46"/>
    </row>
    <row r="59" spans="2:25" ht="5.0999999999999996" customHeight="1" thickBot="1">
      <c r="B59" s="33"/>
      <c r="C59" s="33"/>
      <c r="D59" s="33"/>
      <c r="E59" s="33"/>
      <c r="F59" s="46"/>
      <c r="G59" s="33"/>
      <c r="H59" s="46"/>
      <c r="I59" s="33"/>
      <c r="J59" s="46"/>
      <c r="K59" s="33"/>
      <c r="L59" s="46"/>
      <c r="M59" s="33"/>
      <c r="N59" s="46"/>
      <c r="O59" s="33"/>
      <c r="P59" s="46"/>
      <c r="Q59" s="33"/>
      <c r="R59" s="46"/>
      <c r="S59" s="33"/>
      <c r="T59" s="46"/>
      <c r="U59" s="33"/>
      <c r="V59" s="46"/>
      <c r="W59" s="46"/>
      <c r="X59" s="33"/>
      <c r="Y59" s="46"/>
    </row>
    <row r="60" spans="2:25" ht="18.75" thickTop="1" thickBot="1">
      <c r="B60" s="126" t="s">
        <v>23</v>
      </c>
      <c r="C60" s="127"/>
      <c r="D60" s="127"/>
      <c r="E60" s="128"/>
      <c r="F60" s="85"/>
      <c r="G60" s="87">
        <f>SUM(G11:G59)</f>
        <v>7074</v>
      </c>
      <c r="H60" s="88">
        <f>G60/U60*100</f>
        <v>40.999188593949235</v>
      </c>
      <c r="I60" s="89">
        <f>SUM(I11:I59)</f>
        <v>8384</v>
      </c>
      <c r="J60" s="88">
        <f>I60/U60*100</f>
        <v>48.591630926162047</v>
      </c>
      <c r="K60" s="89">
        <f>SUM(K11:K59)</f>
        <v>274</v>
      </c>
      <c r="L60" s="88">
        <f>K60/U60*100</f>
        <v>1.5880375565086358</v>
      </c>
      <c r="M60" s="89">
        <f>SUM(M11:M59)</f>
        <v>441</v>
      </c>
      <c r="N60" s="88">
        <f>M60/U60*100</f>
        <v>2.5559290599281326</v>
      </c>
      <c r="O60" s="89">
        <f>SUM(O11:O59)</f>
        <v>542</v>
      </c>
      <c r="P60" s="88">
        <f>O60/U60*100</f>
        <v>3.1413005679842358</v>
      </c>
      <c r="Q60" s="89">
        <f>SUM(Q11:Q59)</f>
        <v>16715</v>
      </c>
      <c r="R60" s="88">
        <f>Q60/U60*100</f>
        <v>96.876086704532284</v>
      </c>
      <c r="S60" s="89">
        <f>SUM(S11:S59)</f>
        <v>539</v>
      </c>
      <c r="T60" s="88">
        <f>S60/U60*100</f>
        <v>3.1239132954677178</v>
      </c>
      <c r="U60" s="89">
        <f>SUM(U11:U59)</f>
        <v>17254</v>
      </c>
      <c r="V60" s="91">
        <f>SUM(R60,T60)</f>
        <v>100</v>
      </c>
      <c r="W60" s="69"/>
      <c r="X60" s="87">
        <f>SUM(X11:X58)</f>
        <v>23340</v>
      </c>
      <c r="Y60" s="91">
        <f>U60/X60*100</f>
        <v>73.924592973436162</v>
      </c>
    </row>
    <row r="61" spans="2:25" ht="15.75" thickTop="1">
      <c r="B61" s="7"/>
      <c r="C61" s="7"/>
      <c r="D61" s="7"/>
      <c r="E61" s="7"/>
    </row>
    <row r="62" spans="2:25" ht="18" thickBot="1">
      <c r="B62" s="71" t="s">
        <v>21</v>
      </c>
      <c r="C62" s="72"/>
      <c r="D62" s="72"/>
      <c r="E62" s="72"/>
      <c r="G62" s="76">
        <v>33</v>
      </c>
    </row>
    <row r="63" spans="2:25" ht="18" thickTop="1">
      <c r="B63" s="73" t="s">
        <v>22</v>
      </c>
      <c r="C63" s="74"/>
      <c r="D63" s="74"/>
      <c r="E63" s="74"/>
      <c r="G63" s="75">
        <f>COUNTA(D11:D57)</f>
        <v>47</v>
      </c>
    </row>
  </sheetData>
  <mergeCells count="62">
    <mergeCell ref="B44:C44"/>
    <mergeCell ref="B45:C45"/>
    <mergeCell ref="B57:C57"/>
    <mergeCell ref="B60:E60"/>
    <mergeCell ref="B56:C56"/>
    <mergeCell ref="B46:C46"/>
    <mergeCell ref="B55:C55"/>
    <mergeCell ref="B54:C54"/>
    <mergeCell ref="B53:C53"/>
    <mergeCell ref="B52:C52"/>
    <mergeCell ref="B51:C51"/>
    <mergeCell ref="B50:C50"/>
    <mergeCell ref="B49:C49"/>
    <mergeCell ref="B48:C48"/>
    <mergeCell ref="B47:C47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2:C12"/>
    <mergeCell ref="B11:C11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9:C19"/>
    <mergeCell ref="B13:C13"/>
    <mergeCell ref="B14:C14"/>
    <mergeCell ref="B15:C15"/>
    <mergeCell ref="B16:C16"/>
    <mergeCell ref="B17:C17"/>
    <mergeCell ref="B18:C18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D8:D9"/>
    <mergeCell ref="E8:E9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showWhiteSpace="0" zoomScale="110" zoomScaleNormal="110" workbookViewId="0">
      <selection activeCell="AA11" sqref="AA11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162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Q7" s="152" t="s">
        <v>184</v>
      </c>
      <c r="R7" s="152"/>
      <c r="S7" s="152"/>
      <c r="T7" s="152"/>
      <c r="U7" s="152"/>
      <c r="V7" s="152"/>
      <c r="W7" s="152"/>
      <c r="X7" s="152"/>
      <c r="Y7" s="152"/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49"/>
      <c r="E9" s="151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16</v>
      </c>
      <c r="C11" s="168"/>
      <c r="D11" s="109">
        <v>428</v>
      </c>
      <c r="E11" s="116" t="s">
        <v>27</v>
      </c>
      <c r="F11" s="48"/>
      <c r="G11" s="9">
        <v>221</v>
      </c>
      <c r="H11" s="34">
        <f>G11/U11*100</f>
        <v>44.556451612903224</v>
      </c>
      <c r="I11" s="10">
        <v>235</v>
      </c>
      <c r="J11" s="34">
        <f>I11/U11*100</f>
        <v>47.37903225806452</v>
      </c>
      <c r="K11" s="10">
        <v>13</v>
      </c>
      <c r="L11" s="34">
        <f>K11/U11*100</f>
        <v>2.620967741935484</v>
      </c>
      <c r="M11" s="10">
        <v>4</v>
      </c>
      <c r="N11" s="34">
        <f>M11/U11*100</f>
        <v>0.80645161290322576</v>
      </c>
      <c r="O11" s="10">
        <v>10</v>
      </c>
      <c r="P11" s="34">
        <f>O11/U11*100</f>
        <v>2.0161290322580645</v>
      </c>
      <c r="Q11" s="10">
        <f>SUM(G11,I11,K11,M11,O11)</f>
        <v>483</v>
      </c>
      <c r="R11" s="34">
        <f>Q11/U11*100</f>
        <v>97.379032258064512</v>
      </c>
      <c r="S11" s="10">
        <v>13</v>
      </c>
      <c r="T11" s="34">
        <f>S11/U11*100</f>
        <v>2.620967741935484</v>
      </c>
      <c r="U11" s="9">
        <f t="shared" ref="U11:V17" si="0">SUM(Q11,S11)</f>
        <v>496</v>
      </c>
      <c r="V11" s="11">
        <f t="shared" si="0"/>
        <v>100</v>
      </c>
      <c r="W11" s="35"/>
      <c r="X11" s="9">
        <v>609</v>
      </c>
      <c r="Y11" s="36">
        <f>U11/X11*100</f>
        <v>81.444991789819383</v>
      </c>
    </row>
    <row r="12" spans="1:26" ht="18" customHeight="1">
      <c r="B12" s="123" t="s">
        <v>16</v>
      </c>
      <c r="C12" s="125"/>
      <c r="D12" s="106">
        <v>428</v>
      </c>
      <c r="E12" s="118" t="s">
        <v>28</v>
      </c>
      <c r="F12" s="49"/>
      <c r="G12" s="18">
        <v>208</v>
      </c>
      <c r="H12" s="37">
        <f t="shared" ref="H12:H23" si="1">G12/U12*100</f>
        <v>42.710472279260777</v>
      </c>
      <c r="I12" s="19">
        <v>252</v>
      </c>
      <c r="J12" s="37">
        <f t="shared" ref="J12:J24" si="2">I12/U12*100</f>
        <v>51.745379876796719</v>
      </c>
      <c r="K12" s="19">
        <v>4</v>
      </c>
      <c r="L12" s="37">
        <f t="shared" ref="L12:L24" si="3">K12/U12*100</f>
        <v>0.82135523613963046</v>
      </c>
      <c r="M12" s="19">
        <v>1</v>
      </c>
      <c r="N12" s="37">
        <f t="shared" ref="N12:N24" si="4">M12/U12*100</f>
        <v>0.20533880903490762</v>
      </c>
      <c r="O12" s="19">
        <v>3</v>
      </c>
      <c r="P12" s="37">
        <f t="shared" ref="P12:P24" si="5">O12/U12*100</f>
        <v>0.61601642710472282</v>
      </c>
      <c r="Q12" s="19">
        <f>SUM(G12,I12,K12,M12,O12)</f>
        <v>468</v>
      </c>
      <c r="R12" s="37">
        <f t="shared" ref="R12:R24" si="6">Q12/U12*100</f>
        <v>96.098562628336765</v>
      </c>
      <c r="S12" s="19">
        <v>19</v>
      </c>
      <c r="T12" s="37">
        <f t="shared" ref="T12:T24" si="7">S12/U12*100</f>
        <v>3.9014373716632447</v>
      </c>
      <c r="U12" s="18">
        <f t="shared" si="0"/>
        <v>487</v>
      </c>
      <c r="V12" s="17">
        <f t="shared" si="0"/>
        <v>100.00000000000001</v>
      </c>
      <c r="W12" s="39"/>
      <c r="X12" s="18">
        <v>609</v>
      </c>
      <c r="Y12" s="40">
        <f t="shared" ref="Y12:Y23" si="8">U12/X12*100</f>
        <v>79.967159277504109</v>
      </c>
    </row>
    <row r="13" spans="1:26" ht="18" customHeight="1">
      <c r="B13" s="123" t="s">
        <v>16</v>
      </c>
      <c r="C13" s="125"/>
      <c r="D13" s="106">
        <v>429</v>
      </c>
      <c r="E13" s="118" t="s">
        <v>27</v>
      </c>
      <c r="F13" s="49"/>
      <c r="G13" s="18">
        <v>193</v>
      </c>
      <c r="H13" s="37">
        <f t="shared" si="1"/>
        <v>41.505376344086017</v>
      </c>
      <c r="I13" s="19">
        <v>224</v>
      </c>
      <c r="J13" s="37">
        <f t="shared" si="2"/>
        <v>48.172043010752688</v>
      </c>
      <c r="K13" s="19">
        <v>12</v>
      </c>
      <c r="L13" s="37">
        <f t="shared" si="3"/>
        <v>2.5806451612903225</v>
      </c>
      <c r="M13" s="19">
        <v>6</v>
      </c>
      <c r="N13" s="37">
        <f t="shared" si="4"/>
        <v>1.2903225806451613</v>
      </c>
      <c r="O13" s="19">
        <v>18</v>
      </c>
      <c r="P13" s="37">
        <f t="shared" si="5"/>
        <v>3.870967741935484</v>
      </c>
      <c r="Q13" s="19">
        <f t="shared" ref="Q13:Q23" si="9">SUM(G13,I13,K13,M13,O13)</f>
        <v>453</v>
      </c>
      <c r="R13" s="37">
        <f t="shared" si="6"/>
        <v>97.41935483870968</v>
      </c>
      <c r="S13" s="19">
        <v>12</v>
      </c>
      <c r="T13" s="37">
        <f t="shared" si="7"/>
        <v>2.5806451612903225</v>
      </c>
      <c r="U13" s="18">
        <f t="shared" si="0"/>
        <v>465</v>
      </c>
      <c r="V13" s="17">
        <f t="shared" si="0"/>
        <v>100</v>
      </c>
      <c r="W13" s="39"/>
      <c r="X13" s="18">
        <v>567</v>
      </c>
      <c r="Y13" s="40">
        <f t="shared" si="8"/>
        <v>82.010582010582013</v>
      </c>
    </row>
    <row r="14" spans="1:26" ht="18" customHeight="1">
      <c r="B14" s="123" t="s">
        <v>16</v>
      </c>
      <c r="C14" s="125"/>
      <c r="D14" s="106">
        <v>429</v>
      </c>
      <c r="E14" s="118" t="s">
        <v>28</v>
      </c>
      <c r="F14" s="49"/>
      <c r="G14" s="18">
        <v>219</v>
      </c>
      <c r="H14" s="37">
        <f t="shared" si="1"/>
        <v>48.775055679287306</v>
      </c>
      <c r="I14" s="19">
        <v>195</v>
      </c>
      <c r="J14" s="37">
        <f t="shared" si="2"/>
        <v>43.429844097995549</v>
      </c>
      <c r="K14" s="19">
        <v>5</v>
      </c>
      <c r="L14" s="37">
        <f t="shared" si="3"/>
        <v>1.1135857461024499</v>
      </c>
      <c r="M14" s="19">
        <v>4</v>
      </c>
      <c r="N14" s="37">
        <f t="shared" si="4"/>
        <v>0.89086859688195985</v>
      </c>
      <c r="O14" s="19">
        <v>7</v>
      </c>
      <c r="P14" s="37">
        <f t="shared" si="5"/>
        <v>1.5590200445434299</v>
      </c>
      <c r="Q14" s="19">
        <f t="shared" si="9"/>
        <v>430</v>
      </c>
      <c r="R14" s="37">
        <f t="shared" si="6"/>
        <v>95.768374164810695</v>
      </c>
      <c r="S14" s="19">
        <v>19</v>
      </c>
      <c r="T14" s="37">
        <f t="shared" si="7"/>
        <v>4.231625835189309</v>
      </c>
      <c r="U14" s="18">
        <f t="shared" si="0"/>
        <v>449</v>
      </c>
      <c r="V14" s="17">
        <f t="shared" si="0"/>
        <v>100</v>
      </c>
      <c r="W14" s="39"/>
      <c r="X14" s="18">
        <v>566</v>
      </c>
      <c r="Y14" s="40">
        <f t="shared" si="8"/>
        <v>79.328621908127204</v>
      </c>
    </row>
    <row r="15" spans="1:26" ht="18" customHeight="1">
      <c r="B15" s="123" t="s">
        <v>16</v>
      </c>
      <c r="C15" s="125"/>
      <c r="D15" s="106">
        <v>429</v>
      </c>
      <c r="E15" s="118" t="s">
        <v>29</v>
      </c>
      <c r="F15" s="49"/>
      <c r="G15" s="18">
        <v>225</v>
      </c>
      <c r="H15" s="37">
        <f t="shared" si="1"/>
        <v>48.913043478260867</v>
      </c>
      <c r="I15" s="19">
        <v>215</v>
      </c>
      <c r="J15" s="37">
        <f t="shared" si="2"/>
        <v>46.739130434782609</v>
      </c>
      <c r="K15" s="19">
        <v>4</v>
      </c>
      <c r="L15" s="37">
        <f t="shared" si="3"/>
        <v>0.86956521739130432</v>
      </c>
      <c r="M15" s="19">
        <v>0</v>
      </c>
      <c r="N15" s="37">
        <f t="shared" si="4"/>
        <v>0</v>
      </c>
      <c r="O15" s="19">
        <v>9</v>
      </c>
      <c r="P15" s="37">
        <f t="shared" si="5"/>
        <v>1.956521739130435</v>
      </c>
      <c r="Q15" s="19">
        <f t="shared" si="9"/>
        <v>453</v>
      </c>
      <c r="R15" s="37">
        <f t="shared" si="6"/>
        <v>98.478260869565219</v>
      </c>
      <c r="S15" s="19">
        <v>7</v>
      </c>
      <c r="T15" s="37">
        <f t="shared" si="7"/>
        <v>1.5217391304347827</v>
      </c>
      <c r="U15" s="18">
        <f t="shared" si="0"/>
        <v>460</v>
      </c>
      <c r="V15" s="17">
        <f t="shared" si="0"/>
        <v>100</v>
      </c>
      <c r="W15" s="39"/>
      <c r="X15" s="18">
        <v>566</v>
      </c>
      <c r="Y15" s="40">
        <f t="shared" si="8"/>
        <v>81.272084805653705</v>
      </c>
    </row>
    <row r="16" spans="1:26" ht="18" customHeight="1">
      <c r="B16" s="123" t="s">
        <v>16</v>
      </c>
      <c r="C16" s="125"/>
      <c r="D16" s="106">
        <v>430</v>
      </c>
      <c r="E16" s="118" t="s">
        <v>27</v>
      </c>
      <c r="F16" s="49"/>
      <c r="G16" s="18">
        <v>138</v>
      </c>
      <c r="H16" s="37">
        <f t="shared" si="1"/>
        <v>43.533123028391167</v>
      </c>
      <c r="I16" s="19">
        <v>158</v>
      </c>
      <c r="J16" s="37">
        <f t="shared" si="2"/>
        <v>49.842271293375397</v>
      </c>
      <c r="K16" s="19">
        <v>3</v>
      </c>
      <c r="L16" s="37">
        <f t="shared" si="3"/>
        <v>0.94637223974763407</v>
      </c>
      <c r="M16" s="19">
        <v>3</v>
      </c>
      <c r="N16" s="37">
        <f t="shared" si="4"/>
        <v>0.94637223974763407</v>
      </c>
      <c r="O16" s="19">
        <v>1</v>
      </c>
      <c r="P16" s="37">
        <f t="shared" si="5"/>
        <v>0.31545741324921134</v>
      </c>
      <c r="Q16" s="19">
        <f t="shared" si="9"/>
        <v>303</v>
      </c>
      <c r="R16" s="37">
        <f t="shared" si="6"/>
        <v>95.583596214511047</v>
      </c>
      <c r="S16" s="19">
        <v>14</v>
      </c>
      <c r="T16" s="37">
        <f t="shared" si="7"/>
        <v>4.4164037854889591</v>
      </c>
      <c r="U16" s="18">
        <f t="shared" si="0"/>
        <v>317</v>
      </c>
      <c r="V16" s="17">
        <f t="shared" si="0"/>
        <v>100</v>
      </c>
      <c r="W16" s="39"/>
      <c r="X16" s="18">
        <v>377</v>
      </c>
      <c r="Y16" s="40">
        <f t="shared" si="8"/>
        <v>84.08488063660478</v>
      </c>
    </row>
    <row r="17" spans="2:25" ht="18" customHeight="1">
      <c r="B17" s="123" t="s">
        <v>16</v>
      </c>
      <c r="C17" s="125"/>
      <c r="D17" s="106">
        <v>431</v>
      </c>
      <c r="E17" s="118" t="s">
        <v>27</v>
      </c>
      <c r="F17" s="49"/>
      <c r="G17" s="18">
        <v>333</v>
      </c>
      <c r="H17" s="37">
        <f t="shared" si="1"/>
        <v>57.712305025996535</v>
      </c>
      <c r="I17" s="19">
        <v>197</v>
      </c>
      <c r="J17" s="37">
        <f t="shared" si="2"/>
        <v>34.142114384748702</v>
      </c>
      <c r="K17" s="19">
        <v>21</v>
      </c>
      <c r="L17" s="37">
        <f t="shared" si="3"/>
        <v>3.6395147313691507</v>
      </c>
      <c r="M17" s="19">
        <v>3</v>
      </c>
      <c r="N17" s="37">
        <f t="shared" si="4"/>
        <v>0.51993067590987874</v>
      </c>
      <c r="O17" s="19">
        <v>8</v>
      </c>
      <c r="P17" s="37">
        <f t="shared" si="5"/>
        <v>1.386481802426343</v>
      </c>
      <c r="Q17" s="19">
        <f t="shared" si="9"/>
        <v>562</v>
      </c>
      <c r="R17" s="37">
        <f t="shared" si="6"/>
        <v>97.400346620450605</v>
      </c>
      <c r="S17" s="19">
        <v>15</v>
      </c>
      <c r="T17" s="37">
        <f t="shared" si="7"/>
        <v>2.5996533795493932</v>
      </c>
      <c r="U17" s="18">
        <f t="shared" si="0"/>
        <v>577</v>
      </c>
      <c r="V17" s="17">
        <f t="shared" si="0"/>
        <v>100</v>
      </c>
      <c r="W17" s="39"/>
      <c r="X17" s="18">
        <v>701</v>
      </c>
      <c r="Y17" s="40">
        <f t="shared" si="8"/>
        <v>82.310984308131239</v>
      </c>
    </row>
    <row r="18" spans="2:25" ht="18" customHeight="1">
      <c r="B18" s="123" t="s">
        <v>16</v>
      </c>
      <c r="C18" s="125"/>
      <c r="D18" s="105">
        <v>432</v>
      </c>
      <c r="E18" s="120" t="s">
        <v>27</v>
      </c>
      <c r="F18" s="49"/>
      <c r="G18" s="25">
        <v>184</v>
      </c>
      <c r="H18" s="37">
        <f t="shared" si="1"/>
        <v>57.680250783699059</v>
      </c>
      <c r="I18" s="26">
        <v>102</v>
      </c>
      <c r="J18" s="37">
        <f t="shared" si="2"/>
        <v>31.974921630094045</v>
      </c>
      <c r="K18" s="26">
        <v>4</v>
      </c>
      <c r="L18" s="37">
        <f t="shared" si="3"/>
        <v>1.2539184952978055</v>
      </c>
      <c r="M18" s="26">
        <v>1</v>
      </c>
      <c r="N18" s="37">
        <f t="shared" si="4"/>
        <v>0.31347962382445138</v>
      </c>
      <c r="O18" s="26">
        <v>18</v>
      </c>
      <c r="P18" s="37">
        <f t="shared" si="5"/>
        <v>5.6426332288401255</v>
      </c>
      <c r="Q18" s="19">
        <f t="shared" si="9"/>
        <v>309</v>
      </c>
      <c r="R18" s="37">
        <f t="shared" si="6"/>
        <v>96.865203761755481</v>
      </c>
      <c r="S18" s="26">
        <v>10</v>
      </c>
      <c r="T18" s="37">
        <f t="shared" si="7"/>
        <v>3.1347962382445136</v>
      </c>
      <c r="U18" s="18">
        <f t="shared" ref="U18:V24" si="10">SUM(Q18,S18)</f>
        <v>319</v>
      </c>
      <c r="V18" s="17">
        <f t="shared" si="10"/>
        <v>100</v>
      </c>
      <c r="W18" s="39"/>
      <c r="X18" s="25">
        <v>378</v>
      </c>
      <c r="Y18" s="43">
        <f t="shared" si="8"/>
        <v>84.391534391534393</v>
      </c>
    </row>
    <row r="19" spans="2:25" ht="18" customHeight="1">
      <c r="B19" s="123" t="s">
        <v>16</v>
      </c>
      <c r="C19" s="125"/>
      <c r="D19" s="105">
        <v>433</v>
      </c>
      <c r="E19" s="120" t="s">
        <v>27</v>
      </c>
      <c r="F19" s="49"/>
      <c r="G19" s="25">
        <v>237</v>
      </c>
      <c r="H19" s="37">
        <f t="shared" si="1"/>
        <v>50.641025641025635</v>
      </c>
      <c r="I19" s="26">
        <v>184</v>
      </c>
      <c r="J19" s="37">
        <f t="shared" si="2"/>
        <v>39.316239316239319</v>
      </c>
      <c r="K19" s="26">
        <v>15</v>
      </c>
      <c r="L19" s="37">
        <f t="shared" si="3"/>
        <v>3.2051282051282048</v>
      </c>
      <c r="M19" s="26">
        <v>2</v>
      </c>
      <c r="N19" s="37">
        <f t="shared" si="4"/>
        <v>0.42735042735042739</v>
      </c>
      <c r="O19" s="26">
        <v>15</v>
      </c>
      <c r="P19" s="37">
        <f t="shared" si="5"/>
        <v>3.2051282051282048</v>
      </c>
      <c r="Q19" s="19">
        <f t="shared" si="9"/>
        <v>453</v>
      </c>
      <c r="R19" s="37">
        <f t="shared" si="6"/>
        <v>96.794871794871796</v>
      </c>
      <c r="S19" s="26">
        <v>15</v>
      </c>
      <c r="T19" s="37">
        <f t="shared" si="7"/>
        <v>3.2051282051282048</v>
      </c>
      <c r="U19" s="18">
        <f t="shared" si="10"/>
        <v>468</v>
      </c>
      <c r="V19" s="17">
        <f t="shared" si="10"/>
        <v>100</v>
      </c>
      <c r="W19" s="39"/>
      <c r="X19" s="25">
        <v>543</v>
      </c>
      <c r="Y19" s="43">
        <f t="shared" si="8"/>
        <v>86.187845303867405</v>
      </c>
    </row>
    <row r="20" spans="2:25" ht="18" customHeight="1">
      <c r="B20" s="123" t="s">
        <v>16</v>
      </c>
      <c r="C20" s="125"/>
      <c r="D20" s="105">
        <v>434</v>
      </c>
      <c r="E20" s="120" t="s">
        <v>27</v>
      </c>
      <c r="F20" s="49"/>
      <c r="G20" s="25">
        <v>36</v>
      </c>
      <c r="H20" s="37">
        <f t="shared" si="1"/>
        <v>27.06766917293233</v>
      </c>
      <c r="I20" s="26">
        <v>67</v>
      </c>
      <c r="J20" s="37">
        <f t="shared" si="2"/>
        <v>50.375939849624061</v>
      </c>
      <c r="K20" s="26">
        <v>8</v>
      </c>
      <c r="L20" s="37">
        <f t="shared" si="3"/>
        <v>6.0150375939849621</v>
      </c>
      <c r="M20" s="26">
        <v>1</v>
      </c>
      <c r="N20" s="37">
        <f t="shared" si="4"/>
        <v>0.75187969924812026</v>
      </c>
      <c r="O20" s="26">
        <v>17</v>
      </c>
      <c r="P20" s="37">
        <f t="shared" si="5"/>
        <v>12.781954887218044</v>
      </c>
      <c r="Q20" s="19">
        <f t="shared" si="9"/>
        <v>129</v>
      </c>
      <c r="R20" s="37">
        <f t="shared" si="6"/>
        <v>96.992481203007515</v>
      </c>
      <c r="S20" s="26">
        <v>4</v>
      </c>
      <c r="T20" s="37">
        <f t="shared" si="7"/>
        <v>3.007518796992481</v>
      </c>
      <c r="U20" s="18">
        <f t="shared" si="10"/>
        <v>133</v>
      </c>
      <c r="V20" s="17">
        <f t="shared" si="10"/>
        <v>100</v>
      </c>
      <c r="W20" s="39"/>
      <c r="X20" s="25">
        <v>169</v>
      </c>
      <c r="Y20" s="43">
        <f t="shared" si="8"/>
        <v>78.698224852071007</v>
      </c>
    </row>
    <row r="21" spans="2:25" ht="18" customHeight="1">
      <c r="B21" s="123" t="s">
        <v>16</v>
      </c>
      <c r="C21" s="125"/>
      <c r="D21" s="105">
        <v>435</v>
      </c>
      <c r="E21" s="120" t="s">
        <v>27</v>
      </c>
      <c r="F21" s="49"/>
      <c r="G21" s="25">
        <v>146</v>
      </c>
      <c r="H21" s="37">
        <f t="shared" si="1"/>
        <v>35.351089588377725</v>
      </c>
      <c r="I21" s="26">
        <v>232</v>
      </c>
      <c r="J21" s="37">
        <f t="shared" si="2"/>
        <v>56.174334140435832</v>
      </c>
      <c r="K21" s="26">
        <v>7</v>
      </c>
      <c r="L21" s="37">
        <f t="shared" si="3"/>
        <v>1.6949152542372881</v>
      </c>
      <c r="M21" s="26">
        <v>5</v>
      </c>
      <c r="N21" s="37">
        <f t="shared" si="4"/>
        <v>1.2106537530266344</v>
      </c>
      <c r="O21" s="26">
        <v>9</v>
      </c>
      <c r="P21" s="37">
        <f t="shared" si="5"/>
        <v>2.1791767554479415</v>
      </c>
      <c r="Q21" s="19">
        <f t="shared" si="9"/>
        <v>399</v>
      </c>
      <c r="R21" s="37">
        <f t="shared" si="6"/>
        <v>96.610169491525426</v>
      </c>
      <c r="S21" s="26">
        <v>14</v>
      </c>
      <c r="T21" s="37">
        <f t="shared" si="7"/>
        <v>3.3898305084745761</v>
      </c>
      <c r="U21" s="18">
        <f t="shared" si="10"/>
        <v>413</v>
      </c>
      <c r="V21" s="17">
        <f t="shared" si="10"/>
        <v>100</v>
      </c>
      <c r="W21" s="39"/>
      <c r="X21" s="25">
        <v>554</v>
      </c>
      <c r="Y21" s="43">
        <f t="shared" si="8"/>
        <v>74.548736462093871</v>
      </c>
    </row>
    <row r="22" spans="2:25" ht="18" customHeight="1">
      <c r="B22" s="123" t="s">
        <v>16</v>
      </c>
      <c r="C22" s="125"/>
      <c r="D22" s="105">
        <v>436</v>
      </c>
      <c r="E22" s="120" t="s">
        <v>27</v>
      </c>
      <c r="F22" s="49"/>
      <c r="G22" s="25">
        <v>26</v>
      </c>
      <c r="H22" s="37">
        <f t="shared" si="1"/>
        <v>31.707317073170731</v>
      </c>
      <c r="I22" s="26">
        <v>42</v>
      </c>
      <c r="J22" s="37">
        <f t="shared" si="2"/>
        <v>51.219512195121951</v>
      </c>
      <c r="K22" s="26">
        <v>11</v>
      </c>
      <c r="L22" s="37">
        <f t="shared" si="3"/>
        <v>13.414634146341465</v>
      </c>
      <c r="M22" s="26">
        <v>0</v>
      </c>
      <c r="N22" s="37">
        <f t="shared" si="4"/>
        <v>0</v>
      </c>
      <c r="O22" s="26">
        <v>2</v>
      </c>
      <c r="P22" s="37">
        <f t="shared" si="5"/>
        <v>2.4390243902439024</v>
      </c>
      <c r="Q22" s="19">
        <f t="shared" si="9"/>
        <v>81</v>
      </c>
      <c r="R22" s="37">
        <f t="shared" si="6"/>
        <v>98.780487804878049</v>
      </c>
      <c r="S22" s="26">
        <v>1</v>
      </c>
      <c r="T22" s="37">
        <f t="shared" si="7"/>
        <v>1.2195121951219512</v>
      </c>
      <c r="U22" s="18">
        <f t="shared" si="10"/>
        <v>82</v>
      </c>
      <c r="V22" s="17">
        <f t="shared" si="10"/>
        <v>100</v>
      </c>
      <c r="W22" s="39"/>
      <c r="X22" s="25">
        <v>93</v>
      </c>
      <c r="Y22" s="43">
        <f t="shared" si="8"/>
        <v>88.172043010752688</v>
      </c>
    </row>
    <row r="23" spans="2:25" ht="18" customHeight="1">
      <c r="B23" s="123" t="s">
        <v>16</v>
      </c>
      <c r="C23" s="125"/>
      <c r="D23" s="105">
        <v>437</v>
      </c>
      <c r="E23" s="120" t="s">
        <v>27</v>
      </c>
      <c r="F23" s="49"/>
      <c r="G23" s="25">
        <v>14</v>
      </c>
      <c r="H23" s="37">
        <f t="shared" si="1"/>
        <v>26.415094339622641</v>
      </c>
      <c r="I23" s="26">
        <v>30</v>
      </c>
      <c r="J23" s="37">
        <f t="shared" si="2"/>
        <v>56.60377358490566</v>
      </c>
      <c r="K23" s="26">
        <v>3</v>
      </c>
      <c r="L23" s="37">
        <f t="shared" si="3"/>
        <v>5.6603773584905666</v>
      </c>
      <c r="M23" s="26">
        <v>0</v>
      </c>
      <c r="N23" s="37">
        <f t="shared" si="4"/>
        <v>0</v>
      </c>
      <c r="O23" s="26">
        <v>6</v>
      </c>
      <c r="P23" s="37">
        <f t="shared" si="5"/>
        <v>11.320754716981133</v>
      </c>
      <c r="Q23" s="19">
        <f t="shared" si="9"/>
        <v>53</v>
      </c>
      <c r="R23" s="37">
        <f t="shared" si="6"/>
        <v>100</v>
      </c>
      <c r="S23" s="26">
        <v>0</v>
      </c>
      <c r="T23" s="37">
        <f t="shared" si="7"/>
        <v>0</v>
      </c>
      <c r="U23" s="18">
        <f t="shared" si="10"/>
        <v>53</v>
      </c>
      <c r="V23" s="17">
        <f t="shared" si="10"/>
        <v>100</v>
      </c>
      <c r="W23" s="39"/>
      <c r="X23" s="25">
        <v>56</v>
      </c>
      <c r="Y23" s="43">
        <f t="shared" si="8"/>
        <v>94.642857142857139</v>
      </c>
    </row>
    <row r="24" spans="2:25" ht="18" customHeight="1" thickBot="1">
      <c r="B24" s="153" t="s">
        <v>16</v>
      </c>
      <c r="C24" s="154"/>
      <c r="D24" s="108">
        <v>439</v>
      </c>
      <c r="E24" s="121" t="s">
        <v>27</v>
      </c>
      <c r="F24" s="49"/>
      <c r="G24" s="28">
        <v>154</v>
      </c>
      <c r="H24" s="44">
        <f>G24/U24*100</f>
        <v>36.235294117647058</v>
      </c>
      <c r="I24" s="29">
        <v>250</v>
      </c>
      <c r="J24" s="44">
        <f t="shared" si="2"/>
        <v>58.82352941176471</v>
      </c>
      <c r="K24" s="29">
        <v>11</v>
      </c>
      <c r="L24" s="44">
        <f t="shared" si="3"/>
        <v>2.5882352941176472</v>
      </c>
      <c r="M24" s="29">
        <v>0</v>
      </c>
      <c r="N24" s="44">
        <f t="shared" si="4"/>
        <v>0</v>
      </c>
      <c r="O24" s="29">
        <v>4</v>
      </c>
      <c r="P24" s="44">
        <f t="shared" si="5"/>
        <v>0.94117647058823517</v>
      </c>
      <c r="Q24" s="30">
        <f>SUM(G24,I24,K24,M24,O24)</f>
        <v>419</v>
      </c>
      <c r="R24" s="44">
        <f t="shared" si="6"/>
        <v>98.588235294117638</v>
      </c>
      <c r="S24" s="29">
        <v>6</v>
      </c>
      <c r="T24" s="44">
        <f t="shared" si="7"/>
        <v>1.411764705882353</v>
      </c>
      <c r="U24" s="31">
        <f t="shared" si="10"/>
        <v>425</v>
      </c>
      <c r="V24" s="32">
        <f t="shared" si="10"/>
        <v>99.999999999999986</v>
      </c>
      <c r="W24" s="39"/>
      <c r="X24" s="28">
        <v>507</v>
      </c>
      <c r="Y24" s="45">
        <f>U24/X24*100</f>
        <v>83.826429980276131</v>
      </c>
    </row>
    <row r="25" spans="2:25" ht="5.0999999999999996" customHeight="1">
      <c r="B25" s="33" t="s">
        <v>14</v>
      </c>
      <c r="C25" s="33"/>
      <c r="D25" s="33"/>
      <c r="E25" s="33"/>
      <c r="F25" s="46"/>
      <c r="G25" s="33"/>
      <c r="H25" s="46"/>
      <c r="I25" s="33"/>
      <c r="J25" s="47"/>
      <c r="K25" s="33"/>
      <c r="L25" s="46"/>
      <c r="M25" s="33"/>
      <c r="N25" s="46"/>
      <c r="O25" s="33"/>
      <c r="P25" s="46"/>
      <c r="Q25" s="33"/>
      <c r="R25" s="46"/>
      <c r="S25" s="33"/>
      <c r="T25" s="46"/>
      <c r="U25" s="33"/>
      <c r="V25" s="46"/>
      <c r="W25" s="46"/>
      <c r="X25" s="33"/>
      <c r="Y25" s="46"/>
    </row>
    <row r="26" spans="2:25" ht="5.0999999999999996" customHeight="1" thickBot="1">
      <c r="B26" s="33"/>
      <c r="C26" s="33"/>
      <c r="D26" s="33"/>
      <c r="E26" s="33"/>
      <c r="F26" s="46"/>
      <c r="G26" s="33"/>
      <c r="H26" s="46"/>
      <c r="I26" s="33"/>
      <c r="J26" s="46"/>
      <c r="K26" s="33"/>
      <c r="L26" s="46"/>
      <c r="M26" s="33"/>
      <c r="N26" s="46"/>
      <c r="O26" s="33"/>
      <c r="P26" s="46"/>
      <c r="Q26" s="33"/>
      <c r="R26" s="46"/>
      <c r="S26" s="33"/>
      <c r="T26" s="46"/>
      <c r="U26" s="33"/>
      <c r="V26" s="46"/>
      <c r="W26" s="46"/>
      <c r="X26" s="33"/>
      <c r="Y26" s="46"/>
    </row>
    <row r="27" spans="2:25" ht="18.75" thickTop="1" thickBot="1">
      <c r="B27" s="126" t="s">
        <v>23</v>
      </c>
      <c r="C27" s="127"/>
      <c r="D27" s="127"/>
      <c r="E27" s="128"/>
      <c r="F27" s="85"/>
      <c r="G27" s="87">
        <f>SUM(G11:G26)</f>
        <v>2334</v>
      </c>
      <c r="H27" s="88">
        <f>G27/U27*100</f>
        <v>45.373250388802489</v>
      </c>
      <c r="I27" s="89">
        <f>SUM(I11:I26)</f>
        <v>2383</v>
      </c>
      <c r="J27" s="88">
        <f>I27/U27*100</f>
        <v>46.325816485225509</v>
      </c>
      <c r="K27" s="89">
        <f>SUM(K11:K26)</f>
        <v>121</v>
      </c>
      <c r="L27" s="88">
        <f>K27/U27*100</f>
        <v>2.3522550544323484</v>
      </c>
      <c r="M27" s="89">
        <f>SUM(M11:M26)</f>
        <v>30</v>
      </c>
      <c r="N27" s="88">
        <f>M27/U27*100</f>
        <v>0.58320373250388802</v>
      </c>
      <c r="O27" s="89">
        <f>SUM(O11:O26)</f>
        <v>127</v>
      </c>
      <c r="P27" s="88">
        <f>O27/U27*100</f>
        <v>2.4688958009331259</v>
      </c>
      <c r="Q27" s="89">
        <f>SUM(Q11:Q26)</f>
        <v>4995</v>
      </c>
      <c r="R27" s="88">
        <f>Q27/U27*100</f>
        <v>97.103421461897355</v>
      </c>
      <c r="S27" s="89">
        <f>SUM(S11:S26)</f>
        <v>149</v>
      </c>
      <c r="T27" s="88">
        <f>S27/U27*100</f>
        <v>2.8965785381026437</v>
      </c>
      <c r="U27" s="89">
        <f>SUM(U11:U26)</f>
        <v>5144</v>
      </c>
      <c r="V27" s="90">
        <f>SUM(R27,T27)</f>
        <v>100</v>
      </c>
      <c r="W27" s="69"/>
      <c r="X27" s="87">
        <f>SUM(X11:X25)</f>
        <v>6295</v>
      </c>
      <c r="Y27" s="90">
        <f>U27/X27*100</f>
        <v>81.715647339158053</v>
      </c>
    </row>
    <row r="28" spans="2:25" ht="15.75" thickTop="1">
      <c r="B28" s="7"/>
      <c r="C28" s="7"/>
      <c r="D28" s="7"/>
      <c r="E28" s="7"/>
    </row>
    <row r="29" spans="2:25" ht="18" thickBot="1">
      <c r="B29" s="71" t="s">
        <v>21</v>
      </c>
      <c r="C29" s="72"/>
      <c r="D29" s="72"/>
      <c r="E29" s="72"/>
      <c r="G29" s="76">
        <v>11</v>
      </c>
    </row>
    <row r="30" spans="2:25" ht="18" thickTop="1">
      <c r="B30" s="73" t="s">
        <v>22</v>
      </c>
      <c r="C30" s="74"/>
      <c r="D30" s="74"/>
      <c r="E30" s="74"/>
      <c r="G30" s="75">
        <f>COUNTA(D11:D24)</f>
        <v>14</v>
      </c>
    </row>
  </sheetData>
  <mergeCells count="30">
    <mergeCell ref="B11:C11"/>
    <mergeCell ref="B13:C13"/>
    <mergeCell ref="B14:C14"/>
    <mergeCell ref="B15:C15"/>
    <mergeCell ref="B27:E27"/>
    <mergeCell ref="B16:C16"/>
    <mergeCell ref="B12:C12"/>
    <mergeCell ref="B17:C17"/>
    <mergeCell ref="B18:C18"/>
    <mergeCell ref="B24:C24"/>
    <mergeCell ref="B19:C19"/>
    <mergeCell ref="B23:C23"/>
    <mergeCell ref="B22:C22"/>
    <mergeCell ref="B21:C21"/>
    <mergeCell ref="B20:C20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E8:E9"/>
    <mergeCell ref="D8:D9"/>
    <mergeCell ref="Q7:Y7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9"/>
  <sheetViews>
    <sheetView showWhiteSpace="0" zoomScale="110" zoomScaleNormal="110" workbookViewId="0">
      <selection activeCell="K33" sqref="K33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5.710937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163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R7" s="114" t="s">
        <v>167</v>
      </c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17</v>
      </c>
      <c r="C11" s="166"/>
      <c r="D11" s="109">
        <v>440</v>
      </c>
      <c r="E11" s="94" t="s">
        <v>27</v>
      </c>
      <c r="F11" s="48"/>
      <c r="G11" s="9">
        <v>202</v>
      </c>
      <c r="H11" s="34">
        <f>G11/U11*100</f>
        <v>38.771593090211134</v>
      </c>
      <c r="I11" s="10">
        <v>245</v>
      </c>
      <c r="J11" s="34">
        <f>I11/U11*100</f>
        <v>47.02495201535509</v>
      </c>
      <c r="K11" s="10">
        <v>11</v>
      </c>
      <c r="L11" s="34">
        <f>K11/U11*100</f>
        <v>2.1113243761996161</v>
      </c>
      <c r="M11" s="10">
        <v>7</v>
      </c>
      <c r="N11" s="34">
        <f>M11/U11*100</f>
        <v>1.3435700575815739</v>
      </c>
      <c r="O11" s="10">
        <v>45</v>
      </c>
      <c r="P11" s="34">
        <f>O11/U11*100</f>
        <v>8.6372360844529741</v>
      </c>
      <c r="Q11" s="10">
        <f>SUM(G11,I11,K11,M11,O11)</f>
        <v>510</v>
      </c>
      <c r="R11" s="34">
        <f>Q11/U11*100</f>
        <v>97.888675623800381</v>
      </c>
      <c r="S11" s="10">
        <v>11</v>
      </c>
      <c r="T11" s="34">
        <f>S11/U11*100</f>
        <v>2.1113243761996161</v>
      </c>
      <c r="U11" s="9">
        <f t="shared" ref="U11:V23" si="0">SUM(Q11,S11)</f>
        <v>521</v>
      </c>
      <c r="V11" s="11">
        <f t="shared" si="0"/>
        <v>100</v>
      </c>
      <c r="W11" s="35"/>
      <c r="X11" s="9">
        <v>654</v>
      </c>
      <c r="Y11" s="36">
        <f>U11/X11*100</f>
        <v>79.663608562691138</v>
      </c>
    </row>
    <row r="12" spans="1:26" ht="18" customHeight="1">
      <c r="B12" s="123" t="s">
        <v>17</v>
      </c>
      <c r="C12" s="124"/>
      <c r="D12" s="106">
        <v>440</v>
      </c>
      <c r="E12" s="96" t="s">
        <v>28</v>
      </c>
      <c r="F12" s="49"/>
      <c r="G12" s="18">
        <v>196</v>
      </c>
      <c r="H12" s="37">
        <f t="shared" ref="H12:H22" si="1">G12/U12*100</f>
        <v>37.121212121212125</v>
      </c>
      <c r="I12" s="19">
        <v>243</v>
      </c>
      <c r="J12" s="37">
        <f t="shared" ref="J12:J23" si="2">I12/U12*100</f>
        <v>46.022727272727273</v>
      </c>
      <c r="K12" s="19">
        <v>8</v>
      </c>
      <c r="L12" s="37">
        <f t="shared" ref="L12:L23" si="3">K12/U12*100</f>
        <v>1.5151515151515151</v>
      </c>
      <c r="M12" s="19">
        <v>15</v>
      </c>
      <c r="N12" s="37">
        <f t="shared" ref="N12:N23" si="4">M12/U12*100</f>
        <v>2.8409090909090908</v>
      </c>
      <c r="O12" s="19">
        <v>51</v>
      </c>
      <c r="P12" s="37">
        <f t="shared" ref="P12:P23" si="5">O12/U12*100</f>
        <v>9.6590909090909083</v>
      </c>
      <c r="Q12" s="19">
        <f>SUM(G12,I12,K12,M12,O12)</f>
        <v>513</v>
      </c>
      <c r="R12" s="37">
        <f t="shared" ref="R12:R23" si="6">Q12/U12*100</f>
        <v>97.159090909090907</v>
      </c>
      <c r="S12" s="19">
        <v>15</v>
      </c>
      <c r="T12" s="37">
        <f t="shared" ref="T12:T23" si="7">S12/U12*100</f>
        <v>2.8409090909090908</v>
      </c>
      <c r="U12" s="18">
        <f t="shared" si="0"/>
        <v>528</v>
      </c>
      <c r="V12" s="17">
        <f t="shared" si="0"/>
        <v>100</v>
      </c>
      <c r="W12" s="39"/>
      <c r="X12" s="18">
        <v>654</v>
      </c>
      <c r="Y12" s="40">
        <f t="shared" ref="Y12:Y22" si="8">U12/X12*100</f>
        <v>80.733944954128447</v>
      </c>
    </row>
    <row r="13" spans="1:26" ht="18" customHeight="1">
      <c r="B13" s="123" t="s">
        <v>17</v>
      </c>
      <c r="C13" s="124"/>
      <c r="D13" s="106">
        <v>441</v>
      </c>
      <c r="E13" s="96" t="s">
        <v>27</v>
      </c>
      <c r="F13" s="49"/>
      <c r="G13" s="18">
        <v>187</v>
      </c>
      <c r="H13" s="37">
        <f t="shared" si="1"/>
        <v>31.587837837837839</v>
      </c>
      <c r="I13" s="19">
        <v>353</v>
      </c>
      <c r="J13" s="37">
        <f t="shared" si="2"/>
        <v>59.628378378378379</v>
      </c>
      <c r="K13" s="19">
        <v>5</v>
      </c>
      <c r="L13" s="37">
        <f t="shared" si="3"/>
        <v>0.84459459459459463</v>
      </c>
      <c r="M13" s="19">
        <v>2</v>
      </c>
      <c r="N13" s="37">
        <f t="shared" si="4"/>
        <v>0.33783783783783783</v>
      </c>
      <c r="O13" s="19">
        <v>35</v>
      </c>
      <c r="P13" s="37">
        <f t="shared" si="5"/>
        <v>5.9121621621621623</v>
      </c>
      <c r="Q13" s="19">
        <f t="shared" ref="Q13:Q22" si="9">SUM(G13,I13,K13,M13,O13)</f>
        <v>582</v>
      </c>
      <c r="R13" s="37">
        <f t="shared" si="6"/>
        <v>98.310810810810807</v>
      </c>
      <c r="S13" s="19">
        <v>10</v>
      </c>
      <c r="T13" s="37">
        <f t="shared" si="7"/>
        <v>1.6891891891891893</v>
      </c>
      <c r="U13" s="18">
        <f t="shared" si="0"/>
        <v>592</v>
      </c>
      <c r="V13" s="17">
        <f t="shared" si="0"/>
        <v>100</v>
      </c>
      <c r="W13" s="39"/>
      <c r="X13" s="18">
        <v>712</v>
      </c>
      <c r="Y13" s="40">
        <f t="shared" si="8"/>
        <v>83.146067415730343</v>
      </c>
    </row>
    <row r="14" spans="1:26" ht="18" customHeight="1">
      <c r="B14" s="123" t="s">
        <v>17</v>
      </c>
      <c r="C14" s="124"/>
      <c r="D14" s="106">
        <v>441</v>
      </c>
      <c r="E14" s="96" t="s">
        <v>28</v>
      </c>
      <c r="F14" s="49"/>
      <c r="G14" s="18">
        <v>216</v>
      </c>
      <c r="H14" s="37">
        <f t="shared" si="1"/>
        <v>35.526315789473685</v>
      </c>
      <c r="I14" s="19">
        <v>327</v>
      </c>
      <c r="J14" s="37">
        <f t="shared" si="2"/>
        <v>53.782894736842103</v>
      </c>
      <c r="K14" s="19">
        <v>12</v>
      </c>
      <c r="L14" s="37">
        <f t="shared" si="3"/>
        <v>1.9736842105263157</v>
      </c>
      <c r="M14" s="19">
        <v>4</v>
      </c>
      <c r="N14" s="37">
        <f t="shared" si="4"/>
        <v>0.6578947368421052</v>
      </c>
      <c r="O14" s="19">
        <v>42</v>
      </c>
      <c r="P14" s="37">
        <f t="shared" si="5"/>
        <v>6.9078947368421062</v>
      </c>
      <c r="Q14" s="19">
        <f t="shared" si="9"/>
        <v>601</v>
      </c>
      <c r="R14" s="37">
        <f t="shared" si="6"/>
        <v>98.848684210526315</v>
      </c>
      <c r="S14" s="19">
        <v>7</v>
      </c>
      <c r="T14" s="37">
        <f t="shared" si="7"/>
        <v>1.1513157894736841</v>
      </c>
      <c r="U14" s="18">
        <f t="shared" si="0"/>
        <v>608</v>
      </c>
      <c r="V14" s="17">
        <f t="shared" si="0"/>
        <v>100</v>
      </c>
      <c r="W14" s="39"/>
      <c r="X14" s="18">
        <v>711</v>
      </c>
      <c r="Y14" s="40">
        <f t="shared" si="8"/>
        <v>85.513361462728554</v>
      </c>
    </row>
    <row r="15" spans="1:26" ht="18" customHeight="1">
      <c r="B15" s="123" t="s">
        <v>17</v>
      </c>
      <c r="C15" s="124"/>
      <c r="D15" s="106">
        <v>442</v>
      </c>
      <c r="E15" s="96" t="s">
        <v>27</v>
      </c>
      <c r="F15" s="49"/>
      <c r="G15" s="18">
        <v>177</v>
      </c>
      <c r="H15" s="37">
        <f t="shared" si="1"/>
        <v>31.107205623901578</v>
      </c>
      <c r="I15" s="19">
        <v>314</v>
      </c>
      <c r="J15" s="37">
        <f t="shared" si="2"/>
        <v>55.184534270650268</v>
      </c>
      <c r="K15" s="19">
        <v>11</v>
      </c>
      <c r="L15" s="37">
        <f t="shared" si="3"/>
        <v>1.9332161687170473</v>
      </c>
      <c r="M15" s="19">
        <v>1</v>
      </c>
      <c r="N15" s="37">
        <f t="shared" si="4"/>
        <v>0.17574692442882248</v>
      </c>
      <c r="O15" s="19">
        <v>46</v>
      </c>
      <c r="P15" s="37">
        <f t="shared" si="5"/>
        <v>8.0843585237258342</v>
      </c>
      <c r="Q15" s="19">
        <f t="shared" si="9"/>
        <v>549</v>
      </c>
      <c r="R15" s="37">
        <f t="shared" si="6"/>
        <v>96.485061511423552</v>
      </c>
      <c r="S15" s="19">
        <v>20</v>
      </c>
      <c r="T15" s="37">
        <f t="shared" si="7"/>
        <v>3.5149384885764503</v>
      </c>
      <c r="U15" s="18">
        <f t="shared" si="0"/>
        <v>569</v>
      </c>
      <c r="V15" s="17">
        <f t="shared" si="0"/>
        <v>100</v>
      </c>
      <c r="W15" s="39"/>
      <c r="X15" s="18">
        <v>714</v>
      </c>
      <c r="Y15" s="40">
        <f t="shared" si="8"/>
        <v>79.691876750700288</v>
      </c>
    </row>
    <row r="16" spans="1:26" ht="18" customHeight="1">
      <c r="B16" s="123" t="s">
        <v>17</v>
      </c>
      <c r="C16" s="124"/>
      <c r="D16" s="106">
        <v>442</v>
      </c>
      <c r="E16" s="96" t="s">
        <v>28</v>
      </c>
      <c r="F16" s="49"/>
      <c r="G16" s="18">
        <v>221</v>
      </c>
      <c r="H16" s="37">
        <f t="shared" si="1"/>
        <v>38.169257340241799</v>
      </c>
      <c r="I16" s="19">
        <v>278</v>
      </c>
      <c r="J16" s="37">
        <f t="shared" si="2"/>
        <v>48.013816925734027</v>
      </c>
      <c r="K16" s="19">
        <v>6</v>
      </c>
      <c r="L16" s="37">
        <f t="shared" si="3"/>
        <v>1.0362694300518136</v>
      </c>
      <c r="M16" s="19">
        <v>5</v>
      </c>
      <c r="N16" s="37">
        <f t="shared" si="4"/>
        <v>0.86355785837651122</v>
      </c>
      <c r="O16" s="19">
        <v>46</v>
      </c>
      <c r="P16" s="37">
        <f t="shared" si="5"/>
        <v>7.9447322970639025</v>
      </c>
      <c r="Q16" s="19">
        <f t="shared" si="9"/>
        <v>556</v>
      </c>
      <c r="R16" s="37">
        <f t="shared" si="6"/>
        <v>96.027633851468053</v>
      </c>
      <c r="S16" s="19">
        <v>23</v>
      </c>
      <c r="T16" s="37">
        <f t="shared" si="7"/>
        <v>3.9723661485319512</v>
      </c>
      <c r="U16" s="18">
        <f t="shared" si="0"/>
        <v>579</v>
      </c>
      <c r="V16" s="17">
        <f t="shared" si="0"/>
        <v>100</v>
      </c>
      <c r="W16" s="39"/>
      <c r="X16" s="18">
        <v>714</v>
      </c>
      <c r="Y16" s="40">
        <f t="shared" si="8"/>
        <v>81.092436974789919</v>
      </c>
    </row>
    <row r="17" spans="2:25" ht="18" customHeight="1">
      <c r="B17" s="123" t="s">
        <v>17</v>
      </c>
      <c r="C17" s="124"/>
      <c r="D17" s="106">
        <v>443</v>
      </c>
      <c r="E17" s="96" t="s">
        <v>27</v>
      </c>
      <c r="F17" s="49"/>
      <c r="G17" s="18">
        <v>173</v>
      </c>
      <c r="H17" s="37">
        <f t="shared" si="1"/>
        <v>29.522184300341298</v>
      </c>
      <c r="I17" s="19">
        <v>351</v>
      </c>
      <c r="J17" s="37">
        <f t="shared" si="2"/>
        <v>59.897610921501709</v>
      </c>
      <c r="K17" s="19">
        <v>15</v>
      </c>
      <c r="L17" s="37">
        <f t="shared" si="3"/>
        <v>2.5597269624573378</v>
      </c>
      <c r="M17" s="19">
        <v>7</v>
      </c>
      <c r="N17" s="37">
        <f t="shared" si="4"/>
        <v>1.1945392491467577</v>
      </c>
      <c r="O17" s="19">
        <v>32</v>
      </c>
      <c r="P17" s="37">
        <f t="shared" si="5"/>
        <v>5.4607508532423212</v>
      </c>
      <c r="Q17" s="19">
        <f t="shared" si="9"/>
        <v>578</v>
      </c>
      <c r="R17" s="37">
        <f t="shared" si="6"/>
        <v>98.634812286689424</v>
      </c>
      <c r="S17" s="19">
        <v>8</v>
      </c>
      <c r="T17" s="37">
        <f t="shared" si="7"/>
        <v>1.3651877133105803</v>
      </c>
      <c r="U17" s="18">
        <f t="shared" si="0"/>
        <v>586</v>
      </c>
      <c r="V17" s="17">
        <f t="shared" si="0"/>
        <v>100</v>
      </c>
      <c r="W17" s="39"/>
      <c r="X17" s="18">
        <v>708</v>
      </c>
      <c r="Y17" s="40">
        <f t="shared" si="8"/>
        <v>82.7683615819209</v>
      </c>
    </row>
    <row r="18" spans="2:25" ht="18" customHeight="1">
      <c r="B18" s="123" t="s">
        <v>17</v>
      </c>
      <c r="C18" s="124"/>
      <c r="D18" s="105">
        <v>443</v>
      </c>
      <c r="E18" s="98" t="s">
        <v>28</v>
      </c>
      <c r="F18" s="49"/>
      <c r="G18" s="25">
        <v>153</v>
      </c>
      <c r="H18" s="37">
        <f t="shared" si="1"/>
        <v>26.333907056798623</v>
      </c>
      <c r="I18" s="26">
        <v>336</v>
      </c>
      <c r="J18" s="37">
        <f t="shared" si="2"/>
        <v>57.831325301204814</v>
      </c>
      <c r="K18" s="26">
        <v>13</v>
      </c>
      <c r="L18" s="37">
        <f t="shared" si="3"/>
        <v>2.2375215146299485</v>
      </c>
      <c r="M18" s="26">
        <v>15</v>
      </c>
      <c r="N18" s="37">
        <f t="shared" si="4"/>
        <v>2.5817555938037864</v>
      </c>
      <c r="O18" s="26">
        <v>52</v>
      </c>
      <c r="P18" s="37">
        <f t="shared" si="5"/>
        <v>8.9500860585197941</v>
      </c>
      <c r="Q18" s="19">
        <f t="shared" si="9"/>
        <v>569</v>
      </c>
      <c r="R18" s="37">
        <f t="shared" si="6"/>
        <v>97.934595524956976</v>
      </c>
      <c r="S18" s="26">
        <v>12</v>
      </c>
      <c r="T18" s="37">
        <f t="shared" si="7"/>
        <v>2.0654044750430294</v>
      </c>
      <c r="U18" s="18">
        <f t="shared" si="0"/>
        <v>581</v>
      </c>
      <c r="V18" s="17">
        <f t="shared" si="0"/>
        <v>100</v>
      </c>
      <c r="W18" s="39"/>
      <c r="X18" s="25">
        <v>707</v>
      </c>
      <c r="Y18" s="43">
        <f t="shared" si="8"/>
        <v>82.178217821782169</v>
      </c>
    </row>
    <row r="19" spans="2:25" ht="18" customHeight="1">
      <c r="B19" s="123" t="s">
        <v>17</v>
      </c>
      <c r="C19" s="124"/>
      <c r="D19" s="105">
        <v>444</v>
      </c>
      <c r="E19" s="98" t="s">
        <v>27</v>
      </c>
      <c r="F19" s="49"/>
      <c r="G19" s="25">
        <v>75</v>
      </c>
      <c r="H19" s="37">
        <f t="shared" si="1"/>
        <v>52.083333333333336</v>
      </c>
      <c r="I19" s="26">
        <v>59</v>
      </c>
      <c r="J19" s="37">
        <f t="shared" si="2"/>
        <v>40.972222222222221</v>
      </c>
      <c r="K19" s="26">
        <v>0</v>
      </c>
      <c r="L19" s="37">
        <f t="shared" si="3"/>
        <v>0</v>
      </c>
      <c r="M19" s="26">
        <v>0</v>
      </c>
      <c r="N19" s="37">
        <f t="shared" si="4"/>
        <v>0</v>
      </c>
      <c r="O19" s="26">
        <v>7</v>
      </c>
      <c r="P19" s="37">
        <f t="shared" si="5"/>
        <v>4.8611111111111116</v>
      </c>
      <c r="Q19" s="19">
        <f t="shared" si="9"/>
        <v>141</v>
      </c>
      <c r="R19" s="37">
        <f t="shared" si="6"/>
        <v>97.916666666666657</v>
      </c>
      <c r="S19" s="26">
        <v>3</v>
      </c>
      <c r="T19" s="37">
        <f t="shared" si="7"/>
        <v>2.083333333333333</v>
      </c>
      <c r="U19" s="18">
        <f t="shared" si="0"/>
        <v>144</v>
      </c>
      <c r="V19" s="17">
        <f t="shared" si="0"/>
        <v>99.999999999999986</v>
      </c>
      <c r="W19" s="39"/>
      <c r="X19" s="25">
        <v>152</v>
      </c>
      <c r="Y19" s="43">
        <f t="shared" si="8"/>
        <v>94.73684210526315</v>
      </c>
    </row>
    <row r="20" spans="2:25" ht="18" customHeight="1">
      <c r="B20" s="123" t="s">
        <v>17</v>
      </c>
      <c r="C20" s="124"/>
      <c r="D20" s="105">
        <v>445</v>
      </c>
      <c r="E20" s="98" t="s">
        <v>27</v>
      </c>
      <c r="F20" s="49"/>
      <c r="G20" s="25">
        <v>134</v>
      </c>
      <c r="H20" s="37">
        <f t="shared" si="1"/>
        <v>33.583959899749374</v>
      </c>
      <c r="I20" s="26">
        <v>191</v>
      </c>
      <c r="J20" s="37">
        <f t="shared" si="2"/>
        <v>47.869674185463658</v>
      </c>
      <c r="K20" s="26">
        <v>8</v>
      </c>
      <c r="L20" s="37">
        <f t="shared" si="3"/>
        <v>2.0050125313283207</v>
      </c>
      <c r="M20" s="26">
        <v>8</v>
      </c>
      <c r="N20" s="37">
        <f t="shared" si="4"/>
        <v>2.0050125313283207</v>
      </c>
      <c r="O20" s="26">
        <v>41</v>
      </c>
      <c r="P20" s="37">
        <f t="shared" si="5"/>
        <v>10.275689223057643</v>
      </c>
      <c r="Q20" s="19">
        <f t="shared" si="9"/>
        <v>382</v>
      </c>
      <c r="R20" s="37">
        <f t="shared" si="6"/>
        <v>95.739348370927317</v>
      </c>
      <c r="S20" s="26">
        <v>17</v>
      </c>
      <c r="T20" s="37">
        <f t="shared" si="7"/>
        <v>4.2606516290726812</v>
      </c>
      <c r="U20" s="18">
        <f t="shared" si="0"/>
        <v>399</v>
      </c>
      <c r="V20" s="17">
        <f t="shared" si="0"/>
        <v>100</v>
      </c>
      <c r="W20" s="39"/>
      <c r="X20" s="25">
        <v>449</v>
      </c>
      <c r="Y20" s="43">
        <f t="shared" si="8"/>
        <v>88.8641425389755</v>
      </c>
    </row>
    <row r="21" spans="2:25" ht="18" customHeight="1">
      <c r="B21" s="123" t="s">
        <v>17</v>
      </c>
      <c r="C21" s="124"/>
      <c r="D21" s="105">
        <v>445</v>
      </c>
      <c r="E21" s="98" t="s">
        <v>28</v>
      </c>
      <c r="F21" s="49"/>
      <c r="G21" s="25">
        <v>149</v>
      </c>
      <c r="H21" s="37">
        <f t="shared" si="1"/>
        <v>37.721518987341774</v>
      </c>
      <c r="I21" s="26">
        <v>167</v>
      </c>
      <c r="J21" s="37">
        <f t="shared" si="2"/>
        <v>42.278481012658226</v>
      </c>
      <c r="K21" s="26">
        <v>6</v>
      </c>
      <c r="L21" s="37">
        <f t="shared" si="3"/>
        <v>1.5189873417721518</v>
      </c>
      <c r="M21" s="26">
        <v>1</v>
      </c>
      <c r="N21" s="37">
        <f t="shared" si="4"/>
        <v>0.25316455696202533</v>
      </c>
      <c r="O21" s="26">
        <v>57</v>
      </c>
      <c r="P21" s="37">
        <f t="shared" si="5"/>
        <v>14.430379746835442</v>
      </c>
      <c r="Q21" s="19">
        <f t="shared" si="9"/>
        <v>380</v>
      </c>
      <c r="R21" s="37">
        <f t="shared" si="6"/>
        <v>96.202531645569621</v>
      </c>
      <c r="S21" s="26">
        <v>15</v>
      </c>
      <c r="T21" s="37">
        <f t="shared" si="7"/>
        <v>3.79746835443038</v>
      </c>
      <c r="U21" s="18">
        <f t="shared" si="0"/>
        <v>395</v>
      </c>
      <c r="V21" s="17">
        <f t="shared" si="0"/>
        <v>100</v>
      </c>
      <c r="W21" s="39"/>
      <c r="X21" s="25">
        <v>449</v>
      </c>
      <c r="Y21" s="43">
        <f t="shared" si="8"/>
        <v>87.973273942093542</v>
      </c>
    </row>
    <row r="22" spans="2:25" ht="18" customHeight="1">
      <c r="B22" s="123" t="s">
        <v>17</v>
      </c>
      <c r="C22" s="124"/>
      <c r="D22" s="105">
        <v>446</v>
      </c>
      <c r="E22" s="98" t="s">
        <v>27</v>
      </c>
      <c r="F22" s="49"/>
      <c r="G22" s="25">
        <v>27</v>
      </c>
      <c r="H22" s="37">
        <f t="shared" si="1"/>
        <v>35.526315789473685</v>
      </c>
      <c r="I22" s="26">
        <v>34</v>
      </c>
      <c r="J22" s="37">
        <f t="shared" si="2"/>
        <v>44.736842105263158</v>
      </c>
      <c r="K22" s="26">
        <v>2</v>
      </c>
      <c r="L22" s="37">
        <f t="shared" si="3"/>
        <v>2.6315789473684208</v>
      </c>
      <c r="M22" s="26">
        <v>1</v>
      </c>
      <c r="N22" s="37">
        <f t="shared" si="4"/>
        <v>1.3157894736842104</v>
      </c>
      <c r="O22" s="26">
        <v>6</v>
      </c>
      <c r="P22" s="37">
        <f t="shared" si="5"/>
        <v>7.8947368421052628</v>
      </c>
      <c r="Q22" s="19">
        <f t="shared" si="9"/>
        <v>70</v>
      </c>
      <c r="R22" s="37">
        <f t="shared" si="6"/>
        <v>92.10526315789474</v>
      </c>
      <c r="S22" s="26">
        <v>6</v>
      </c>
      <c r="T22" s="37">
        <f t="shared" si="7"/>
        <v>7.8947368421052628</v>
      </c>
      <c r="U22" s="18">
        <f t="shared" si="0"/>
        <v>76</v>
      </c>
      <c r="V22" s="17">
        <f t="shared" si="0"/>
        <v>100</v>
      </c>
      <c r="W22" s="39"/>
      <c r="X22" s="25">
        <v>94</v>
      </c>
      <c r="Y22" s="43">
        <f t="shared" si="8"/>
        <v>80.851063829787222</v>
      </c>
    </row>
    <row r="23" spans="2:25" ht="18" customHeight="1" thickBot="1">
      <c r="B23" s="153" t="s">
        <v>17</v>
      </c>
      <c r="C23" s="167"/>
      <c r="D23" s="108">
        <v>447</v>
      </c>
      <c r="E23" s="99" t="s">
        <v>27</v>
      </c>
      <c r="F23" s="49"/>
      <c r="G23" s="28">
        <v>112</v>
      </c>
      <c r="H23" s="44">
        <f>G23/U23*100</f>
        <v>33.038348082595867</v>
      </c>
      <c r="I23" s="29">
        <v>173</v>
      </c>
      <c r="J23" s="44">
        <f t="shared" si="2"/>
        <v>51.032448377581119</v>
      </c>
      <c r="K23" s="29">
        <v>1</v>
      </c>
      <c r="L23" s="44">
        <f t="shared" si="3"/>
        <v>0.29498525073746312</v>
      </c>
      <c r="M23" s="29">
        <v>3</v>
      </c>
      <c r="N23" s="44">
        <f t="shared" si="4"/>
        <v>0.88495575221238942</v>
      </c>
      <c r="O23" s="29">
        <v>46</v>
      </c>
      <c r="P23" s="44">
        <f t="shared" si="5"/>
        <v>13.569321533923304</v>
      </c>
      <c r="Q23" s="30">
        <f>SUM(G23,I23,K23,M23,O23)</f>
        <v>335</v>
      </c>
      <c r="R23" s="44">
        <f t="shared" si="6"/>
        <v>98.82005899705014</v>
      </c>
      <c r="S23" s="29">
        <v>4</v>
      </c>
      <c r="T23" s="44">
        <f t="shared" si="7"/>
        <v>1.1799410029498525</v>
      </c>
      <c r="U23" s="31">
        <f t="shared" si="0"/>
        <v>339</v>
      </c>
      <c r="V23" s="32">
        <f t="shared" si="0"/>
        <v>99.999999999999986</v>
      </c>
      <c r="W23" s="39"/>
      <c r="X23" s="28">
        <v>370</v>
      </c>
      <c r="Y23" s="45">
        <f>U23/X23*100</f>
        <v>91.621621621621614</v>
      </c>
    </row>
    <row r="24" spans="2:25" ht="5.0999999999999996" customHeight="1">
      <c r="B24" s="33" t="s">
        <v>14</v>
      </c>
      <c r="C24" s="33"/>
      <c r="D24" s="33"/>
      <c r="E24" s="33"/>
      <c r="F24" s="46"/>
      <c r="G24" s="33"/>
      <c r="H24" s="46"/>
      <c r="I24" s="33"/>
      <c r="J24" s="47"/>
      <c r="K24" s="33"/>
      <c r="L24" s="46"/>
      <c r="M24" s="33"/>
      <c r="N24" s="46"/>
      <c r="O24" s="33"/>
      <c r="P24" s="46"/>
      <c r="Q24" s="33"/>
      <c r="R24" s="46"/>
      <c r="S24" s="33"/>
      <c r="T24" s="46"/>
      <c r="U24" s="33"/>
      <c r="V24" s="46"/>
      <c r="W24" s="46"/>
      <c r="X24" s="33"/>
      <c r="Y24" s="46"/>
    </row>
    <row r="25" spans="2:25" ht="5.0999999999999996" customHeight="1" thickBot="1">
      <c r="B25" s="33"/>
      <c r="C25" s="33"/>
      <c r="D25" s="33"/>
      <c r="E25" s="33"/>
      <c r="F25" s="46"/>
      <c r="G25" s="33"/>
      <c r="H25" s="46"/>
      <c r="I25" s="33"/>
      <c r="J25" s="46"/>
      <c r="K25" s="33"/>
      <c r="L25" s="46"/>
      <c r="M25" s="33"/>
      <c r="N25" s="46"/>
      <c r="O25" s="33"/>
      <c r="P25" s="46"/>
      <c r="Q25" s="33"/>
      <c r="R25" s="46"/>
      <c r="S25" s="33"/>
      <c r="T25" s="46"/>
      <c r="U25" s="33"/>
      <c r="V25" s="46"/>
      <c r="W25" s="46"/>
      <c r="X25" s="33"/>
      <c r="Y25" s="46"/>
    </row>
    <row r="26" spans="2:25" ht="18.75" thickTop="1" thickBot="1">
      <c r="B26" s="126" t="s">
        <v>23</v>
      </c>
      <c r="C26" s="127"/>
      <c r="D26" s="127"/>
      <c r="E26" s="128"/>
      <c r="F26" s="85"/>
      <c r="G26" s="87">
        <f>SUM(G11:G25)</f>
        <v>2022</v>
      </c>
      <c r="H26" s="88">
        <f>G26/U26*100</f>
        <v>34.172722663511919</v>
      </c>
      <c r="I26" s="89">
        <f>SUM(I11:I25)</f>
        <v>3071</v>
      </c>
      <c r="J26" s="88">
        <f>I26/U26*100</f>
        <v>51.901301335136054</v>
      </c>
      <c r="K26" s="89">
        <f>SUM(K11:K25)</f>
        <v>98</v>
      </c>
      <c r="L26" s="88">
        <f>K26/U26*100</f>
        <v>1.6562447186074025</v>
      </c>
      <c r="M26" s="89">
        <f>SUM(M11:M25)</f>
        <v>69</v>
      </c>
      <c r="N26" s="88">
        <f>M26/U26*100</f>
        <v>1.1661314855501097</v>
      </c>
      <c r="O26" s="89">
        <f>SUM(O11:O25)</f>
        <v>506</v>
      </c>
      <c r="P26" s="88">
        <f>O26/U26*100</f>
        <v>8.5516308940341386</v>
      </c>
      <c r="Q26" s="89">
        <f>SUM(Q11:Q25)</f>
        <v>5766</v>
      </c>
      <c r="R26" s="88">
        <f>Q26/U26*100</f>
        <v>97.448031096839614</v>
      </c>
      <c r="S26" s="89">
        <f>SUM(S11:S25)</f>
        <v>151</v>
      </c>
      <c r="T26" s="88">
        <f>S26/U26*100</f>
        <v>2.5519689031603852</v>
      </c>
      <c r="U26" s="89">
        <f>SUM(U11:U25)</f>
        <v>5917</v>
      </c>
      <c r="V26" s="90">
        <f>SUM(R26,T26)</f>
        <v>100</v>
      </c>
      <c r="W26" s="69"/>
      <c r="X26" s="87">
        <f>SUM(X11:X24)</f>
        <v>7088</v>
      </c>
      <c r="Y26" s="90">
        <f>U26/X26*100</f>
        <v>83.479119638826177</v>
      </c>
    </row>
    <row r="27" spans="2:25" ht="15.75" thickTop="1">
      <c r="B27" s="7"/>
      <c r="C27" s="7"/>
      <c r="D27" s="7"/>
      <c r="E27" s="7"/>
    </row>
    <row r="28" spans="2:25" ht="18" thickBot="1">
      <c r="B28" s="71" t="s">
        <v>21</v>
      </c>
      <c r="C28" s="72"/>
      <c r="D28" s="72"/>
      <c r="E28" s="72"/>
      <c r="G28" s="76">
        <v>8</v>
      </c>
    </row>
    <row r="29" spans="2:25" ht="18" thickTop="1">
      <c r="B29" s="73" t="s">
        <v>22</v>
      </c>
      <c r="C29" s="74"/>
      <c r="D29" s="74"/>
      <c r="E29" s="74"/>
      <c r="G29" s="75">
        <f>COUNTA(D11:D23)</f>
        <v>13</v>
      </c>
    </row>
  </sheetData>
  <mergeCells count="28">
    <mergeCell ref="B23:C23"/>
    <mergeCell ref="B26:E26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D8:D9"/>
    <mergeCell ref="E8:E9"/>
    <mergeCell ref="B12:C12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B11:C11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2"/>
  <sheetViews>
    <sheetView showWhiteSpace="0" zoomScale="110" zoomScaleNormal="110" workbookViewId="0">
      <selection activeCell="I86" sqref="I86"/>
    </sheetView>
  </sheetViews>
  <sheetFormatPr baseColWidth="10" defaultRowHeight="15"/>
  <cols>
    <col min="1" max="1" width="3.28515625" customWidth="1"/>
    <col min="2" max="3" width="8.28515625" customWidth="1"/>
    <col min="4" max="4" width="9.7109375" customWidth="1"/>
    <col min="5" max="5" width="10" customWidth="1"/>
    <col min="6" max="6" width="0.85546875" customWidth="1"/>
    <col min="7" max="7" width="9.7109375" customWidth="1"/>
    <col min="8" max="8" width="5.7109375" customWidth="1"/>
    <col min="9" max="9" width="9.7109375" customWidth="1"/>
    <col min="10" max="10" width="5.7109375" customWidth="1"/>
    <col min="11" max="11" width="9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6" max="16" width="5.7109375" customWidth="1"/>
    <col min="17" max="17" width="9.7109375" customWidth="1"/>
    <col min="18" max="18" width="6.7109375" customWidth="1"/>
    <col min="19" max="19" width="9.7109375" customWidth="1"/>
    <col min="20" max="20" width="5.7109375" customWidth="1"/>
    <col min="21" max="21" width="9.7109375" customWidth="1"/>
    <col min="22" max="22" width="6.5703125" customWidth="1"/>
    <col min="23" max="23" width="0.85546875" customWidth="1"/>
    <col min="24" max="24" width="8.7109375" customWidth="1"/>
    <col min="25" max="25" width="13.7109375" customWidth="1"/>
    <col min="26" max="26" width="3.28515625" customWidth="1"/>
  </cols>
  <sheetData>
    <row r="1" spans="1:26" ht="9.9499999999999993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0.25">
      <c r="A2" s="72"/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72"/>
    </row>
    <row r="3" spans="1:26">
      <c r="A3" s="72"/>
      <c r="B3" s="132" t="s">
        <v>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72"/>
    </row>
    <row r="4" spans="1:26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3" customHeight="1">
      <c r="A5" s="72"/>
      <c r="B5" s="133" t="s">
        <v>164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72"/>
    </row>
    <row r="6" spans="1:26" ht="24.95" customHeight="1" thickBo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1"/>
    </row>
    <row r="7" spans="1:26" ht="16.5" thickTop="1" thickBot="1">
      <c r="Q7" s="152" t="s">
        <v>167</v>
      </c>
      <c r="R7" s="152"/>
      <c r="S7" s="152"/>
      <c r="T7" s="152"/>
      <c r="U7" s="152"/>
      <c r="V7" s="152"/>
      <c r="W7" s="152"/>
      <c r="X7" s="152"/>
      <c r="Y7" s="152"/>
    </row>
    <row r="8" spans="1:26" ht="24.95" customHeight="1">
      <c r="B8" s="159" t="s">
        <v>6</v>
      </c>
      <c r="C8" s="160"/>
      <c r="D8" s="148" t="s">
        <v>26</v>
      </c>
      <c r="E8" s="150" t="s">
        <v>25</v>
      </c>
      <c r="F8" s="5"/>
      <c r="G8" s="78"/>
      <c r="H8" s="79"/>
      <c r="I8" s="80"/>
      <c r="J8" s="79"/>
      <c r="K8" s="80"/>
      <c r="L8" s="79"/>
      <c r="M8" s="80"/>
      <c r="N8" s="79"/>
      <c r="O8" s="80"/>
      <c r="P8" s="79"/>
      <c r="Q8" s="135" t="s">
        <v>1</v>
      </c>
      <c r="R8" s="137" t="s">
        <v>7</v>
      </c>
      <c r="S8" s="135" t="s">
        <v>2</v>
      </c>
      <c r="T8" s="137" t="s">
        <v>7</v>
      </c>
      <c r="U8" s="139" t="s">
        <v>4</v>
      </c>
      <c r="V8" s="137" t="s">
        <v>7</v>
      </c>
      <c r="W8" s="8"/>
      <c r="X8" s="139" t="s">
        <v>3</v>
      </c>
      <c r="Y8" s="137" t="s">
        <v>10</v>
      </c>
      <c r="Z8" s="1"/>
    </row>
    <row r="9" spans="1:26" ht="24.95" customHeight="1" thickBot="1">
      <c r="B9" s="161"/>
      <c r="C9" s="162"/>
      <c r="D9" s="164"/>
      <c r="E9" s="163"/>
      <c r="F9" s="5"/>
      <c r="G9" s="81" t="s">
        <v>8</v>
      </c>
      <c r="H9" s="82" t="s">
        <v>7</v>
      </c>
      <c r="I9" s="83" t="s">
        <v>8</v>
      </c>
      <c r="J9" s="82" t="s">
        <v>7</v>
      </c>
      <c r="K9" s="83" t="s">
        <v>8</v>
      </c>
      <c r="L9" s="82" t="s">
        <v>7</v>
      </c>
      <c r="M9" s="83" t="s">
        <v>8</v>
      </c>
      <c r="N9" s="82" t="s">
        <v>7</v>
      </c>
      <c r="O9" s="83" t="s">
        <v>8</v>
      </c>
      <c r="P9" s="82" t="s">
        <v>7</v>
      </c>
      <c r="Q9" s="136"/>
      <c r="R9" s="138"/>
      <c r="S9" s="136"/>
      <c r="T9" s="138"/>
      <c r="U9" s="140"/>
      <c r="V9" s="141"/>
      <c r="W9" s="8"/>
      <c r="X9" s="140"/>
      <c r="Y9" s="138"/>
    </row>
    <row r="10" spans="1:26" ht="5.0999999999999996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8" customHeight="1">
      <c r="B11" s="157" t="s">
        <v>18</v>
      </c>
      <c r="C11" s="166"/>
      <c r="D11" s="109">
        <v>273</v>
      </c>
      <c r="E11" s="116" t="s">
        <v>33</v>
      </c>
      <c r="F11" s="48"/>
      <c r="G11" s="9">
        <v>100</v>
      </c>
      <c r="H11" s="55">
        <f>G11/U11*100</f>
        <v>50.761421319796952</v>
      </c>
      <c r="I11" s="10">
        <v>63</v>
      </c>
      <c r="J11" s="55">
        <f>I11/U11*100</f>
        <v>31.979695431472084</v>
      </c>
      <c r="K11" s="10">
        <v>15</v>
      </c>
      <c r="L11" s="55">
        <f>K11/U11*100</f>
        <v>7.6142131979695442</v>
      </c>
      <c r="M11" s="10">
        <v>10</v>
      </c>
      <c r="N11" s="55">
        <f>M11/U11*100</f>
        <v>5.0761421319796955</v>
      </c>
      <c r="O11" s="10">
        <v>5</v>
      </c>
      <c r="P11" s="55">
        <f>O11/U11*100</f>
        <v>2.5380710659898478</v>
      </c>
      <c r="Q11" s="10">
        <f t="shared" ref="Q11:Q81" si="0">SUM(G11,I11,K11,M11,O11)</f>
        <v>193</v>
      </c>
      <c r="R11" s="55">
        <f>Q11/U11*100</f>
        <v>97.969543147208128</v>
      </c>
      <c r="S11" s="10">
        <v>4</v>
      </c>
      <c r="T11" s="55">
        <f>S11/U11*100</f>
        <v>2.030456852791878</v>
      </c>
      <c r="U11" s="9">
        <f t="shared" ref="U11:V81" si="1">SUM(Q11,S11)</f>
        <v>197</v>
      </c>
      <c r="V11" s="50">
        <f t="shared" si="1"/>
        <v>100</v>
      </c>
      <c r="W11" s="35"/>
      <c r="X11" s="9">
        <v>283</v>
      </c>
      <c r="Y11" s="36">
        <f>U11/X11*100</f>
        <v>69.611307420494697</v>
      </c>
    </row>
    <row r="12" spans="1:26" ht="18" customHeight="1">
      <c r="B12" s="123" t="s">
        <v>18</v>
      </c>
      <c r="C12" s="124"/>
      <c r="D12" s="106">
        <v>356</v>
      </c>
      <c r="E12" s="118" t="s">
        <v>27</v>
      </c>
      <c r="F12" s="49"/>
      <c r="G12" s="59">
        <v>169</v>
      </c>
      <c r="H12" s="60">
        <f>G12/U12*100</f>
        <v>44.827586206896555</v>
      </c>
      <c r="I12" s="61">
        <v>171</v>
      </c>
      <c r="J12" s="60">
        <f>I12/U12*100</f>
        <v>45.358090185676389</v>
      </c>
      <c r="K12" s="61">
        <v>7</v>
      </c>
      <c r="L12" s="60">
        <f>K12/U12*100</f>
        <v>1.8567639257294428</v>
      </c>
      <c r="M12" s="61">
        <v>11</v>
      </c>
      <c r="N12" s="60">
        <f>M12/U12*100</f>
        <v>2.9177718832891246</v>
      </c>
      <c r="O12" s="61">
        <v>1</v>
      </c>
      <c r="P12" s="60">
        <f>O12/U12*100</f>
        <v>0.2652519893899204</v>
      </c>
      <c r="Q12" s="61">
        <f t="shared" si="0"/>
        <v>359</v>
      </c>
      <c r="R12" s="60">
        <f>Q12/U12*100</f>
        <v>95.225464190981441</v>
      </c>
      <c r="S12" s="61">
        <v>18</v>
      </c>
      <c r="T12" s="60">
        <f>S12/U12*100</f>
        <v>4.774535809018567</v>
      </c>
      <c r="U12" s="59">
        <f t="shared" si="1"/>
        <v>377</v>
      </c>
      <c r="V12" s="62">
        <f t="shared" si="1"/>
        <v>100.00000000000001</v>
      </c>
      <c r="W12" s="35"/>
      <c r="X12" s="12">
        <v>519</v>
      </c>
      <c r="Y12" s="38">
        <f t="shared" ref="Y12:Y81" si="2">U12/X12*100</f>
        <v>72.639691714836218</v>
      </c>
    </row>
    <row r="13" spans="1:26" ht="18" customHeight="1">
      <c r="B13" s="156" t="s">
        <v>18</v>
      </c>
      <c r="C13" s="165"/>
      <c r="D13" s="106">
        <v>356</v>
      </c>
      <c r="E13" s="118" t="s">
        <v>28</v>
      </c>
      <c r="F13" s="49"/>
      <c r="G13" s="15">
        <v>197</v>
      </c>
      <c r="H13" s="56">
        <f t="shared" ref="H13:H81" si="3">G13/U13*100</f>
        <v>53.243243243243242</v>
      </c>
      <c r="I13" s="16">
        <v>106</v>
      </c>
      <c r="J13" s="56">
        <f t="shared" ref="J13:J81" si="4">I13/U13*100</f>
        <v>28.648648648648649</v>
      </c>
      <c r="K13" s="16">
        <v>16</v>
      </c>
      <c r="L13" s="56">
        <f t="shared" ref="L13:L81" si="5">K13/U13*100</f>
        <v>4.3243243243243246</v>
      </c>
      <c r="M13" s="16">
        <v>4</v>
      </c>
      <c r="N13" s="56">
        <f t="shared" ref="N13:N81" si="6">M13/U13*100</f>
        <v>1.0810810810810811</v>
      </c>
      <c r="O13" s="16">
        <v>3</v>
      </c>
      <c r="P13" s="56">
        <f t="shared" ref="P13:P81" si="7">O13/U13*100</f>
        <v>0.81081081081081086</v>
      </c>
      <c r="Q13" s="16">
        <f t="shared" si="0"/>
        <v>326</v>
      </c>
      <c r="R13" s="56">
        <f t="shared" ref="R13:R81" si="8">Q13/U13*100</f>
        <v>88.108108108108112</v>
      </c>
      <c r="S13" s="16">
        <v>44</v>
      </c>
      <c r="T13" s="56">
        <f t="shared" ref="T13:T81" si="9">S13/U13*100</f>
        <v>11.891891891891893</v>
      </c>
      <c r="U13" s="15">
        <f t="shared" si="1"/>
        <v>370</v>
      </c>
      <c r="V13" s="52">
        <f t="shared" si="1"/>
        <v>100</v>
      </c>
      <c r="W13" s="39"/>
      <c r="X13" s="18">
        <v>519</v>
      </c>
      <c r="Y13" s="40">
        <f t="shared" si="2"/>
        <v>71.290944123314077</v>
      </c>
    </row>
    <row r="14" spans="1:26" ht="18" customHeight="1">
      <c r="B14" s="123" t="s">
        <v>18</v>
      </c>
      <c r="C14" s="124"/>
      <c r="D14" s="106">
        <v>356</v>
      </c>
      <c r="E14" s="118" t="s">
        <v>29</v>
      </c>
      <c r="F14" s="49"/>
      <c r="G14" s="59">
        <v>166</v>
      </c>
      <c r="H14" s="60">
        <f t="shared" si="3"/>
        <v>44.504021447721179</v>
      </c>
      <c r="I14" s="61">
        <v>157</v>
      </c>
      <c r="J14" s="60">
        <f t="shared" si="4"/>
        <v>42.091152815013402</v>
      </c>
      <c r="K14" s="61">
        <v>20</v>
      </c>
      <c r="L14" s="60">
        <f t="shared" si="5"/>
        <v>5.3619302949061662</v>
      </c>
      <c r="M14" s="61">
        <v>11</v>
      </c>
      <c r="N14" s="60">
        <f t="shared" si="6"/>
        <v>2.9490616621983912</v>
      </c>
      <c r="O14" s="61">
        <v>5</v>
      </c>
      <c r="P14" s="60">
        <f t="shared" si="7"/>
        <v>1.3404825737265416</v>
      </c>
      <c r="Q14" s="61">
        <f t="shared" si="0"/>
        <v>359</v>
      </c>
      <c r="R14" s="60">
        <f t="shared" si="8"/>
        <v>96.246648793565683</v>
      </c>
      <c r="S14" s="61">
        <v>14</v>
      </c>
      <c r="T14" s="60">
        <f t="shared" si="9"/>
        <v>3.7533512064343162</v>
      </c>
      <c r="U14" s="59">
        <f t="shared" si="1"/>
        <v>373</v>
      </c>
      <c r="V14" s="62">
        <f t="shared" si="1"/>
        <v>100</v>
      </c>
      <c r="W14" s="39"/>
      <c r="X14" s="18">
        <v>518</v>
      </c>
      <c r="Y14" s="40">
        <f t="shared" si="2"/>
        <v>72.007722007722009</v>
      </c>
    </row>
    <row r="15" spans="1:26" ht="18" customHeight="1">
      <c r="B15" s="156" t="s">
        <v>18</v>
      </c>
      <c r="C15" s="165"/>
      <c r="D15" s="106">
        <v>357</v>
      </c>
      <c r="E15" s="118" t="s">
        <v>27</v>
      </c>
      <c r="F15" s="49"/>
      <c r="G15" s="15">
        <v>167</v>
      </c>
      <c r="H15" s="56">
        <f t="shared" si="3"/>
        <v>40.338164251207729</v>
      </c>
      <c r="I15" s="16">
        <v>203</v>
      </c>
      <c r="J15" s="56">
        <f t="shared" si="4"/>
        <v>49.033816425120776</v>
      </c>
      <c r="K15" s="16">
        <v>19</v>
      </c>
      <c r="L15" s="56">
        <f t="shared" si="5"/>
        <v>4.5893719806763285</v>
      </c>
      <c r="M15" s="16">
        <v>2</v>
      </c>
      <c r="N15" s="56">
        <f t="shared" si="6"/>
        <v>0.48309178743961351</v>
      </c>
      <c r="O15" s="16">
        <v>0</v>
      </c>
      <c r="P15" s="56">
        <f t="shared" si="7"/>
        <v>0</v>
      </c>
      <c r="Q15" s="16">
        <f t="shared" si="0"/>
        <v>391</v>
      </c>
      <c r="R15" s="56">
        <f t="shared" si="8"/>
        <v>94.444444444444443</v>
      </c>
      <c r="S15" s="16">
        <v>23</v>
      </c>
      <c r="T15" s="56">
        <f t="shared" si="9"/>
        <v>5.5555555555555554</v>
      </c>
      <c r="U15" s="15">
        <f t="shared" si="1"/>
        <v>414</v>
      </c>
      <c r="V15" s="52">
        <f t="shared" si="1"/>
        <v>100</v>
      </c>
      <c r="W15" s="39"/>
      <c r="X15" s="18">
        <v>573</v>
      </c>
      <c r="Y15" s="40">
        <f t="shared" si="2"/>
        <v>72.251308900523554</v>
      </c>
    </row>
    <row r="16" spans="1:26" ht="18" customHeight="1">
      <c r="B16" s="156" t="s">
        <v>18</v>
      </c>
      <c r="C16" s="165"/>
      <c r="D16" s="106">
        <v>358</v>
      </c>
      <c r="E16" s="118" t="s">
        <v>27</v>
      </c>
      <c r="F16" s="49"/>
      <c r="G16" s="15">
        <v>100</v>
      </c>
      <c r="H16" s="56">
        <f t="shared" si="3"/>
        <v>43.290043290043286</v>
      </c>
      <c r="I16" s="16">
        <v>115</v>
      </c>
      <c r="J16" s="56">
        <f t="shared" si="4"/>
        <v>49.783549783549788</v>
      </c>
      <c r="K16" s="16">
        <v>7</v>
      </c>
      <c r="L16" s="56">
        <f t="shared" si="5"/>
        <v>3.0303030303030303</v>
      </c>
      <c r="M16" s="16">
        <v>1</v>
      </c>
      <c r="N16" s="56">
        <f t="shared" si="6"/>
        <v>0.4329004329004329</v>
      </c>
      <c r="O16" s="16">
        <v>3</v>
      </c>
      <c r="P16" s="56">
        <f t="shared" si="7"/>
        <v>1.2987012987012987</v>
      </c>
      <c r="Q16" s="16">
        <f t="shared" si="0"/>
        <v>226</v>
      </c>
      <c r="R16" s="56">
        <f t="shared" si="8"/>
        <v>97.835497835497833</v>
      </c>
      <c r="S16" s="16">
        <v>5</v>
      </c>
      <c r="T16" s="56">
        <f t="shared" si="9"/>
        <v>2.1645021645021645</v>
      </c>
      <c r="U16" s="15">
        <f t="shared" si="1"/>
        <v>231</v>
      </c>
      <c r="V16" s="52">
        <f t="shared" si="1"/>
        <v>100</v>
      </c>
      <c r="W16" s="39"/>
      <c r="X16" s="18">
        <v>305</v>
      </c>
      <c r="Y16" s="40">
        <f t="shared" si="2"/>
        <v>75.73770491803279</v>
      </c>
    </row>
    <row r="17" spans="2:25" ht="18" customHeight="1">
      <c r="B17" s="156" t="s">
        <v>18</v>
      </c>
      <c r="C17" s="165"/>
      <c r="D17" s="106">
        <v>361</v>
      </c>
      <c r="E17" s="118" t="s">
        <v>27</v>
      </c>
      <c r="F17" s="49"/>
      <c r="G17" s="18">
        <v>233</v>
      </c>
      <c r="H17" s="56">
        <f t="shared" si="3"/>
        <v>56.416464891041166</v>
      </c>
      <c r="I17" s="19">
        <v>140</v>
      </c>
      <c r="J17" s="56">
        <f t="shared" si="4"/>
        <v>33.898305084745758</v>
      </c>
      <c r="K17" s="19">
        <v>7</v>
      </c>
      <c r="L17" s="56">
        <f t="shared" si="5"/>
        <v>1.6949152542372881</v>
      </c>
      <c r="M17" s="19">
        <v>6</v>
      </c>
      <c r="N17" s="56">
        <f t="shared" si="6"/>
        <v>1.4527845036319613</v>
      </c>
      <c r="O17" s="19">
        <v>0</v>
      </c>
      <c r="P17" s="56">
        <f t="shared" si="7"/>
        <v>0</v>
      </c>
      <c r="Q17" s="19">
        <f t="shared" si="0"/>
        <v>386</v>
      </c>
      <c r="R17" s="56">
        <f t="shared" si="8"/>
        <v>93.462469733656178</v>
      </c>
      <c r="S17" s="19">
        <v>27</v>
      </c>
      <c r="T17" s="56">
        <f t="shared" si="9"/>
        <v>6.5375302663438255</v>
      </c>
      <c r="U17" s="18">
        <f t="shared" si="1"/>
        <v>413</v>
      </c>
      <c r="V17" s="52">
        <f t="shared" si="1"/>
        <v>100</v>
      </c>
      <c r="W17" s="39"/>
      <c r="X17" s="18">
        <v>638</v>
      </c>
      <c r="Y17" s="40">
        <f t="shared" si="2"/>
        <v>64.733542319749219</v>
      </c>
    </row>
    <row r="18" spans="2:25" ht="18" customHeight="1">
      <c r="B18" s="156" t="s">
        <v>18</v>
      </c>
      <c r="C18" s="165"/>
      <c r="D18" s="106">
        <v>361</v>
      </c>
      <c r="E18" s="118" t="s">
        <v>28</v>
      </c>
      <c r="F18" s="49"/>
      <c r="G18" s="18">
        <v>252</v>
      </c>
      <c r="H18" s="56">
        <f t="shared" si="3"/>
        <v>58.333333333333336</v>
      </c>
      <c r="I18" s="19">
        <v>143</v>
      </c>
      <c r="J18" s="56">
        <f t="shared" si="4"/>
        <v>33.101851851851855</v>
      </c>
      <c r="K18" s="19">
        <v>6</v>
      </c>
      <c r="L18" s="56">
        <f t="shared" si="5"/>
        <v>1.3888888888888888</v>
      </c>
      <c r="M18" s="19">
        <v>0</v>
      </c>
      <c r="N18" s="56">
        <f t="shared" si="6"/>
        <v>0</v>
      </c>
      <c r="O18" s="19">
        <v>1</v>
      </c>
      <c r="P18" s="56">
        <f t="shared" si="7"/>
        <v>0.23148148148148145</v>
      </c>
      <c r="Q18" s="19">
        <f t="shared" si="0"/>
        <v>402</v>
      </c>
      <c r="R18" s="56">
        <f t="shared" si="8"/>
        <v>93.055555555555557</v>
      </c>
      <c r="S18" s="19">
        <v>30</v>
      </c>
      <c r="T18" s="56">
        <f t="shared" si="9"/>
        <v>6.9444444444444446</v>
      </c>
      <c r="U18" s="18">
        <f t="shared" si="1"/>
        <v>432</v>
      </c>
      <c r="V18" s="52">
        <f t="shared" si="1"/>
        <v>100</v>
      </c>
      <c r="W18" s="39"/>
      <c r="X18" s="18">
        <v>638</v>
      </c>
      <c r="Y18" s="40">
        <f t="shared" si="2"/>
        <v>67.711598746081506</v>
      </c>
    </row>
    <row r="19" spans="2:25" ht="18" customHeight="1">
      <c r="B19" s="156" t="s">
        <v>18</v>
      </c>
      <c r="C19" s="165"/>
      <c r="D19" s="106">
        <v>448</v>
      </c>
      <c r="E19" s="118" t="s">
        <v>27</v>
      </c>
      <c r="F19" s="49"/>
      <c r="G19" s="18">
        <v>168</v>
      </c>
      <c r="H19" s="56">
        <f t="shared" si="3"/>
        <v>41.791044776119399</v>
      </c>
      <c r="I19" s="19">
        <v>181</v>
      </c>
      <c r="J19" s="56">
        <f t="shared" si="4"/>
        <v>45.024875621890544</v>
      </c>
      <c r="K19" s="19">
        <v>10</v>
      </c>
      <c r="L19" s="56">
        <f t="shared" si="5"/>
        <v>2.4875621890547266</v>
      </c>
      <c r="M19" s="19">
        <v>9</v>
      </c>
      <c r="N19" s="56">
        <f t="shared" si="6"/>
        <v>2.2388059701492535</v>
      </c>
      <c r="O19" s="19">
        <v>1</v>
      </c>
      <c r="P19" s="56">
        <f t="shared" si="7"/>
        <v>0.24875621890547264</v>
      </c>
      <c r="Q19" s="19">
        <f t="shared" si="0"/>
        <v>369</v>
      </c>
      <c r="R19" s="56">
        <f t="shared" si="8"/>
        <v>91.791044776119406</v>
      </c>
      <c r="S19" s="19">
        <v>33</v>
      </c>
      <c r="T19" s="56">
        <f t="shared" si="9"/>
        <v>8.2089552238805972</v>
      </c>
      <c r="U19" s="18">
        <f t="shared" si="1"/>
        <v>402</v>
      </c>
      <c r="V19" s="52">
        <f t="shared" si="1"/>
        <v>100</v>
      </c>
      <c r="W19" s="39"/>
      <c r="X19" s="18">
        <v>587</v>
      </c>
      <c r="Y19" s="40">
        <f t="shared" si="2"/>
        <v>68.483816013628612</v>
      </c>
    </row>
    <row r="20" spans="2:25" ht="18" customHeight="1">
      <c r="B20" s="156" t="s">
        <v>18</v>
      </c>
      <c r="C20" s="165"/>
      <c r="D20" s="106">
        <v>448</v>
      </c>
      <c r="E20" s="118" t="s">
        <v>28</v>
      </c>
      <c r="F20" s="49"/>
      <c r="G20" s="18">
        <v>137</v>
      </c>
      <c r="H20" s="56">
        <f t="shared" si="3"/>
        <v>35.400516795865634</v>
      </c>
      <c r="I20" s="19">
        <v>183</v>
      </c>
      <c r="J20" s="56">
        <f t="shared" si="4"/>
        <v>47.286821705426355</v>
      </c>
      <c r="K20" s="19">
        <v>11</v>
      </c>
      <c r="L20" s="56">
        <f t="shared" si="5"/>
        <v>2.842377260981912</v>
      </c>
      <c r="M20" s="19">
        <v>16</v>
      </c>
      <c r="N20" s="56">
        <f t="shared" si="6"/>
        <v>4.1343669250646</v>
      </c>
      <c r="O20" s="19">
        <v>7</v>
      </c>
      <c r="P20" s="56">
        <f t="shared" si="7"/>
        <v>1.8087855297157622</v>
      </c>
      <c r="Q20" s="19">
        <f t="shared" si="0"/>
        <v>354</v>
      </c>
      <c r="R20" s="56">
        <f t="shared" si="8"/>
        <v>91.472868217054256</v>
      </c>
      <c r="S20" s="19">
        <v>33</v>
      </c>
      <c r="T20" s="56">
        <f t="shared" si="9"/>
        <v>8.5271317829457356</v>
      </c>
      <c r="U20" s="18">
        <f t="shared" si="1"/>
        <v>387</v>
      </c>
      <c r="V20" s="52">
        <f t="shared" si="1"/>
        <v>99.999999999999986</v>
      </c>
      <c r="W20" s="39"/>
      <c r="X20" s="18">
        <v>587</v>
      </c>
      <c r="Y20" s="40">
        <f t="shared" si="2"/>
        <v>65.928449744463364</v>
      </c>
    </row>
    <row r="21" spans="2:25" ht="18" customHeight="1">
      <c r="B21" s="156" t="s">
        <v>18</v>
      </c>
      <c r="C21" s="165"/>
      <c r="D21" s="106">
        <v>448</v>
      </c>
      <c r="E21" s="118" t="s">
        <v>29</v>
      </c>
      <c r="F21" s="49"/>
      <c r="G21" s="18">
        <v>139</v>
      </c>
      <c r="H21" s="56">
        <f t="shared" si="3"/>
        <v>37.978142076502728</v>
      </c>
      <c r="I21" s="19">
        <v>170</v>
      </c>
      <c r="J21" s="56">
        <f t="shared" si="4"/>
        <v>46.448087431693992</v>
      </c>
      <c r="K21" s="19">
        <v>12</v>
      </c>
      <c r="L21" s="56">
        <f t="shared" si="5"/>
        <v>3.278688524590164</v>
      </c>
      <c r="M21" s="19">
        <v>12</v>
      </c>
      <c r="N21" s="56">
        <f t="shared" si="6"/>
        <v>3.278688524590164</v>
      </c>
      <c r="O21" s="19">
        <v>9</v>
      </c>
      <c r="P21" s="56">
        <f t="shared" si="7"/>
        <v>2.459016393442623</v>
      </c>
      <c r="Q21" s="19">
        <f t="shared" si="0"/>
        <v>342</v>
      </c>
      <c r="R21" s="56">
        <f t="shared" si="8"/>
        <v>93.442622950819683</v>
      </c>
      <c r="S21" s="19">
        <v>24</v>
      </c>
      <c r="T21" s="56">
        <f t="shared" si="9"/>
        <v>6.557377049180328</v>
      </c>
      <c r="U21" s="18">
        <f t="shared" si="1"/>
        <v>366</v>
      </c>
      <c r="V21" s="52">
        <f t="shared" si="1"/>
        <v>100.00000000000001</v>
      </c>
      <c r="W21" s="39"/>
      <c r="X21" s="18">
        <v>586</v>
      </c>
      <c r="Y21" s="40">
        <f t="shared" si="2"/>
        <v>62.457337883959042</v>
      </c>
    </row>
    <row r="22" spans="2:25" ht="18" customHeight="1">
      <c r="B22" s="156" t="s">
        <v>18</v>
      </c>
      <c r="C22" s="165"/>
      <c r="D22" s="106">
        <v>449</v>
      </c>
      <c r="E22" s="118" t="s">
        <v>27</v>
      </c>
      <c r="F22" s="49"/>
      <c r="G22" s="59">
        <v>163</v>
      </c>
      <c r="H22" s="60">
        <f t="shared" si="3"/>
        <v>42.118863049095609</v>
      </c>
      <c r="I22" s="61">
        <v>178</v>
      </c>
      <c r="J22" s="60">
        <f t="shared" si="4"/>
        <v>45.99483204134367</v>
      </c>
      <c r="K22" s="61">
        <v>8</v>
      </c>
      <c r="L22" s="60">
        <f t="shared" si="5"/>
        <v>2.0671834625323</v>
      </c>
      <c r="M22" s="61">
        <v>16</v>
      </c>
      <c r="N22" s="60">
        <f t="shared" si="6"/>
        <v>4.1343669250646</v>
      </c>
      <c r="O22" s="61">
        <v>3</v>
      </c>
      <c r="P22" s="60">
        <f t="shared" si="7"/>
        <v>0.77519379844961245</v>
      </c>
      <c r="Q22" s="61">
        <f t="shared" si="0"/>
        <v>368</v>
      </c>
      <c r="R22" s="60">
        <f t="shared" si="8"/>
        <v>95.090439276485782</v>
      </c>
      <c r="S22" s="61">
        <v>19</v>
      </c>
      <c r="T22" s="60">
        <f t="shared" si="9"/>
        <v>4.909560723514212</v>
      </c>
      <c r="U22" s="59">
        <f t="shared" si="1"/>
        <v>387</v>
      </c>
      <c r="V22" s="62">
        <f t="shared" si="1"/>
        <v>100</v>
      </c>
      <c r="W22" s="39"/>
      <c r="X22" s="18">
        <v>623</v>
      </c>
      <c r="Y22" s="40">
        <f t="shared" si="2"/>
        <v>62.118780096308193</v>
      </c>
    </row>
    <row r="23" spans="2:25" ht="18" customHeight="1">
      <c r="B23" s="156" t="s">
        <v>18</v>
      </c>
      <c r="C23" s="165"/>
      <c r="D23" s="106">
        <v>449</v>
      </c>
      <c r="E23" s="118" t="s">
        <v>28</v>
      </c>
      <c r="F23" s="49"/>
      <c r="G23" s="18">
        <v>128</v>
      </c>
      <c r="H23" s="56">
        <f>G23/U23*100</f>
        <v>33.333333333333329</v>
      </c>
      <c r="I23" s="19">
        <v>196</v>
      </c>
      <c r="J23" s="56">
        <f t="shared" si="4"/>
        <v>51.041666666666664</v>
      </c>
      <c r="K23" s="19">
        <v>12</v>
      </c>
      <c r="L23" s="56">
        <f t="shared" si="5"/>
        <v>3.125</v>
      </c>
      <c r="M23" s="19">
        <v>21</v>
      </c>
      <c r="N23" s="56">
        <f t="shared" si="6"/>
        <v>5.46875</v>
      </c>
      <c r="O23" s="19">
        <v>6</v>
      </c>
      <c r="P23" s="56">
        <f t="shared" si="7"/>
        <v>1.5625</v>
      </c>
      <c r="Q23" s="19">
        <f t="shared" si="0"/>
        <v>363</v>
      </c>
      <c r="R23" s="56">
        <f t="shared" si="8"/>
        <v>94.53125</v>
      </c>
      <c r="S23" s="19">
        <v>21</v>
      </c>
      <c r="T23" s="56">
        <f t="shared" si="9"/>
        <v>5.46875</v>
      </c>
      <c r="U23" s="18">
        <f t="shared" si="1"/>
        <v>384</v>
      </c>
      <c r="V23" s="52">
        <f t="shared" si="1"/>
        <v>100</v>
      </c>
      <c r="W23" s="39"/>
      <c r="X23" s="18">
        <v>622</v>
      </c>
      <c r="Y23" s="40">
        <f t="shared" si="2"/>
        <v>61.736334405144703</v>
      </c>
    </row>
    <row r="24" spans="2:25" ht="18" customHeight="1">
      <c r="B24" s="156" t="s">
        <v>18</v>
      </c>
      <c r="C24" s="165"/>
      <c r="D24" s="106">
        <v>450</v>
      </c>
      <c r="E24" s="118" t="s">
        <v>27</v>
      </c>
      <c r="F24" s="49"/>
      <c r="G24" s="18">
        <v>149</v>
      </c>
      <c r="H24" s="56">
        <f t="shared" si="3"/>
        <v>41.971830985915496</v>
      </c>
      <c r="I24" s="19">
        <v>173</v>
      </c>
      <c r="J24" s="56">
        <f t="shared" si="4"/>
        <v>48.732394366197184</v>
      </c>
      <c r="K24" s="19">
        <v>9</v>
      </c>
      <c r="L24" s="56">
        <f t="shared" si="5"/>
        <v>2.535211267605634</v>
      </c>
      <c r="M24" s="19">
        <v>19</v>
      </c>
      <c r="N24" s="56">
        <f t="shared" si="6"/>
        <v>5.352112676056338</v>
      </c>
      <c r="O24" s="19">
        <v>4</v>
      </c>
      <c r="P24" s="56">
        <f t="shared" si="7"/>
        <v>1.1267605633802817</v>
      </c>
      <c r="Q24" s="19">
        <f t="shared" si="0"/>
        <v>354</v>
      </c>
      <c r="R24" s="56">
        <f t="shared" si="8"/>
        <v>99.718309859154928</v>
      </c>
      <c r="S24" s="19">
        <v>1</v>
      </c>
      <c r="T24" s="56">
        <f t="shared" si="9"/>
        <v>0.28169014084507044</v>
      </c>
      <c r="U24" s="18">
        <f t="shared" si="1"/>
        <v>355</v>
      </c>
      <c r="V24" s="52">
        <f t="shared" si="1"/>
        <v>100</v>
      </c>
      <c r="W24" s="39"/>
      <c r="X24" s="18">
        <v>562</v>
      </c>
      <c r="Y24" s="40">
        <f t="shared" si="2"/>
        <v>63.167259786476869</v>
      </c>
    </row>
    <row r="25" spans="2:25" ht="18" customHeight="1">
      <c r="B25" s="123" t="s">
        <v>18</v>
      </c>
      <c r="C25" s="124"/>
      <c r="D25" s="106">
        <v>450</v>
      </c>
      <c r="E25" s="118" t="s">
        <v>28</v>
      </c>
      <c r="F25" s="49"/>
      <c r="G25" s="59">
        <v>153</v>
      </c>
      <c r="H25" s="60">
        <f t="shared" si="3"/>
        <v>43.714285714285715</v>
      </c>
      <c r="I25" s="61">
        <v>172</v>
      </c>
      <c r="J25" s="60">
        <f t="shared" si="4"/>
        <v>49.142857142857146</v>
      </c>
      <c r="K25" s="61">
        <v>13</v>
      </c>
      <c r="L25" s="60">
        <f t="shared" si="5"/>
        <v>3.7142857142857144</v>
      </c>
      <c r="M25" s="61">
        <v>6</v>
      </c>
      <c r="N25" s="60">
        <f t="shared" si="6"/>
        <v>1.7142857142857144</v>
      </c>
      <c r="O25" s="61">
        <v>2</v>
      </c>
      <c r="P25" s="60">
        <f t="shared" si="7"/>
        <v>0.5714285714285714</v>
      </c>
      <c r="Q25" s="61">
        <f t="shared" si="0"/>
        <v>346</v>
      </c>
      <c r="R25" s="60">
        <f t="shared" si="8"/>
        <v>98.857142857142861</v>
      </c>
      <c r="S25" s="61">
        <v>4</v>
      </c>
      <c r="T25" s="60">
        <f t="shared" si="9"/>
        <v>1.1428571428571428</v>
      </c>
      <c r="U25" s="59">
        <f t="shared" si="1"/>
        <v>350</v>
      </c>
      <c r="V25" s="62">
        <f t="shared" si="1"/>
        <v>100</v>
      </c>
      <c r="W25" s="39"/>
      <c r="X25" s="18">
        <v>562</v>
      </c>
      <c r="Y25" s="40">
        <f t="shared" si="2"/>
        <v>62.277580071174377</v>
      </c>
    </row>
    <row r="26" spans="2:25" ht="18" customHeight="1">
      <c r="B26" s="156" t="s">
        <v>18</v>
      </c>
      <c r="C26" s="165"/>
      <c r="D26" s="106">
        <v>451</v>
      </c>
      <c r="E26" s="118" t="s">
        <v>27</v>
      </c>
      <c r="F26" s="49"/>
      <c r="G26" s="59">
        <v>158</v>
      </c>
      <c r="H26" s="60">
        <f t="shared" si="3"/>
        <v>44.886363636363633</v>
      </c>
      <c r="I26" s="61">
        <v>151</v>
      </c>
      <c r="J26" s="60">
        <f t="shared" si="4"/>
        <v>42.897727272727273</v>
      </c>
      <c r="K26" s="61">
        <v>12</v>
      </c>
      <c r="L26" s="60">
        <f t="shared" si="5"/>
        <v>3.4090909090909087</v>
      </c>
      <c r="M26" s="61">
        <v>6</v>
      </c>
      <c r="N26" s="60">
        <f t="shared" si="6"/>
        <v>1.7045454545454544</v>
      </c>
      <c r="O26" s="61">
        <v>6</v>
      </c>
      <c r="P26" s="60">
        <f t="shared" si="7"/>
        <v>1.7045454545454544</v>
      </c>
      <c r="Q26" s="61">
        <f t="shared" si="0"/>
        <v>333</v>
      </c>
      <c r="R26" s="60">
        <f t="shared" si="8"/>
        <v>94.602272727272734</v>
      </c>
      <c r="S26" s="61">
        <v>19</v>
      </c>
      <c r="T26" s="60">
        <f t="shared" si="9"/>
        <v>5.3977272727272725</v>
      </c>
      <c r="U26" s="59">
        <f t="shared" si="1"/>
        <v>352</v>
      </c>
      <c r="V26" s="62">
        <f t="shared" si="1"/>
        <v>100</v>
      </c>
      <c r="W26" s="39"/>
      <c r="X26" s="18">
        <v>526</v>
      </c>
      <c r="Y26" s="40">
        <f t="shared" si="2"/>
        <v>66.920152091254749</v>
      </c>
    </row>
    <row r="27" spans="2:25" ht="18" customHeight="1">
      <c r="B27" s="156" t="s">
        <v>18</v>
      </c>
      <c r="C27" s="165"/>
      <c r="D27" s="106">
        <v>451</v>
      </c>
      <c r="E27" s="118" t="s">
        <v>28</v>
      </c>
      <c r="F27" s="49"/>
      <c r="G27" s="59">
        <v>152</v>
      </c>
      <c r="H27" s="60">
        <f t="shared" si="3"/>
        <v>46.341463414634148</v>
      </c>
      <c r="I27" s="61">
        <v>125</v>
      </c>
      <c r="J27" s="60">
        <f t="shared" si="4"/>
        <v>38.109756097560975</v>
      </c>
      <c r="K27" s="61">
        <v>6</v>
      </c>
      <c r="L27" s="60">
        <f t="shared" si="5"/>
        <v>1.8292682926829267</v>
      </c>
      <c r="M27" s="61">
        <v>14</v>
      </c>
      <c r="N27" s="60">
        <f t="shared" si="6"/>
        <v>4.2682926829268295</v>
      </c>
      <c r="O27" s="61">
        <v>4</v>
      </c>
      <c r="P27" s="60">
        <f t="shared" si="7"/>
        <v>1.2195121951219512</v>
      </c>
      <c r="Q27" s="61">
        <f t="shared" si="0"/>
        <v>301</v>
      </c>
      <c r="R27" s="60">
        <f t="shared" si="8"/>
        <v>91.768292682926827</v>
      </c>
      <c r="S27" s="61">
        <v>27</v>
      </c>
      <c r="T27" s="60">
        <f t="shared" si="9"/>
        <v>8.2317073170731714</v>
      </c>
      <c r="U27" s="59">
        <f t="shared" si="1"/>
        <v>328</v>
      </c>
      <c r="V27" s="62">
        <f t="shared" si="1"/>
        <v>100</v>
      </c>
      <c r="W27" s="39"/>
      <c r="X27" s="18">
        <v>525</v>
      </c>
      <c r="Y27" s="40">
        <f t="shared" si="2"/>
        <v>62.476190476190474</v>
      </c>
    </row>
    <row r="28" spans="2:25" ht="18" customHeight="1">
      <c r="B28" s="156" t="s">
        <v>18</v>
      </c>
      <c r="C28" s="165"/>
      <c r="D28" s="106">
        <v>451</v>
      </c>
      <c r="E28" s="118" t="s">
        <v>29</v>
      </c>
      <c r="F28" s="49"/>
      <c r="G28" s="18">
        <v>141</v>
      </c>
      <c r="H28" s="56">
        <f t="shared" si="3"/>
        <v>42.598187311178251</v>
      </c>
      <c r="I28" s="19">
        <v>148</v>
      </c>
      <c r="J28" s="56">
        <f t="shared" si="4"/>
        <v>44.71299093655589</v>
      </c>
      <c r="K28" s="19">
        <v>9</v>
      </c>
      <c r="L28" s="56">
        <f t="shared" si="5"/>
        <v>2.7190332326283988</v>
      </c>
      <c r="M28" s="19">
        <v>8</v>
      </c>
      <c r="N28" s="56">
        <f t="shared" si="6"/>
        <v>2.416918429003021</v>
      </c>
      <c r="O28" s="19">
        <v>2</v>
      </c>
      <c r="P28" s="56">
        <f t="shared" si="7"/>
        <v>0.60422960725075525</v>
      </c>
      <c r="Q28" s="19">
        <f t="shared" si="0"/>
        <v>308</v>
      </c>
      <c r="R28" s="56">
        <f t="shared" si="8"/>
        <v>93.051359516616316</v>
      </c>
      <c r="S28" s="19">
        <v>23</v>
      </c>
      <c r="T28" s="56">
        <f t="shared" si="9"/>
        <v>6.9486404833836861</v>
      </c>
      <c r="U28" s="18">
        <f t="shared" si="1"/>
        <v>331</v>
      </c>
      <c r="V28" s="52">
        <f t="shared" si="1"/>
        <v>100</v>
      </c>
      <c r="W28" s="39"/>
      <c r="X28" s="18">
        <v>525</v>
      </c>
      <c r="Y28" s="40">
        <f t="shared" si="2"/>
        <v>63.047619047619051</v>
      </c>
    </row>
    <row r="29" spans="2:25" ht="18" customHeight="1">
      <c r="B29" s="156" t="s">
        <v>18</v>
      </c>
      <c r="C29" s="165"/>
      <c r="D29" s="106">
        <v>452</v>
      </c>
      <c r="E29" s="118" t="s">
        <v>27</v>
      </c>
      <c r="F29" s="49"/>
      <c r="G29" s="18">
        <v>156</v>
      </c>
      <c r="H29" s="56">
        <f t="shared" si="3"/>
        <v>36.705882352941174</v>
      </c>
      <c r="I29" s="19">
        <v>213</v>
      </c>
      <c r="J29" s="56">
        <f t="shared" si="4"/>
        <v>50.117647058823536</v>
      </c>
      <c r="K29" s="19">
        <v>19</v>
      </c>
      <c r="L29" s="56">
        <f t="shared" si="5"/>
        <v>4.4705882352941178</v>
      </c>
      <c r="M29" s="19">
        <v>5</v>
      </c>
      <c r="N29" s="56">
        <f t="shared" si="6"/>
        <v>1.1764705882352942</v>
      </c>
      <c r="O29" s="19">
        <v>11</v>
      </c>
      <c r="P29" s="56">
        <f t="shared" si="7"/>
        <v>2.5882352941176472</v>
      </c>
      <c r="Q29" s="19">
        <f t="shared" si="0"/>
        <v>404</v>
      </c>
      <c r="R29" s="56">
        <f t="shared" si="8"/>
        <v>95.058823529411768</v>
      </c>
      <c r="S29" s="19">
        <v>21</v>
      </c>
      <c r="T29" s="56">
        <f t="shared" si="9"/>
        <v>4.9411764705882346</v>
      </c>
      <c r="U29" s="18">
        <f t="shared" si="1"/>
        <v>425</v>
      </c>
      <c r="V29" s="52">
        <f t="shared" si="1"/>
        <v>100</v>
      </c>
      <c r="W29" s="39"/>
      <c r="X29" s="18">
        <v>629</v>
      </c>
      <c r="Y29" s="40">
        <f t="shared" si="2"/>
        <v>67.567567567567565</v>
      </c>
    </row>
    <row r="30" spans="2:25" ht="18" customHeight="1">
      <c r="B30" s="156" t="s">
        <v>18</v>
      </c>
      <c r="C30" s="165"/>
      <c r="D30" s="106">
        <v>453</v>
      </c>
      <c r="E30" s="118" t="s">
        <v>27</v>
      </c>
      <c r="F30" s="49"/>
      <c r="G30" s="18">
        <v>112</v>
      </c>
      <c r="H30" s="56">
        <f t="shared" si="3"/>
        <v>40</v>
      </c>
      <c r="I30" s="19">
        <v>136</v>
      </c>
      <c r="J30" s="56">
        <f t="shared" si="4"/>
        <v>48.571428571428569</v>
      </c>
      <c r="K30" s="19">
        <v>8</v>
      </c>
      <c r="L30" s="56">
        <f t="shared" si="5"/>
        <v>2.8571428571428572</v>
      </c>
      <c r="M30" s="19">
        <v>8</v>
      </c>
      <c r="N30" s="56">
        <f t="shared" si="6"/>
        <v>2.8571428571428572</v>
      </c>
      <c r="O30" s="19">
        <v>6</v>
      </c>
      <c r="P30" s="56">
        <f t="shared" si="7"/>
        <v>2.1428571428571428</v>
      </c>
      <c r="Q30" s="19">
        <f t="shared" si="0"/>
        <v>270</v>
      </c>
      <c r="R30" s="56">
        <f t="shared" si="8"/>
        <v>96.428571428571431</v>
      </c>
      <c r="S30" s="19">
        <v>10</v>
      </c>
      <c r="T30" s="56">
        <f t="shared" si="9"/>
        <v>3.5714285714285712</v>
      </c>
      <c r="U30" s="18">
        <f t="shared" si="1"/>
        <v>280</v>
      </c>
      <c r="V30" s="52">
        <f t="shared" si="1"/>
        <v>100</v>
      </c>
      <c r="W30" s="39"/>
      <c r="X30" s="18">
        <v>395</v>
      </c>
      <c r="Y30" s="40">
        <f t="shared" si="2"/>
        <v>70.886075949367083</v>
      </c>
    </row>
    <row r="31" spans="2:25" ht="18" customHeight="1">
      <c r="B31" s="156" t="s">
        <v>18</v>
      </c>
      <c r="C31" s="165"/>
      <c r="D31" s="106">
        <v>453</v>
      </c>
      <c r="E31" s="118" t="s">
        <v>28</v>
      </c>
      <c r="F31" s="49"/>
      <c r="G31" s="18">
        <v>110</v>
      </c>
      <c r="H31" s="56">
        <f t="shared" si="3"/>
        <v>40.441176470588239</v>
      </c>
      <c r="I31" s="19">
        <v>136</v>
      </c>
      <c r="J31" s="56">
        <f t="shared" si="4"/>
        <v>50</v>
      </c>
      <c r="K31" s="19">
        <v>8</v>
      </c>
      <c r="L31" s="56">
        <f t="shared" si="5"/>
        <v>2.9411764705882351</v>
      </c>
      <c r="M31" s="19">
        <v>2</v>
      </c>
      <c r="N31" s="56">
        <f t="shared" si="6"/>
        <v>0.73529411764705876</v>
      </c>
      <c r="O31" s="19">
        <v>4</v>
      </c>
      <c r="P31" s="56">
        <f t="shared" si="7"/>
        <v>1.4705882352941175</v>
      </c>
      <c r="Q31" s="19">
        <f t="shared" si="0"/>
        <v>260</v>
      </c>
      <c r="R31" s="56">
        <f t="shared" si="8"/>
        <v>95.588235294117652</v>
      </c>
      <c r="S31" s="19">
        <v>12</v>
      </c>
      <c r="T31" s="56">
        <f t="shared" si="9"/>
        <v>4.4117647058823533</v>
      </c>
      <c r="U31" s="18">
        <f t="shared" si="1"/>
        <v>272</v>
      </c>
      <c r="V31" s="52">
        <f t="shared" si="1"/>
        <v>100</v>
      </c>
      <c r="W31" s="39"/>
      <c r="X31" s="18">
        <v>394</v>
      </c>
      <c r="Y31" s="40">
        <f t="shared" si="2"/>
        <v>69.035532994923855</v>
      </c>
    </row>
    <row r="32" spans="2:25" ht="18" customHeight="1">
      <c r="B32" s="156" t="s">
        <v>18</v>
      </c>
      <c r="C32" s="165"/>
      <c r="D32" s="106">
        <v>454</v>
      </c>
      <c r="E32" s="118" t="s">
        <v>27</v>
      </c>
      <c r="F32" s="49"/>
      <c r="G32" s="18">
        <v>143</v>
      </c>
      <c r="H32" s="56">
        <f t="shared" si="3"/>
        <v>36.479591836734691</v>
      </c>
      <c r="I32" s="19">
        <v>201</v>
      </c>
      <c r="J32" s="56">
        <f t="shared" si="4"/>
        <v>51.275510204081634</v>
      </c>
      <c r="K32" s="19">
        <v>7</v>
      </c>
      <c r="L32" s="56">
        <f t="shared" si="5"/>
        <v>1.7857142857142856</v>
      </c>
      <c r="M32" s="19">
        <v>8</v>
      </c>
      <c r="N32" s="56">
        <f t="shared" si="6"/>
        <v>2.0408163265306123</v>
      </c>
      <c r="O32" s="19">
        <v>7</v>
      </c>
      <c r="P32" s="56">
        <f t="shared" si="7"/>
        <v>1.7857142857142856</v>
      </c>
      <c r="Q32" s="19">
        <f t="shared" si="0"/>
        <v>366</v>
      </c>
      <c r="R32" s="56">
        <f t="shared" si="8"/>
        <v>93.367346938775512</v>
      </c>
      <c r="S32" s="19">
        <v>26</v>
      </c>
      <c r="T32" s="56">
        <f t="shared" si="9"/>
        <v>6.6326530612244898</v>
      </c>
      <c r="U32" s="18">
        <f t="shared" si="1"/>
        <v>392</v>
      </c>
      <c r="V32" s="52">
        <f t="shared" si="1"/>
        <v>100</v>
      </c>
      <c r="W32" s="39"/>
      <c r="X32" s="18">
        <v>583</v>
      </c>
      <c r="Y32" s="40">
        <f t="shared" si="2"/>
        <v>67.238421955403084</v>
      </c>
    </row>
    <row r="33" spans="2:25" ht="18" customHeight="1">
      <c r="B33" s="156" t="s">
        <v>18</v>
      </c>
      <c r="C33" s="165"/>
      <c r="D33" s="106">
        <v>454</v>
      </c>
      <c r="E33" s="118" t="s">
        <v>28</v>
      </c>
      <c r="F33" s="49"/>
      <c r="G33" s="59">
        <v>142</v>
      </c>
      <c r="H33" s="60">
        <f t="shared" si="3"/>
        <v>39.010989010989015</v>
      </c>
      <c r="I33" s="61">
        <v>168</v>
      </c>
      <c r="J33" s="60">
        <f t="shared" si="4"/>
        <v>46.153846153846153</v>
      </c>
      <c r="K33" s="61">
        <v>9</v>
      </c>
      <c r="L33" s="60">
        <f t="shared" si="5"/>
        <v>2.4725274725274726</v>
      </c>
      <c r="M33" s="61">
        <v>13</v>
      </c>
      <c r="N33" s="60">
        <f t="shared" si="6"/>
        <v>3.5714285714285712</v>
      </c>
      <c r="O33" s="61">
        <v>7</v>
      </c>
      <c r="P33" s="60">
        <f t="shared" si="7"/>
        <v>1.9230769230769231</v>
      </c>
      <c r="Q33" s="61">
        <f t="shared" si="0"/>
        <v>339</v>
      </c>
      <c r="R33" s="60">
        <f t="shared" si="8"/>
        <v>93.131868131868131</v>
      </c>
      <c r="S33" s="61">
        <v>25</v>
      </c>
      <c r="T33" s="60">
        <f t="shared" si="9"/>
        <v>6.8681318681318686</v>
      </c>
      <c r="U33" s="59">
        <f t="shared" si="1"/>
        <v>364</v>
      </c>
      <c r="V33" s="62">
        <f t="shared" si="1"/>
        <v>100</v>
      </c>
      <c r="W33" s="39"/>
      <c r="X33" s="18">
        <v>583</v>
      </c>
      <c r="Y33" s="40">
        <f t="shared" si="2"/>
        <v>62.435677530017152</v>
      </c>
    </row>
    <row r="34" spans="2:25" ht="18" customHeight="1">
      <c r="B34" s="156" t="s">
        <v>18</v>
      </c>
      <c r="C34" s="165"/>
      <c r="D34" s="106">
        <v>454</v>
      </c>
      <c r="E34" s="118" t="s">
        <v>29</v>
      </c>
      <c r="F34" s="49"/>
      <c r="G34" s="18">
        <v>127</v>
      </c>
      <c r="H34" s="56">
        <f t="shared" si="3"/>
        <v>35.376044568245121</v>
      </c>
      <c r="I34" s="19">
        <v>196</v>
      </c>
      <c r="J34" s="56">
        <f t="shared" si="4"/>
        <v>54.596100278551532</v>
      </c>
      <c r="K34" s="19">
        <v>11</v>
      </c>
      <c r="L34" s="56">
        <f t="shared" si="5"/>
        <v>3.0640668523676879</v>
      </c>
      <c r="M34" s="19">
        <v>10</v>
      </c>
      <c r="N34" s="56">
        <f t="shared" si="6"/>
        <v>2.785515320334262</v>
      </c>
      <c r="O34" s="19">
        <v>3</v>
      </c>
      <c r="P34" s="56">
        <f t="shared" si="7"/>
        <v>0.83565459610027859</v>
      </c>
      <c r="Q34" s="19">
        <f t="shared" si="0"/>
        <v>347</v>
      </c>
      <c r="R34" s="56">
        <f t="shared" si="8"/>
        <v>96.657381615598879</v>
      </c>
      <c r="S34" s="19">
        <v>12</v>
      </c>
      <c r="T34" s="56">
        <f t="shared" si="9"/>
        <v>3.3426183844011144</v>
      </c>
      <c r="U34" s="18">
        <f t="shared" si="1"/>
        <v>359</v>
      </c>
      <c r="V34" s="52">
        <f t="shared" si="1"/>
        <v>100</v>
      </c>
      <c r="W34" s="39"/>
      <c r="X34" s="18">
        <v>583</v>
      </c>
      <c r="Y34" s="40">
        <f t="shared" si="2"/>
        <v>61.57804459691252</v>
      </c>
    </row>
    <row r="35" spans="2:25" ht="18" customHeight="1">
      <c r="B35" s="156" t="s">
        <v>18</v>
      </c>
      <c r="C35" s="165"/>
      <c r="D35" s="106">
        <v>455</v>
      </c>
      <c r="E35" s="118" t="s">
        <v>27</v>
      </c>
      <c r="F35" s="49"/>
      <c r="G35" s="18">
        <v>104</v>
      </c>
      <c r="H35" s="56">
        <f t="shared" si="3"/>
        <v>24.528301886792452</v>
      </c>
      <c r="I35" s="19">
        <v>264</v>
      </c>
      <c r="J35" s="56">
        <f t="shared" si="4"/>
        <v>62.264150943396224</v>
      </c>
      <c r="K35" s="19">
        <v>16</v>
      </c>
      <c r="L35" s="56">
        <f t="shared" si="5"/>
        <v>3.7735849056603774</v>
      </c>
      <c r="M35" s="19">
        <v>9</v>
      </c>
      <c r="N35" s="56">
        <f t="shared" si="6"/>
        <v>2.1226415094339623</v>
      </c>
      <c r="O35" s="19">
        <v>4</v>
      </c>
      <c r="P35" s="56">
        <f t="shared" si="7"/>
        <v>0.94339622641509435</v>
      </c>
      <c r="Q35" s="19">
        <f t="shared" si="0"/>
        <v>397</v>
      </c>
      <c r="R35" s="56">
        <f t="shared" si="8"/>
        <v>93.632075471698116</v>
      </c>
      <c r="S35" s="19">
        <v>27</v>
      </c>
      <c r="T35" s="56">
        <f t="shared" si="9"/>
        <v>6.367924528301887</v>
      </c>
      <c r="U35" s="18">
        <f t="shared" si="1"/>
        <v>424</v>
      </c>
      <c r="V35" s="52">
        <f t="shared" si="1"/>
        <v>100</v>
      </c>
      <c r="W35" s="39"/>
      <c r="X35" s="18">
        <v>706</v>
      </c>
      <c r="Y35" s="40">
        <f t="shared" si="2"/>
        <v>60.056657223796037</v>
      </c>
    </row>
    <row r="36" spans="2:25" ht="18" customHeight="1">
      <c r="B36" s="156" t="s">
        <v>18</v>
      </c>
      <c r="C36" s="165"/>
      <c r="D36" s="106">
        <v>455</v>
      </c>
      <c r="E36" s="118" t="s">
        <v>28</v>
      </c>
      <c r="F36" s="49"/>
      <c r="G36" s="18">
        <v>126</v>
      </c>
      <c r="H36" s="56">
        <f t="shared" si="3"/>
        <v>30.73170731707317</v>
      </c>
      <c r="I36" s="19">
        <v>216</v>
      </c>
      <c r="J36" s="56">
        <f t="shared" si="4"/>
        <v>52.682926829268297</v>
      </c>
      <c r="K36" s="19">
        <v>15</v>
      </c>
      <c r="L36" s="56">
        <f t="shared" si="5"/>
        <v>3.6585365853658534</v>
      </c>
      <c r="M36" s="19">
        <v>13</v>
      </c>
      <c r="N36" s="56">
        <f t="shared" si="6"/>
        <v>3.1707317073170733</v>
      </c>
      <c r="O36" s="19">
        <v>6</v>
      </c>
      <c r="P36" s="56">
        <f t="shared" si="7"/>
        <v>1.4634146341463417</v>
      </c>
      <c r="Q36" s="19">
        <f t="shared" si="0"/>
        <v>376</v>
      </c>
      <c r="R36" s="56">
        <f t="shared" si="8"/>
        <v>91.707317073170742</v>
      </c>
      <c r="S36" s="19">
        <v>34</v>
      </c>
      <c r="T36" s="56">
        <f t="shared" si="9"/>
        <v>8.2926829268292686</v>
      </c>
      <c r="U36" s="18">
        <f t="shared" si="1"/>
        <v>410</v>
      </c>
      <c r="V36" s="52">
        <f t="shared" si="1"/>
        <v>100.00000000000001</v>
      </c>
      <c r="W36" s="39"/>
      <c r="X36" s="18">
        <v>705</v>
      </c>
      <c r="Y36" s="40">
        <f t="shared" si="2"/>
        <v>58.156028368794324</v>
      </c>
    </row>
    <row r="37" spans="2:25" ht="18" customHeight="1">
      <c r="B37" s="156" t="s">
        <v>18</v>
      </c>
      <c r="C37" s="165"/>
      <c r="D37" s="106">
        <v>456</v>
      </c>
      <c r="E37" s="118" t="s">
        <v>27</v>
      </c>
      <c r="F37" s="49"/>
      <c r="G37" s="18">
        <v>82</v>
      </c>
      <c r="H37" s="56">
        <f t="shared" si="3"/>
        <v>31.297709923664126</v>
      </c>
      <c r="I37" s="19">
        <v>161</v>
      </c>
      <c r="J37" s="56">
        <f t="shared" si="4"/>
        <v>61.450381679389309</v>
      </c>
      <c r="K37" s="19">
        <v>3</v>
      </c>
      <c r="L37" s="56">
        <f t="shared" si="5"/>
        <v>1.1450381679389312</v>
      </c>
      <c r="M37" s="19">
        <v>5</v>
      </c>
      <c r="N37" s="56">
        <f t="shared" si="6"/>
        <v>1.9083969465648856</v>
      </c>
      <c r="O37" s="19">
        <v>3</v>
      </c>
      <c r="P37" s="56">
        <f t="shared" si="7"/>
        <v>1.1450381679389312</v>
      </c>
      <c r="Q37" s="19">
        <f t="shared" si="0"/>
        <v>254</v>
      </c>
      <c r="R37" s="56">
        <f t="shared" si="8"/>
        <v>96.946564885496173</v>
      </c>
      <c r="S37" s="19">
        <v>8</v>
      </c>
      <c r="T37" s="56">
        <f t="shared" si="9"/>
        <v>3.0534351145038165</v>
      </c>
      <c r="U37" s="18">
        <f t="shared" si="1"/>
        <v>262</v>
      </c>
      <c r="V37" s="52">
        <f t="shared" si="1"/>
        <v>99.999999999999986</v>
      </c>
      <c r="W37" s="39"/>
      <c r="X37" s="18">
        <v>418</v>
      </c>
      <c r="Y37" s="40">
        <f t="shared" si="2"/>
        <v>62.679425837320579</v>
      </c>
    </row>
    <row r="38" spans="2:25" ht="18" customHeight="1">
      <c r="B38" s="156" t="s">
        <v>18</v>
      </c>
      <c r="C38" s="165"/>
      <c r="D38" s="106">
        <v>456</v>
      </c>
      <c r="E38" s="118" t="s">
        <v>28</v>
      </c>
      <c r="F38" s="49"/>
      <c r="G38" s="18">
        <v>89</v>
      </c>
      <c r="H38" s="56">
        <f t="shared" si="3"/>
        <v>37.872340425531917</v>
      </c>
      <c r="I38" s="19">
        <v>125</v>
      </c>
      <c r="J38" s="56">
        <f t="shared" si="4"/>
        <v>53.191489361702125</v>
      </c>
      <c r="K38" s="19">
        <v>3</v>
      </c>
      <c r="L38" s="56">
        <f t="shared" si="5"/>
        <v>1.2765957446808509</v>
      </c>
      <c r="M38" s="19">
        <v>3</v>
      </c>
      <c r="N38" s="56">
        <f t="shared" si="6"/>
        <v>1.2765957446808509</v>
      </c>
      <c r="O38" s="19">
        <v>5</v>
      </c>
      <c r="P38" s="56">
        <f t="shared" si="7"/>
        <v>2.1276595744680851</v>
      </c>
      <c r="Q38" s="19">
        <f t="shared" si="0"/>
        <v>225</v>
      </c>
      <c r="R38" s="56">
        <f t="shared" si="8"/>
        <v>95.744680851063833</v>
      </c>
      <c r="S38" s="19">
        <v>10</v>
      </c>
      <c r="T38" s="56">
        <f t="shared" si="9"/>
        <v>4.2553191489361701</v>
      </c>
      <c r="U38" s="18">
        <f t="shared" si="1"/>
        <v>235</v>
      </c>
      <c r="V38" s="52">
        <f t="shared" si="1"/>
        <v>100</v>
      </c>
      <c r="W38" s="39"/>
      <c r="X38" s="18">
        <v>417</v>
      </c>
      <c r="Y38" s="40">
        <f t="shared" si="2"/>
        <v>56.354916067146291</v>
      </c>
    </row>
    <row r="39" spans="2:25" ht="18" customHeight="1">
      <c r="B39" s="156" t="s">
        <v>18</v>
      </c>
      <c r="C39" s="165"/>
      <c r="D39" s="106">
        <v>457</v>
      </c>
      <c r="E39" s="118" t="s">
        <v>27</v>
      </c>
      <c r="F39" s="49"/>
      <c r="G39" s="18">
        <v>158</v>
      </c>
      <c r="H39" s="56">
        <f t="shared" si="3"/>
        <v>32.377049180327873</v>
      </c>
      <c r="I39" s="19">
        <v>271</v>
      </c>
      <c r="J39" s="56">
        <f t="shared" si="4"/>
        <v>55.532786885245898</v>
      </c>
      <c r="K39" s="19">
        <v>21</v>
      </c>
      <c r="L39" s="56">
        <f t="shared" si="5"/>
        <v>4.3032786885245899</v>
      </c>
      <c r="M39" s="19">
        <v>6</v>
      </c>
      <c r="N39" s="56">
        <f t="shared" si="6"/>
        <v>1.2295081967213115</v>
      </c>
      <c r="O39" s="19">
        <v>9</v>
      </c>
      <c r="P39" s="56">
        <f t="shared" si="7"/>
        <v>1.8442622950819672</v>
      </c>
      <c r="Q39" s="19">
        <f t="shared" si="0"/>
        <v>465</v>
      </c>
      <c r="R39" s="56">
        <f t="shared" si="8"/>
        <v>95.286885245901644</v>
      </c>
      <c r="S39" s="19">
        <v>23</v>
      </c>
      <c r="T39" s="56">
        <f t="shared" si="9"/>
        <v>4.7131147540983607</v>
      </c>
      <c r="U39" s="18">
        <f t="shared" si="1"/>
        <v>488</v>
      </c>
      <c r="V39" s="52">
        <f t="shared" si="1"/>
        <v>100</v>
      </c>
      <c r="W39" s="39"/>
      <c r="X39" s="18">
        <v>698</v>
      </c>
      <c r="Y39" s="40">
        <f t="shared" si="2"/>
        <v>69.914040114613186</v>
      </c>
    </row>
    <row r="40" spans="2:25" ht="18" customHeight="1">
      <c r="B40" s="156" t="s">
        <v>18</v>
      </c>
      <c r="C40" s="165"/>
      <c r="D40" s="106">
        <v>458</v>
      </c>
      <c r="E40" s="118" t="s">
        <v>27</v>
      </c>
      <c r="F40" s="49"/>
      <c r="G40" s="18">
        <v>110</v>
      </c>
      <c r="H40" s="56">
        <f t="shared" si="3"/>
        <v>35.947712418300654</v>
      </c>
      <c r="I40" s="19">
        <v>152</v>
      </c>
      <c r="J40" s="56">
        <f t="shared" si="4"/>
        <v>49.673202614379086</v>
      </c>
      <c r="K40" s="19">
        <v>6</v>
      </c>
      <c r="L40" s="56">
        <f t="shared" si="5"/>
        <v>1.9607843137254901</v>
      </c>
      <c r="M40" s="19">
        <v>12</v>
      </c>
      <c r="N40" s="56">
        <f t="shared" si="6"/>
        <v>3.9215686274509802</v>
      </c>
      <c r="O40" s="19">
        <v>3</v>
      </c>
      <c r="P40" s="56">
        <f t="shared" si="7"/>
        <v>0.98039215686274506</v>
      </c>
      <c r="Q40" s="19">
        <f t="shared" si="0"/>
        <v>283</v>
      </c>
      <c r="R40" s="56">
        <f t="shared" si="8"/>
        <v>92.48366013071896</v>
      </c>
      <c r="S40" s="19">
        <v>23</v>
      </c>
      <c r="T40" s="56">
        <f t="shared" si="9"/>
        <v>7.5163398692810457</v>
      </c>
      <c r="U40" s="18">
        <f t="shared" si="1"/>
        <v>306</v>
      </c>
      <c r="V40" s="52">
        <f t="shared" si="1"/>
        <v>100</v>
      </c>
      <c r="W40" s="39"/>
      <c r="X40" s="18">
        <v>456</v>
      </c>
      <c r="Y40" s="40">
        <f t="shared" si="2"/>
        <v>67.10526315789474</v>
      </c>
    </row>
    <row r="41" spans="2:25" ht="18" customHeight="1">
      <c r="B41" s="156" t="s">
        <v>18</v>
      </c>
      <c r="C41" s="165"/>
      <c r="D41" s="106">
        <v>458</v>
      </c>
      <c r="E41" s="118" t="s">
        <v>28</v>
      </c>
      <c r="F41" s="49"/>
      <c r="G41" s="18">
        <v>115</v>
      </c>
      <c r="H41" s="56">
        <f t="shared" si="3"/>
        <v>37.828947368421048</v>
      </c>
      <c r="I41" s="19">
        <v>161</v>
      </c>
      <c r="J41" s="56">
        <f t="shared" si="4"/>
        <v>52.960526315789465</v>
      </c>
      <c r="K41" s="19">
        <v>4</v>
      </c>
      <c r="L41" s="56">
        <f t="shared" si="5"/>
        <v>1.3157894736842104</v>
      </c>
      <c r="M41" s="19">
        <v>10</v>
      </c>
      <c r="N41" s="56">
        <f t="shared" si="6"/>
        <v>3.2894736842105261</v>
      </c>
      <c r="O41" s="19">
        <v>4</v>
      </c>
      <c r="P41" s="56">
        <f t="shared" si="7"/>
        <v>1.3157894736842104</v>
      </c>
      <c r="Q41" s="19">
        <f t="shared" si="0"/>
        <v>294</v>
      </c>
      <c r="R41" s="56">
        <f t="shared" si="8"/>
        <v>96.710526315789465</v>
      </c>
      <c r="S41" s="19">
        <v>10</v>
      </c>
      <c r="T41" s="56">
        <f t="shared" si="9"/>
        <v>3.2894736842105261</v>
      </c>
      <c r="U41" s="18">
        <f t="shared" si="1"/>
        <v>304</v>
      </c>
      <c r="V41" s="52">
        <f t="shared" si="1"/>
        <v>99.999999999999986</v>
      </c>
      <c r="W41" s="39"/>
      <c r="X41" s="18">
        <v>456</v>
      </c>
      <c r="Y41" s="40">
        <f t="shared" si="2"/>
        <v>66.666666666666657</v>
      </c>
    </row>
    <row r="42" spans="2:25" ht="18" customHeight="1">
      <c r="B42" s="156" t="s">
        <v>18</v>
      </c>
      <c r="C42" s="165"/>
      <c r="D42" s="106">
        <v>459</v>
      </c>
      <c r="E42" s="118" t="s">
        <v>27</v>
      </c>
      <c r="F42" s="49"/>
      <c r="G42" s="18">
        <v>84</v>
      </c>
      <c r="H42" s="56">
        <f t="shared" si="3"/>
        <v>31.226765799256505</v>
      </c>
      <c r="I42" s="19">
        <v>149</v>
      </c>
      <c r="J42" s="56">
        <f t="shared" si="4"/>
        <v>55.390334572490708</v>
      </c>
      <c r="K42" s="19">
        <v>9</v>
      </c>
      <c r="L42" s="56">
        <f t="shared" si="5"/>
        <v>3.3457249070631967</v>
      </c>
      <c r="M42" s="19">
        <v>5</v>
      </c>
      <c r="N42" s="56">
        <f t="shared" si="6"/>
        <v>1.8587360594795539</v>
      </c>
      <c r="O42" s="19">
        <v>5</v>
      </c>
      <c r="P42" s="56">
        <f t="shared" si="7"/>
        <v>1.8587360594795539</v>
      </c>
      <c r="Q42" s="19">
        <f t="shared" si="0"/>
        <v>252</v>
      </c>
      <c r="R42" s="56">
        <f t="shared" si="8"/>
        <v>93.680297397769522</v>
      </c>
      <c r="S42" s="19">
        <v>17</v>
      </c>
      <c r="T42" s="56">
        <f t="shared" si="9"/>
        <v>6.3197026022304827</v>
      </c>
      <c r="U42" s="18">
        <f t="shared" si="1"/>
        <v>269</v>
      </c>
      <c r="V42" s="52">
        <f t="shared" si="1"/>
        <v>100</v>
      </c>
      <c r="W42" s="39"/>
      <c r="X42" s="18">
        <v>402</v>
      </c>
      <c r="Y42" s="40">
        <f t="shared" si="2"/>
        <v>66.915422885572141</v>
      </c>
    </row>
    <row r="43" spans="2:25" ht="18" customHeight="1">
      <c r="B43" s="156" t="s">
        <v>18</v>
      </c>
      <c r="C43" s="165"/>
      <c r="D43" s="106">
        <v>459</v>
      </c>
      <c r="E43" s="118" t="s">
        <v>28</v>
      </c>
      <c r="F43" s="49"/>
      <c r="G43" s="18">
        <v>76</v>
      </c>
      <c r="H43" s="56">
        <f t="shared" si="3"/>
        <v>28.464419475655429</v>
      </c>
      <c r="I43" s="19">
        <v>152</v>
      </c>
      <c r="J43" s="56">
        <f t="shared" si="4"/>
        <v>56.928838951310858</v>
      </c>
      <c r="K43" s="19">
        <v>7</v>
      </c>
      <c r="L43" s="56">
        <f t="shared" si="5"/>
        <v>2.6217228464419478</v>
      </c>
      <c r="M43" s="19">
        <v>10</v>
      </c>
      <c r="N43" s="56">
        <f t="shared" si="6"/>
        <v>3.7453183520599254</v>
      </c>
      <c r="O43" s="19">
        <v>4</v>
      </c>
      <c r="P43" s="56">
        <f t="shared" si="7"/>
        <v>1.4981273408239701</v>
      </c>
      <c r="Q43" s="19">
        <f t="shared" si="0"/>
        <v>249</v>
      </c>
      <c r="R43" s="56">
        <f t="shared" si="8"/>
        <v>93.258426966292134</v>
      </c>
      <c r="S43" s="19">
        <v>18</v>
      </c>
      <c r="T43" s="56">
        <f t="shared" si="9"/>
        <v>6.7415730337078648</v>
      </c>
      <c r="U43" s="18">
        <f t="shared" si="1"/>
        <v>267</v>
      </c>
      <c r="V43" s="52">
        <f t="shared" si="1"/>
        <v>100</v>
      </c>
      <c r="W43" s="39"/>
      <c r="X43" s="18">
        <v>402</v>
      </c>
      <c r="Y43" s="40">
        <f t="shared" si="2"/>
        <v>66.417910447761201</v>
      </c>
    </row>
    <row r="44" spans="2:25" ht="18" customHeight="1">
      <c r="B44" s="123" t="s">
        <v>18</v>
      </c>
      <c r="C44" s="124"/>
      <c r="D44" s="106">
        <v>460</v>
      </c>
      <c r="E44" s="118" t="s">
        <v>27</v>
      </c>
      <c r="F44" s="49"/>
      <c r="G44" s="18">
        <v>169</v>
      </c>
      <c r="H44" s="56">
        <f t="shared" si="3"/>
        <v>40.52757793764988</v>
      </c>
      <c r="I44" s="19">
        <v>214</v>
      </c>
      <c r="J44" s="56">
        <f t="shared" si="4"/>
        <v>51.318944844124701</v>
      </c>
      <c r="K44" s="19">
        <v>8</v>
      </c>
      <c r="L44" s="56">
        <f t="shared" si="5"/>
        <v>1.9184652278177456</v>
      </c>
      <c r="M44" s="19">
        <v>6</v>
      </c>
      <c r="N44" s="56">
        <f t="shared" si="6"/>
        <v>1.4388489208633095</v>
      </c>
      <c r="O44" s="19">
        <v>12</v>
      </c>
      <c r="P44" s="56">
        <f t="shared" si="7"/>
        <v>2.877697841726619</v>
      </c>
      <c r="Q44" s="19">
        <f t="shared" si="0"/>
        <v>409</v>
      </c>
      <c r="R44" s="56">
        <f t="shared" si="8"/>
        <v>98.081534772182252</v>
      </c>
      <c r="S44" s="19">
        <v>8</v>
      </c>
      <c r="T44" s="56">
        <f t="shared" si="9"/>
        <v>1.9184652278177456</v>
      </c>
      <c r="U44" s="18">
        <f t="shared" si="1"/>
        <v>417</v>
      </c>
      <c r="V44" s="52">
        <f t="shared" si="1"/>
        <v>100</v>
      </c>
      <c r="W44" s="39"/>
      <c r="X44" s="18">
        <v>687</v>
      </c>
      <c r="Y44" s="40">
        <f t="shared" si="2"/>
        <v>60.698689956331876</v>
      </c>
    </row>
    <row r="45" spans="2:25" ht="18" customHeight="1">
      <c r="B45" s="123" t="s">
        <v>18</v>
      </c>
      <c r="C45" s="124"/>
      <c r="D45" s="106">
        <v>460</v>
      </c>
      <c r="E45" s="118" t="s">
        <v>39</v>
      </c>
      <c r="F45" s="49"/>
      <c r="G45" s="18">
        <v>14</v>
      </c>
      <c r="H45" s="56">
        <f t="shared" si="3"/>
        <v>46.666666666666664</v>
      </c>
      <c r="I45" s="19">
        <v>12</v>
      </c>
      <c r="J45" s="56">
        <f t="shared" si="4"/>
        <v>40</v>
      </c>
      <c r="K45" s="19">
        <v>1</v>
      </c>
      <c r="L45" s="56">
        <f t="shared" si="5"/>
        <v>3.3333333333333335</v>
      </c>
      <c r="M45" s="19">
        <v>0</v>
      </c>
      <c r="N45" s="56">
        <f t="shared" si="6"/>
        <v>0</v>
      </c>
      <c r="O45" s="19">
        <v>1</v>
      </c>
      <c r="P45" s="56">
        <f t="shared" si="7"/>
        <v>3.3333333333333335</v>
      </c>
      <c r="Q45" s="19">
        <f t="shared" si="0"/>
        <v>28</v>
      </c>
      <c r="R45" s="56">
        <f t="shared" si="8"/>
        <v>93.333333333333329</v>
      </c>
      <c r="S45" s="19">
        <v>2</v>
      </c>
      <c r="T45" s="56">
        <f t="shared" si="9"/>
        <v>6.666666666666667</v>
      </c>
      <c r="U45" s="18">
        <f t="shared" si="1"/>
        <v>30</v>
      </c>
      <c r="V45" s="52">
        <f t="shared" si="1"/>
        <v>100</v>
      </c>
      <c r="W45" s="39"/>
      <c r="X45" s="18">
        <v>250</v>
      </c>
      <c r="Y45" s="40">
        <f t="shared" si="2"/>
        <v>12</v>
      </c>
    </row>
    <row r="46" spans="2:25" ht="18" customHeight="1">
      <c r="B46" s="123" t="s">
        <v>18</v>
      </c>
      <c r="C46" s="124"/>
      <c r="D46" s="106">
        <v>461</v>
      </c>
      <c r="E46" s="118" t="s">
        <v>27</v>
      </c>
      <c r="F46" s="49"/>
      <c r="G46" s="59">
        <v>133</v>
      </c>
      <c r="H46" s="60">
        <f t="shared" si="3"/>
        <v>39.93993993993994</v>
      </c>
      <c r="I46" s="61">
        <v>161</v>
      </c>
      <c r="J46" s="60">
        <f t="shared" si="4"/>
        <v>48.348348348348345</v>
      </c>
      <c r="K46" s="61">
        <v>9</v>
      </c>
      <c r="L46" s="60">
        <f t="shared" si="5"/>
        <v>2.7027027027027026</v>
      </c>
      <c r="M46" s="61">
        <v>7</v>
      </c>
      <c r="N46" s="60">
        <f t="shared" si="6"/>
        <v>2.1021021021021022</v>
      </c>
      <c r="O46" s="61">
        <v>0</v>
      </c>
      <c r="P46" s="60">
        <f t="shared" si="7"/>
        <v>0</v>
      </c>
      <c r="Q46" s="61">
        <f t="shared" si="0"/>
        <v>310</v>
      </c>
      <c r="R46" s="60">
        <f t="shared" si="8"/>
        <v>93.093093093093088</v>
      </c>
      <c r="S46" s="61">
        <v>23</v>
      </c>
      <c r="T46" s="60">
        <f t="shared" si="9"/>
        <v>6.9069069069069062</v>
      </c>
      <c r="U46" s="59">
        <f t="shared" si="1"/>
        <v>333</v>
      </c>
      <c r="V46" s="62">
        <f t="shared" si="1"/>
        <v>100</v>
      </c>
      <c r="W46" s="39"/>
      <c r="X46" s="18">
        <v>484</v>
      </c>
      <c r="Y46" s="40">
        <f t="shared" si="2"/>
        <v>68.801652892561975</v>
      </c>
    </row>
    <row r="47" spans="2:25" ht="18" customHeight="1">
      <c r="B47" s="123" t="s">
        <v>18</v>
      </c>
      <c r="C47" s="124"/>
      <c r="D47" s="106">
        <v>461</v>
      </c>
      <c r="E47" s="118" t="s">
        <v>28</v>
      </c>
      <c r="F47" s="49"/>
      <c r="G47" s="18">
        <v>118</v>
      </c>
      <c r="H47" s="56">
        <f t="shared" si="3"/>
        <v>39.072847682119203</v>
      </c>
      <c r="I47" s="19">
        <v>152</v>
      </c>
      <c r="J47" s="56">
        <f t="shared" si="4"/>
        <v>50.331125827814574</v>
      </c>
      <c r="K47" s="19">
        <v>6</v>
      </c>
      <c r="L47" s="56">
        <f t="shared" si="5"/>
        <v>1.9867549668874174</v>
      </c>
      <c r="M47" s="19">
        <v>13</v>
      </c>
      <c r="N47" s="56">
        <f t="shared" si="6"/>
        <v>4.3046357615894042</v>
      </c>
      <c r="O47" s="19">
        <v>2</v>
      </c>
      <c r="P47" s="56">
        <f t="shared" si="7"/>
        <v>0.66225165562913912</v>
      </c>
      <c r="Q47" s="19">
        <f t="shared" si="0"/>
        <v>291</v>
      </c>
      <c r="R47" s="56">
        <f t="shared" si="8"/>
        <v>96.357615894039739</v>
      </c>
      <c r="S47" s="19">
        <v>11</v>
      </c>
      <c r="T47" s="56">
        <f t="shared" si="9"/>
        <v>3.6423841059602649</v>
      </c>
      <c r="U47" s="18">
        <f t="shared" si="1"/>
        <v>302</v>
      </c>
      <c r="V47" s="52">
        <f t="shared" si="1"/>
        <v>100</v>
      </c>
      <c r="W47" s="39"/>
      <c r="X47" s="18">
        <v>483</v>
      </c>
      <c r="Y47" s="40">
        <f t="shared" si="2"/>
        <v>62.52587991718427</v>
      </c>
    </row>
    <row r="48" spans="2:25" ht="18" customHeight="1">
      <c r="B48" s="123" t="s">
        <v>18</v>
      </c>
      <c r="C48" s="124"/>
      <c r="D48" s="106">
        <v>462</v>
      </c>
      <c r="E48" s="118" t="s">
        <v>27</v>
      </c>
      <c r="F48" s="49"/>
      <c r="G48" s="18">
        <v>131</v>
      </c>
      <c r="H48" s="56">
        <f t="shared" si="3"/>
        <v>46.785714285714285</v>
      </c>
      <c r="I48" s="19">
        <v>121</v>
      </c>
      <c r="J48" s="56">
        <f t="shared" si="4"/>
        <v>43.214285714285715</v>
      </c>
      <c r="K48" s="19">
        <v>4</v>
      </c>
      <c r="L48" s="56">
        <f t="shared" si="5"/>
        <v>1.4285714285714286</v>
      </c>
      <c r="M48" s="19">
        <v>3</v>
      </c>
      <c r="N48" s="56">
        <f t="shared" si="6"/>
        <v>1.0714285714285714</v>
      </c>
      <c r="O48" s="19">
        <v>5</v>
      </c>
      <c r="P48" s="56">
        <f t="shared" si="7"/>
        <v>1.7857142857142856</v>
      </c>
      <c r="Q48" s="19">
        <f t="shared" si="0"/>
        <v>264</v>
      </c>
      <c r="R48" s="56">
        <f t="shared" si="8"/>
        <v>94.285714285714278</v>
      </c>
      <c r="S48" s="19">
        <v>16</v>
      </c>
      <c r="T48" s="56">
        <f t="shared" si="9"/>
        <v>5.7142857142857144</v>
      </c>
      <c r="U48" s="18">
        <f t="shared" si="1"/>
        <v>280</v>
      </c>
      <c r="V48" s="52">
        <f t="shared" si="1"/>
        <v>99.999999999999986</v>
      </c>
      <c r="W48" s="39"/>
      <c r="X48" s="18">
        <v>475</v>
      </c>
      <c r="Y48" s="40">
        <f t="shared" si="2"/>
        <v>58.947368421052623</v>
      </c>
    </row>
    <row r="49" spans="2:25" ht="18" customHeight="1">
      <c r="B49" s="123" t="s">
        <v>18</v>
      </c>
      <c r="C49" s="124"/>
      <c r="D49" s="106">
        <v>462</v>
      </c>
      <c r="E49" s="118" t="s">
        <v>28</v>
      </c>
      <c r="F49" s="49"/>
      <c r="G49" s="59">
        <v>142</v>
      </c>
      <c r="H49" s="60">
        <f t="shared" si="3"/>
        <v>46.254071661237781</v>
      </c>
      <c r="I49" s="61">
        <v>132</v>
      </c>
      <c r="J49" s="60">
        <f t="shared" si="4"/>
        <v>42.996742671009777</v>
      </c>
      <c r="K49" s="61">
        <v>10</v>
      </c>
      <c r="L49" s="60">
        <f t="shared" si="5"/>
        <v>3.2573289902280131</v>
      </c>
      <c r="M49" s="61">
        <v>4</v>
      </c>
      <c r="N49" s="60">
        <f t="shared" si="6"/>
        <v>1.3029315960912053</v>
      </c>
      <c r="O49" s="61">
        <v>3</v>
      </c>
      <c r="P49" s="60">
        <f t="shared" si="7"/>
        <v>0.97719869706840379</v>
      </c>
      <c r="Q49" s="61">
        <f t="shared" si="0"/>
        <v>291</v>
      </c>
      <c r="R49" s="60">
        <f t="shared" si="8"/>
        <v>94.788273615635177</v>
      </c>
      <c r="S49" s="61">
        <v>16</v>
      </c>
      <c r="T49" s="60">
        <f t="shared" si="9"/>
        <v>5.2117263843648214</v>
      </c>
      <c r="U49" s="59">
        <f t="shared" si="1"/>
        <v>307</v>
      </c>
      <c r="V49" s="62">
        <f t="shared" si="1"/>
        <v>100</v>
      </c>
      <c r="W49" s="39"/>
      <c r="X49" s="18">
        <v>475</v>
      </c>
      <c r="Y49" s="40">
        <f t="shared" si="2"/>
        <v>64.631578947368411</v>
      </c>
    </row>
    <row r="50" spans="2:25" ht="18" customHeight="1">
      <c r="B50" s="123" t="s">
        <v>18</v>
      </c>
      <c r="C50" s="124"/>
      <c r="D50" s="106">
        <v>463</v>
      </c>
      <c r="E50" s="118" t="s">
        <v>27</v>
      </c>
      <c r="F50" s="49"/>
      <c r="G50" s="18">
        <v>152</v>
      </c>
      <c r="H50" s="56">
        <f t="shared" si="3"/>
        <v>42.93785310734463</v>
      </c>
      <c r="I50" s="19">
        <v>171</v>
      </c>
      <c r="J50" s="56">
        <f t="shared" si="4"/>
        <v>48.305084745762713</v>
      </c>
      <c r="K50" s="19">
        <v>9</v>
      </c>
      <c r="L50" s="56">
        <f t="shared" si="5"/>
        <v>2.5423728813559325</v>
      </c>
      <c r="M50" s="19">
        <v>11</v>
      </c>
      <c r="N50" s="56">
        <f t="shared" si="6"/>
        <v>3.1073446327683616</v>
      </c>
      <c r="O50" s="19">
        <v>2</v>
      </c>
      <c r="P50" s="56">
        <f t="shared" si="7"/>
        <v>0.56497175141242939</v>
      </c>
      <c r="Q50" s="19">
        <f t="shared" si="0"/>
        <v>345</v>
      </c>
      <c r="R50" s="56">
        <f t="shared" si="8"/>
        <v>97.457627118644069</v>
      </c>
      <c r="S50" s="19">
        <v>9</v>
      </c>
      <c r="T50" s="56">
        <f t="shared" si="9"/>
        <v>2.5423728813559325</v>
      </c>
      <c r="U50" s="18">
        <f t="shared" si="1"/>
        <v>354</v>
      </c>
      <c r="V50" s="52">
        <f t="shared" si="1"/>
        <v>100</v>
      </c>
      <c r="W50" s="39"/>
      <c r="X50" s="18">
        <v>545</v>
      </c>
      <c r="Y50" s="40">
        <f t="shared" si="2"/>
        <v>64.954128440366972</v>
      </c>
    </row>
    <row r="51" spans="2:25" ht="18" customHeight="1">
      <c r="B51" s="123" t="s">
        <v>18</v>
      </c>
      <c r="C51" s="124"/>
      <c r="D51" s="106">
        <v>463</v>
      </c>
      <c r="E51" s="118" t="s">
        <v>28</v>
      </c>
      <c r="F51" s="49"/>
      <c r="G51" s="18">
        <v>146</v>
      </c>
      <c r="H51" s="56">
        <f t="shared" si="3"/>
        <v>39.353099730458219</v>
      </c>
      <c r="I51" s="19">
        <v>182</v>
      </c>
      <c r="J51" s="56">
        <f t="shared" si="4"/>
        <v>49.056603773584904</v>
      </c>
      <c r="K51" s="19">
        <v>6</v>
      </c>
      <c r="L51" s="56">
        <f t="shared" si="5"/>
        <v>1.6172506738544474</v>
      </c>
      <c r="M51" s="19">
        <v>12</v>
      </c>
      <c r="N51" s="56">
        <f t="shared" si="6"/>
        <v>3.2345013477088949</v>
      </c>
      <c r="O51" s="19">
        <v>6</v>
      </c>
      <c r="P51" s="56">
        <f t="shared" si="7"/>
        <v>1.6172506738544474</v>
      </c>
      <c r="Q51" s="19">
        <f t="shared" si="0"/>
        <v>352</v>
      </c>
      <c r="R51" s="56">
        <f t="shared" si="8"/>
        <v>94.878706199460922</v>
      </c>
      <c r="S51" s="19">
        <v>19</v>
      </c>
      <c r="T51" s="56">
        <f t="shared" si="9"/>
        <v>5.1212938005390836</v>
      </c>
      <c r="U51" s="18">
        <f t="shared" si="1"/>
        <v>371</v>
      </c>
      <c r="V51" s="52">
        <f t="shared" si="1"/>
        <v>100</v>
      </c>
      <c r="W51" s="39"/>
      <c r="X51" s="18">
        <v>544</v>
      </c>
      <c r="Y51" s="40">
        <f t="shared" si="2"/>
        <v>68.19852941176471</v>
      </c>
    </row>
    <row r="52" spans="2:25" ht="18" customHeight="1">
      <c r="B52" s="123" t="s">
        <v>18</v>
      </c>
      <c r="C52" s="124"/>
      <c r="D52" s="106">
        <v>464</v>
      </c>
      <c r="E52" s="118" t="s">
        <v>27</v>
      </c>
      <c r="F52" s="49"/>
      <c r="G52" s="18">
        <v>125</v>
      </c>
      <c r="H52" s="56">
        <f t="shared" si="3"/>
        <v>37.650602409638559</v>
      </c>
      <c r="I52" s="19">
        <v>159</v>
      </c>
      <c r="J52" s="56">
        <f t="shared" si="4"/>
        <v>47.891566265060241</v>
      </c>
      <c r="K52" s="19">
        <v>15</v>
      </c>
      <c r="L52" s="56">
        <f t="shared" si="5"/>
        <v>4.5180722891566267</v>
      </c>
      <c r="M52" s="19">
        <v>6</v>
      </c>
      <c r="N52" s="56">
        <f t="shared" si="6"/>
        <v>1.8072289156626504</v>
      </c>
      <c r="O52" s="19">
        <v>2</v>
      </c>
      <c r="P52" s="56">
        <f t="shared" si="7"/>
        <v>0.60240963855421692</v>
      </c>
      <c r="Q52" s="19">
        <f t="shared" si="0"/>
        <v>307</v>
      </c>
      <c r="R52" s="56">
        <f t="shared" si="8"/>
        <v>92.46987951807229</v>
      </c>
      <c r="S52" s="19">
        <v>25</v>
      </c>
      <c r="T52" s="56">
        <f t="shared" si="9"/>
        <v>7.5301204819277112</v>
      </c>
      <c r="U52" s="18">
        <f t="shared" si="1"/>
        <v>332</v>
      </c>
      <c r="V52" s="52">
        <f t="shared" si="1"/>
        <v>100</v>
      </c>
      <c r="W52" s="39"/>
      <c r="X52" s="18">
        <v>531</v>
      </c>
      <c r="Y52" s="40">
        <f t="shared" si="2"/>
        <v>62.52354048964218</v>
      </c>
    </row>
    <row r="53" spans="2:25" ht="18" customHeight="1">
      <c r="B53" s="123" t="s">
        <v>18</v>
      </c>
      <c r="C53" s="124"/>
      <c r="D53" s="106">
        <v>464</v>
      </c>
      <c r="E53" s="118" t="s">
        <v>28</v>
      </c>
      <c r="F53" s="49"/>
      <c r="G53" s="18">
        <v>141</v>
      </c>
      <c r="H53" s="56">
        <f t="shared" si="3"/>
        <v>41.470588235294123</v>
      </c>
      <c r="I53" s="19">
        <v>144</v>
      </c>
      <c r="J53" s="56">
        <f t="shared" si="4"/>
        <v>42.352941176470587</v>
      </c>
      <c r="K53" s="19">
        <v>11</v>
      </c>
      <c r="L53" s="56">
        <f t="shared" si="5"/>
        <v>3.2352941176470593</v>
      </c>
      <c r="M53" s="19">
        <v>8</v>
      </c>
      <c r="N53" s="56">
        <f t="shared" si="6"/>
        <v>2.3529411764705883</v>
      </c>
      <c r="O53" s="19">
        <v>14</v>
      </c>
      <c r="P53" s="56">
        <f t="shared" si="7"/>
        <v>4.117647058823529</v>
      </c>
      <c r="Q53" s="19">
        <f t="shared" si="0"/>
        <v>318</v>
      </c>
      <c r="R53" s="56">
        <f t="shared" si="8"/>
        <v>93.529411764705884</v>
      </c>
      <c r="S53" s="19">
        <v>22</v>
      </c>
      <c r="T53" s="56">
        <f t="shared" si="9"/>
        <v>6.4705882352941186</v>
      </c>
      <c r="U53" s="18">
        <f t="shared" si="1"/>
        <v>340</v>
      </c>
      <c r="V53" s="52">
        <f t="shared" si="1"/>
        <v>100</v>
      </c>
      <c r="W53" s="39"/>
      <c r="X53" s="18">
        <v>531</v>
      </c>
      <c r="Y53" s="40">
        <f t="shared" si="2"/>
        <v>64.030131826741993</v>
      </c>
    </row>
    <row r="54" spans="2:25" ht="18" customHeight="1">
      <c r="B54" s="123" t="s">
        <v>18</v>
      </c>
      <c r="C54" s="124"/>
      <c r="D54" s="106">
        <v>464</v>
      </c>
      <c r="E54" s="118" t="s">
        <v>29</v>
      </c>
      <c r="F54" s="49"/>
      <c r="G54" s="18">
        <v>127</v>
      </c>
      <c r="H54" s="56">
        <f t="shared" si="3"/>
        <v>37.243401759530791</v>
      </c>
      <c r="I54" s="19">
        <v>167</v>
      </c>
      <c r="J54" s="56">
        <f t="shared" si="4"/>
        <v>48.97360703812317</v>
      </c>
      <c r="K54" s="19">
        <v>8</v>
      </c>
      <c r="L54" s="56">
        <f t="shared" si="5"/>
        <v>2.3460410557184752</v>
      </c>
      <c r="M54" s="19">
        <v>6</v>
      </c>
      <c r="N54" s="56">
        <f t="shared" si="6"/>
        <v>1.7595307917888565</v>
      </c>
      <c r="O54" s="19">
        <v>11</v>
      </c>
      <c r="P54" s="56">
        <f t="shared" si="7"/>
        <v>3.225806451612903</v>
      </c>
      <c r="Q54" s="19">
        <f t="shared" si="0"/>
        <v>319</v>
      </c>
      <c r="R54" s="56">
        <f t="shared" si="8"/>
        <v>93.548387096774192</v>
      </c>
      <c r="S54" s="19">
        <v>22</v>
      </c>
      <c r="T54" s="56">
        <f t="shared" si="9"/>
        <v>6.4516129032258061</v>
      </c>
      <c r="U54" s="18">
        <f t="shared" si="1"/>
        <v>341</v>
      </c>
      <c r="V54" s="52">
        <f t="shared" si="1"/>
        <v>100</v>
      </c>
      <c r="W54" s="39"/>
      <c r="X54" s="18">
        <v>530</v>
      </c>
      <c r="Y54" s="40">
        <f t="shared" si="2"/>
        <v>64.339622641509436</v>
      </c>
    </row>
    <row r="55" spans="2:25" ht="18" customHeight="1">
      <c r="B55" s="123" t="s">
        <v>18</v>
      </c>
      <c r="C55" s="124"/>
      <c r="D55" s="106">
        <v>465</v>
      </c>
      <c r="E55" s="118" t="s">
        <v>27</v>
      </c>
      <c r="F55" s="49"/>
      <c r="G55" s="18">
        <v>108</v>
      </c>
      <c r="H55" s="56">
        <f t="shared" si="3"/>
        <v>52.173913043478258</v>
      </c>
      <c r="I55" s="19">
        <v>70</v>
      </c>
      <c r="J55" s="56">
        <f t="shared" si="4"/>
        <v>33.816425120772948</v>
      </c>
      <c r="K55" s="19">
        <v>10</v>
      </c>
      <c r="L55" s="56">
        <f t="shared" si="5"/>
        <v>4.8309178743961354</v>
      </c>
      <c r="M55" s="19">
        <v>5</v>
      </c>
      <c r="N55" s="56">
        <f t="shared" si="6"/>
        <v>2.4154589371980677</v>
      </c>
      <c r="O55" s="19">
        <v>4</v>
      </c>
      <c r="P55" s="56">
        <f t="shared" si="7"/>
        <v>1.932367149758454</v>
      </c>
      <c r="Q55" s="19">
        <f t="shared" si="0"/>
        <v>197</v>
      </c>
      <c r="R55" s="56">
        <f t="shared" si="8"/>
        <v>95.169082125603865</v>
      </c>
      <c r="S55" s="19">
        <v>10</v>
      </c>
      <c r="T55" s="56">
        <f t="shared" si="9"/>
        <v>4.8309178743961354</v>
      </c>
      <c r="U55" s="18">
        <f t="shared" si="1"/>
        <v>207</v>
      </c>
      <c r="V55" s="52">
        <f t="shared" si="1"/>
        <v>100</v>
      </c>
      <c r="W55" s="39"/>
      <c r="X55" s="18">
        <v>279</v>
      </c>
      <c r="Y55" s="40">
        <f t="shared" si="2"/>
        <v>74.193548387096769</v>
      </c>
    </row>
    <row r="56" spans="2:25" ht="18" customHeight="1">
      <c r="B56" s="123" t="s">
        <v>18</v>
      </c>
      <c r="C56" s="124"/>
      <c r="D56" s="106">
        <v>466</v>
      </c>
      <c r="E56" s="118" t="s">
        <v>27</v>
      </c>
      <c r="F56" s="49"/>
      <c r="G56" s="18">
        <v>53</v>
      </c>
      <c r="H56" s="56">
        <f t="shared" si="3"/>
        <v>38.970588235294116</v>
      </c>
      <c r="I56" s="19">
        <v>70</v>
      </c>
      <c r="J56" s="56">
        <f t="shared" si="4"/>
        <v>51.470588235294116</v>
      </c>
      <c r="K56" s="19">
        <v>3</v>
      </c>
      <c r="L56" s="56">
        <f t="shared" si="5"/>
        <v>2.2058823529411766</v>
      </c>
      <c r="M56" s="19">
        <v>2</v>
      </c>
      <c r="N56" s="56">
        <f t="shared" si="6"/>
        <v>1.4705882352941175</v>
      </c>
      <c r="O56" s="19">
        <v>1</v>
      </c>
      <c r="P56" s="56">
        <f t="shared" si="7"/>
        <v>0.73529411764705876</v>
      </c>
      <c r="Q56" s="19">
        <f t="shared" si="0"/>
        <v>129</v>
      </c>
      <c r="R56" s="56">
        <f t="shared" si="8"/>
        <v>94.85294117647058</v>
      </c>
      <c r="S56" s="19">
        <v>7</v>
      </c>
      <c r="T56" s="56">
        <f t="shared" si="9"/>
        <v>5.1470588235294112</v>
      </c>
      <c r="U56" s="18">
        <f t="shared" si="1"/>
        <v>136</v>
      </c>
      <c r="V56" s="52">
        <f t="shared" si="1"/>
        <v>99.999999999999986</v>
      </c>
      <c r="W56" s="39"/>
      <c r="X56" s="18">
        <v>228</v>
      </c>
      <c r="Y56" s="40">
        <f t="shared" si="2"/>
        <v>59.649122807017541</v>
      </c>
    </row>
    <row r="57" spans="2:25" ht="18" customHeight="1">
      <c r="B57" s="123" t="s">
        <v>18</v>
      </c>
      <c r="C57" s="124"/>
      <c r="D57" s="106">
        <v>466</v>
      </c>
      <c r="E57" s="118" t="s">
        <v>33</v>
      </c>
      <c r="F57" s="49"/>
      <c r="G57" s="18">
        <v>21</v>
      </c>
      <c r="H57" s="56">
        <f t="shared" si="3"/>
        <v>16.279069767441861</v>
      </c>
      <c r="I57" s="19">
        <v>98</v>
      </c>
      <c r="J57" s="56">
        <f t="shared" si="4"/>
        <v>75.968992248062023</v>
      </c>
      <c r="K57" s="19">
        <v>0</v>
      </c>
      <c r="L57" s="56">
        <f t="shared" si="5"/>
        <v>0</v>
      </c>
      <c r="M57" s="19">
        <v>4</v>
      </c>
      <c r="N57" s="56">
        <f t="shared" si="6"/>
        <v>3.1007751937984498</v>
      </c>
      <c r="O57" s="19">
        <v>2</v>
      </c>
      <c r="P57" s="56">
        <f t="shared" si="7"/>
        <v>1.5503875968992249</v>
      </c>
      <c r="Q57" s="19">
        <f t="shared" si="0"/>
        <v>125</v>
      </c>
      <c r="R57" s="56">
        <f t="shared" si="8"/>
        <v>96.899224806201545</v>
      </c>
      <c r="S57" s="19">
        <v>4</v>
      </c>
      <c r="T57" s="56">
        <f t="shared" si="9"/>
        <v>3.1007751937984498</v>
      </c>
      <c r="U57" s="18">
        <f t="shared" si="1"/>
        <v>129</v>
      </c>
      <c r="V57" s="52">
        <f t="shared" si="1"/>
        <v>100</v>
      </c>
      <c r="W57" s="39"/>
      <c r="X57" s="18">
        <v>159</v>
      </c>
      <c r="Y57" s="40">
        <f t="shared" si="2"/>
        <v>81.132075471698116</v>
      </c>
    </row>
    <row r="58" spans="2:25" ht="18" customHeight="1">
      <c r="B58" s="123" t="s">
        <v>18</v>
      </c>
      <c r="C58" s="124"/>
      <c r="D58" s="106">
        <v>467</v>
      </c>
      <c r="E58" s="118" t="s">
        <v>27</v>
      </c>
      <c r="F58" s="49"/>
      <c r="G58" s="18">
        <v>84</v>
      </c>
      <c r="H58" s="56">
        <f t="shared" si="3"/>
        <v>23.140495867768596</v>
      </c>
      <c r="I58" s="19">
        <v>238</v>
      </c>
      <c r="J58" s="56">
        <f t="shared" si="4"/>
        <v>65.564738292011015</v>
      </c>
      <c r="K58" s="19">
        <v>8</v>
      </c>
      <c r="L58" s="56">
        <f t="shared" si="5"/>
        <v>2.2038567493112948</v>
      </c>
      <c r="M58" s="19">
        <v>10</v>
      </c>
      <c r="N58" s="56">
        <f t="shared" si="6"/>
        <v>2.7548209366391188</v>
      </c>
      <c r="O58" s="19">
        <v>2</v>
      </c>
      <c r="P58" s="56">
        <f t="shared" si="7"/>
        <v>0.55096418732782371</v>
      </c>
      <c r="Q58" s="19">
        <f t="shared" si="0"/>
        <v>342</v>
      </c>
      <c r="R58" s="56">
        <f t="shared" si="8"/>
        <v>94.214876033057848</v>
      </c>
      <c r="S58" s="19">
        <v>21</v>
      </c>
      <c r="T58" s="56">
        <f t="shared" si="9"/>
        <v>5.785123966942149</v>
      </c>
      <c r="U58" s="18">
        <f t="shared" si="1"/>
        <v>363</v>
      </c>
      <c r="V58" s="52">
        <f t="shared" si="1"/>
        <v>100</v>
      </c>
      <c r="W58" s="39"/>
      <c r="X58" s="18">
        <v>567</v>
      </c>
      <c r="Y58" s="40">
        <f t="shared" si="2"/>
        <v>64.021164021164026</v>
      </c>
    </row>
    <row r="59" spans="2:25" ht="18" customHeight="1">
      <c r="B59" s="123" t="s">
        <v>18</v>
      </c>
      <c r="C59" s="124"/>
      <c r="D59" s="106">
        <v>468</v>
      </c>
      <c r="E59" s="118" t="s">
        <v>27</v>
      </c>
      <c r="F59" s="49"/>
      <c r="G59" s="18">
        <v>113</v>
      </c>
      <c r="H59" s="56">
        <f t="shared" si="3"/>
        <v>35.646687697160885</v>
      </c>
      <c r="I59" s="19">
        <v>154</v>
      </c>
      <c r="J59" s="56">
        <f t="shared" si="4"/>
        <v>48.580441640378545</v>
      </c>
      <c r="K59" s="19">
        <v>20</v>
      </c>
      <c r="L59" s="56">
        <f t="shared" si="5"/>
        <v>6.309148264984227</v>
      </c>
      <c r="M59" s="19">
        <v>5</v>
      </c>
      <c r="N59" s="56">
        <f t="shared" si="6"/>
        <v>1.5772870662460567</v>
      </c>
      <c r="O59" s="19">
        <v>2</v>
      </c>
      <c r="P59" s="56">
        <f t="shared" si="7"/>
        <v>0.63091482649842268</v>
      </c>
      <c r="Q59" s="19">
        <f t="shared" si="0"/>
        <v>294</v>
      </c>
      <c r="R59" s="56">
        <f t="shared" si="8"/>
        <v>92.744479495268138</v>
      </c>
      <c r="S59" s="19">
        <v>23</v>
      </c>
      <c r="T59" s="56">
        <f t="shared" si="9"/>
        <v>7.2555205047318623</v>
      </c>
      <c r="U59" s="18">
        <f t="shared" si="1"/>
        <v>317</v>
      </c>
      <c r="V59" s="52">
        <f t="shared" si="1"/>
        <v>100</v>
      </c>
      <c r="W59" s="39"/>
      <c r="X59" s="18">
        <v>517</v>
      </c>
      <c r="Y59" s="40">
        <f t="shared" si="2"/>
        <v>61.315280464216634</v>
      </c>
    </row>
    <row r="60" spans="2:25" ht="18" customHeight="1">
      <c r="B60" s="123" t="s">
        <v>18</v>
      </c>
      <c r="C60" s="124"/>
      <c r="D60" s="106">
        <v>468</v>
      </c>
      <c r="E60" s="118" t="s">
        <v>28</v>
      </c>
      <c r="F60" s="49"/>
      <c r="G60" s="59">
        <v>133</v>
      </c>
      <c r="H60" s="60">
        <f t="shared" si="3"/>
        <v>40.425531914893611</v>
      </c>
      <c r="I60" s="61">
        <v>140</v>
      </c>
      <c r="J60" s="60">
        <f t="shared" si="4"/>
        <v>42.553191489361701</v>
      </c>
      <c r="K60" s="61">
        <v>25</v>
      </c>
      <c r="L60" s="60">
        <f t="shared" si="5"/>
        <v>7.598784194528875</v>
      </c>
      <c r="M60" s="61">
        <v>5</v>
      </c>
      <c r="N60" s="60">
        <f t="shared" si="6"/>
        <v>1.5197568389057752</v>
      </c>
      <c r="O60" s="61">
        <v>2</v>
      </c>
      <c r="P60" s="60">
        <f t="shared" si="7"/>
        <v>0.60790273556231</v>
      </c>
      <c r="Q60" s="61">
        <f t="shared" si="0"/>
        <v>305</v>
      </c>
      <c r="R60" s="60">
        <f t="shared" si="8"/>
        <v>92.705167173252278</v>
      </c>
      <c r="S60" s="61">
        <v>24</v>
      </c>
      <c r="T60" s="60">
        <f t="shared" si="9"/>
        <v>7.2948328267477196</v>
      </c>
      <c r="U60" s="59">
        <f t="shared" si="1"/>
        <v>329</v>
      </c>
      <c r="V60" s="62">
        <f t="shared" si="1"/>
        <v>100</v>
      </c>
      <c r="W60" s="39"/>
      <c r="X60" s="18">
        <v>517</v>
      </c>
      <c r="Y60" s="40">
        <f t="shared" si="2"/>
        <v>63.636363636363633</v>
      </c>
    </row>
    <row r="61" spans="2:25" ht="18" customHeight="1">
      <c r="B61" s="123" t="s">
        <v>18</v>
      </c>
      <c r="C61" s="124"/>
      <c r="D61" s="106">
        <v>468</v>
      </c>
      <c r="E61" s="118" t="s">
        <v>29</v>
      </c>
      <c r="F61" s="49"/>
      <c r="G61" s="18">
        <v>124</v>
      </c>
      <c r="H61" s="56">
        <f t="shared" si="3"/>
        <v>41.471571906354512</v>
      </c>
      <c r="I61" s="19">
        <v>133</v>
      </c>
      <c r="J61" s="56">
        <f t="shared" si="4"/>
        <v>44.481605351170565</v>
      </c>
      <c r="K61" s="19">
        <v>17</v>
      </c>
      <c r="L61" s="56">
        <f t="shared" si="5"/>
        <v>5.6856187290969897</v>
      </c>
      <c r="M61" s="19">
        <v>2</v>
      </c>
      <c r="N61" s="56">
        <f t="shared" si="6"/>
        <v>0.66889632107023411</v>
      </c>
      <c r="O61" s="19">
        <v>3</v>
      </c>
      <c r="P61" s="56">
        <f t="shared" si="7"/>
        <v>1.0033444816053512</v>
      </c>
      <c r="Q61" s="19">
        <f t="shared" si="0"/>
        <v>279</v>
      </c>
      <c r="R61" s="56">
        <f t="shared" si="8"/>
        <v>93.31103678929766</v>
      </c>
      <c r="S61" s="19">
        <v>20</v>
      </c>
      <c r="T61" s="56">
        <f t="shared" si="9"/>
        <v>6.6889632107023411</v>
      </c>
      <c r="U61" s="18">
        <f t="shared" si="1"/>
        <v>299</v>
      </c>
      <c r="V61" s="52">
        <f t="shared" si="1"/>
        <v>100</v>
      </c>
      <c r="W61" s="39"/>
      <c r="X61" s="18">
        <v>516</v>
      </c>
      <c r="Y61" s="40">
        <f t="shared" si="2"/>
        <v>57.945736434108532</v>
      </c>
    </row>
    <row r="62" spans="2:25" ht="18" customHeight="1">
      <c r="B62" s="123" t="s">
        <v>18</v>
      </c>
      <c r="C62" s="124"/>
      <c r="D62" s="106">
        <v>469</v>
      </c>
      <c r="E62" s="118" t="s">
        <v>27</v>
      </c>
      <c r="F62" s="49"/>
      <c r="G62" s="18">
        <v>206</v>
      </c>
      <c r="H62" s="56">
        <f t="shared" si="3"/>
        <v>51.5</v>
      </c>
      <c r="I62" s="19">
        <v>143</v>
      </c>
      <c r="J62" s="56">
        <f t="shared" si="4"/>
        <v>35.75</v>
      </c>
      <c r="K62" s="19">
        <v>13</v>
      </c>
      <c r="L62" s="56">
        <f t="shared" si="5"/>
        <v>3.25</v>
      </c>
      <c r="M62" s="19">
        <v>18</v>
      </c>
      <c r="N62" s="56">
        <f t="shared" si="6"/>
        <v>4.5</v>
      </c>
      <c r="O62" s="19">
        <v>2</v>
      </c>
      <c r="P62" s="56">
        <f t="shared" si="7"/>
        <v>0.5</v>
      </c>
      <c r="Q62" s="19">
        <f t="shared" si="0"/>
        <v>382</v>
      </c>
      <c r="R62" s="56">
        <f t="shared" si="8"/>
        <v>95.5</v>
      </c>
      <c r="S62" s="19">
        <v>18</v>
      </c>
      <c r="T62" s="56">
        <f t="shared" si="9"/>
        <v>4.5</v>
      </c>
      <c r="U62" s="18">
        <f t="shared" si="1"/>
        <v>400</v>
      </c>
      <c r="V62" s="52">
        <f t="shared" si="1"/>
        <v>100</v>
      </c>
      <c r="W62" s="39"/>
      <c r="X62" s="18">
        <v>598</v>
      </c>
      <c r="Y62" s="40">
        <f t="shared" si="2"/>
        <v>66.889632107023417</v>
      </c>
    </row>
    <row r="63" spans="2:25" ht="18" customHeight="1">
      <c r="B63" s="123" t="s">
        <v>18</v>
      </c>
      <c r="C63" s="124"/>
      <c r="D63" s="106">
        <v>470</v>
      </c>
      <c r="E63" s="118" t="s">
        <v>27</v>
      </c>
      <c r="F63" s="49"/>
      <c r="G63" s="18">
        <v>114</v>
      </c>
      <c r="H63" s="56">
        <f t="shared" si="3"/>
        <v>33.827893175074188</v>
      </c>
      <c r="I63" s="19">
        <v>175</v>
      </c>
      <c r="J63" s="56">
        <f t="shared" si="4"/>
        <v>51.928783382789319</v>
      </c>
      <c r="K63" s="19">
        <v>14</v>
      </c>
      <c r="L63" s="56">
        <f t="shared" si="5"/>
        <v>4.154302670623145</v>
      </c>
      <c r="M63" s="19">
        <v>13</v>
      </c>
      <c r="N63" s="56">
        <f t="shared" si="6"/>
        <v>3.857566765578635</v>
      </c>
      <c r="O63" s="19">
        <v>3</v>
      </c>
      <c r="P63" s="56">
        <f t="shared" si="7"/>
        <v>0.89020771513353114</v>
      </c>
      <c r="Q63" s="19">
        <f t="shared" si="0"/>
        <v>319</v>
      </c>
      <c r="R63" s="56">
        <f t="shared" si="8"/>
        <v>94.65875370919882</v>
      </c>
      <c r="S63" s="19">
        <v>18</v>
      </c>
      <c r="T63" s="56">
        <f t="shared" si="9"/>
        <v>5.3412462908011866</v>
      </c>
      <c r="U63" s="18">
        <f t="shared" si="1"/>
        <v>337</v>
      </c>
      <c r="V63" s="52">
        <f t="shared" si="1"/>
        <v>100</v>
      </c>
      <c r="W63" s="39"/>
      <c r="X63" s="18">
        <v>510</v>
      </c>
      <c r="Y63" s="40">
        <f t="shared" si="2"/>
        <v>66.078431372549019</v>
      </c>
    </row>
    <row r="64" spans="2:25" ht="18" customHeight="1">
      <c r="B64" s="123" t="s">
        <v>18</v>
      </c>
      <c r="C64" s="124"/>
      <c r="D64" s="106">
        <v>470</v>
      </c>
      <c r="E64" s="118" t="s">
        <v>28</v>
      </c>
      <c r="F64" s="49"/>
      <c r="G64" s="18">
        <v>119</v>
      </c>
      <c r="H64" s="56">
        <f t="shared" si="3"/>
        <v>35</v>
      </c>
      <c r="I64" s="19">
        <v>180</v>
      </c>
      <c r="J64" s="56">
        <f t="shared" si="4"/>
        <v>52.941176470588239</v>
      </c>
      <c r="K64" s="19">
        <v>7</v>
      </c>
      <c r="L64" s="56">
        <f t="shared" si="5"/>
        <v>2.0588235294117645</v>
      </c>
      <c r="M64" s="19">
        <v>17</v>
      </c>
      <c r="N64" s="56">
        <f t="shared" si="6"/>
        <v>5</v>
      </c>
      <c r="O64" s="19">
        <v>0</v>
      </c>
      <c r="P64" s="56">
        <f t="shared" si="7"/>
        <v>0</v>
      </c>
      <c r="Q64" s="19">
        <f t="shared" si="0"/>
        <v>323</v>
      </c>
      <c r="R64" s="56">
        <f t="shared" si="8"/>
        <v>95</v>
      </c>
      <c r="S64" s="19">
        <v>17</v>
      </c>
      <c r="T64" s="56">
        <f t="shared" si="9"/>
        <v>5</v>
      </c>
      <c r="U64" s="18">
        <f t="shared" si="1"/>
        <v>340</v>
      </c>
      <c r="V64" s="52">
        <f t="shared" si="1"/>
        <v>100</v>
      </c>
      <c r="W64" s="39"/>
      <c r="X64" s="18">
        <v>510</v>
      </c>
      <c r="Y64" s="40">
        <f t="shared" si="2"/>
        <v>66.666666666666657</v>
      </c>
    </row>
    <row r="65" spans="2:25" ht="18" customHeight="1">
      <c r="B65" s="123" t="s">
        <v>18</v>
      </c>
      <c r="C65" s="124"/>
      <c r="D65" s="106">
        <v>471</v>
      </c>
      <c r="E65" s="118" t="s">
        <v>27</v>
      </c>
      <c r="F65" s="49"/>
      <c r="G65" s="18">
        <v>93</v>
      </c>
      <c r="H65" s="56">
        <f t="shared" si="3"/>
        <v>22.248803827751196</v>
      </c>
      <c r="I65" s="19">
        <v>244</v>
      </c>
      <c r="J65" s="56">
        <f t="shared" si="4"/>
        <v>58.373205741626798</v>
      </c>
      <c r="K65" s="19">
        <v>35</v>
      </c>
      <c r="L65" s="56">
        <f t="shared" si="5"/>
        <v>8.3732057416267942</v>
      </c>
      <c r="M65" s="19">
        <v>16</v>
      </c>
      <c r="N65" s="56">
        <f t="shared" si="6"/>
        <v>3.8277511961722488</v>
      </c>
      <c r="O65" s="19">
        <v>11</v>
      </c>
      <c r="P65" s="56">
        <f t="shared" si="7"/>
        <v>2.6315789473684208</v>
      </c>
      <c r="Q65" s="19">
        <f t="shared" si="0"/>
        <v>399</v>
      </c>
      <c r="R65" s="56">
        <f t="shared" si="8"/>
        <v>95.454545454545453</v>
      </c>
      <c r="S65" s="19">
        <v>19</v>
      </c>
      <c r="T65" s="56">
        <f t="shared" si="9"/>
        <v>4.5454545454545459</v>
      </c>
      <c r="U65" s="18">
        <f t="shared" si="1"/>
        <v>418</v>
      </c>
      <c r="V65" s="52">
        <f>SUM(R65,T65)</f>
        <v>100</v>
      </c>
      <c r="W65" s="39"/>
      <c r="X65" s="18">
        <v>641</v>
      </c>
      <c r="Y65" s="40">
        <f t="shared" si="2"/>
        <v>65.210608424336968</v>
      </c>
    </row>
    <row r="66" spans="2:25" ht="18" customHeight="1">
      <c r="B66" s="123" t="s">
        <v>18</v>
      </c>
      <c r="C66" s="124"/>
      <c r="D66" s="106">
        <v>471</v>
      </c>
      <c r="E66" s="118" t="s">
        <v>33</v>
      </c>
      <c r="F66" s="49"/>
      <c r="G66" s="18">
        <v>93</v>
      </c>
      <c r="H66" s="56">
        <f t="shared" si="3"/>
        <v>26.956521739130434</v>
      </c>
      <c r="I66" s="19">
        <v>89</v>
      </c>
      <c r="J66" s="56">
        <f t="shared" si="4"/>
        <v>25.79710144927536</v>
      </c>
      <c r="K66" s="19">
        <v>85</v>
      </c>
      <c r="L66" s="56">
        <f t="shared" si="5"/>
        <v>24.637681159420293</v>
      </c>
      <c r="M66" s="19">
        <v>29</v>
      </c>
      <c r="N66" s="56">
        <f t="shared" si="6"/>
        <v>8.4057971014492754</v>
      </c>
      <c r="O66" s="19">
        <v>0</v>
      </c>
      <c r="P66" s="56">
        <f t="shared" si="7"/>
        <v>0</v>
      </c>
      <c r="Q66" s="19">
        <f t="shared" si="0"/>
        <v>296</v>
      </c>
      <c r="R66" s="56">
        <f t="shared" si="8"/>
        <v>85.79710144927536</v>
      </c>
      <c r="S66" s="19">
        <v>49</v>
      </c>
      <c r="T66" s="56">
        <f t="shared" si="9"/>
        <v>14.202898550724639</v>
      </c>
      <c r="U66" s="18">
        <f t="shared" si="1"/>
        <v>345</v>
      </c>
      <c r="V66" s="52">
        <f t="shared" si="1"/>
        <v>100</v>
      </c>
      <c r="W66" s="39"/>
      <c r="X66" s="18">
        <v>436</v>
      </c>
      <c r="Y66" s="40">
        <f t="shared" si="2"/>
        <v>79.12844036697247</v>
      </c>
    </row>
    <row r="67" spans="2:25" ht="18" customHeight="1">
      <c r="B67" s="123" t="s">
        <v>18</v>
      </c>
      <c r="C67" s="124"/>
      <c r="D67" s="106">
        <v>475</v>
      </c>
      <c r="E67" s="118" t="s">
        <v>27</v>
      </c>
      <c r="F67" s="49"/>
      <c r="G67" s="18">
        <v>137</v>
      </c>
      <c r="H67" s="56">
        <f t="shared" si="3"/>
        <v>51.503759398496243</v>
      </c>
      <c r="I67" s="19">
        <v>94</v>
      </c>
      <c r="J67" s="56">
        <f t="shared" si="4"/>
        <v>35.338345864661655</v>
      </c>
      <c r="K67" s="19">
        <v>11</v>
      </c>
      <c r="L67" s="56">
        <f t="shared" si="5"/>
        <v>4.1353383458646613</v>
      </c>
      <c r="M67" s="19">
        <v>3</v>
      </c>
      <c r="N67" s="56">
        <f t="shared" si="6"/>
        <v>1.1278195488721803</v>
      </c>
      <c r="O67" s="19">
        <v>8</v>
      </c>
      <c r="P67" s="56">
        <f t="shared" si="7"/>
        <v>3.007518796992481</v>
      </c>
      <c r="Q67" s="19">
        <f t="shared" si="0"/>
        <v>253</v>
      </c>
      <c r="R67" s="56">
        <f t="shared" si="8"/>
        <v>95.112781954887211</v>
      </c>
      <c r="S67" s="19">
        <v>13</v>
      </c>
      <c r="T67" s="56">
        <f t="shared" si="9"/>
        <v>4.8872180451127818</v>
      </c>
      <c r="U67" s="18">
        <f t="shared" si="1"/>
        <v>266</v>
      </c>
      <c r="V67" s="52">
        <f t="shared" si="1"/>
        <v>100</v>
      </c>
      <c r="W67" s="39"/>
      <c r="X67" s="18">
        <v>442</v>
      </c>
      <c r="Y67" s="40">
        <f t="shared" si="2"/>
        <v>60.180995475113122</v>
      </c>
    </row>
    <row r="68" spans="2:25" ht="18" customHeight="1">
      <c r="B68" s="123" t="s">
        <v>18</v>
      </c>
      <c r="C68" s="124"/>
      <c r="D68" s="106">
        <v>475</v>
      </c>
      <c r="E68" s="118" t="s">
        <v>28</v>
      </c>
      <c r="F68" s="49"/>
      <c r="G68" s="18">
        <v>115</v>
      </c>
      <c r="H68" s="56">
        <f t="shared" si="3"/>
        <v>41.516245487364621</v>
      </c>
      <c r="I68" s="19">
        <v>117</v>
      </c>
      <c r="J68" s="56">
        <f t="shared" si="4"/>
        <v>42.238267148014444</v>
      </c>
      <c r="K68" s="19">
        <v>9</v>
      </c>
      <c r="L68" s="56">
        <f t="shared" si="5"/>
        <v>3.2490974729241873</v>
      </c>
      <c r="M68" s="19">
        <v>9</v>
      </c>
      <c r="N68" s="56">
        <f t="shared" si="6"/>
        <v>3.2490974729241873</v>
      </c>
      <c r="O68" s="19">
        <v>11</v>
      </c>
      <c r="P68" s="56">
        <f t="shared" si="7"/>
        <v>3.9711191335740073</v>
      </c>
      <c r="Q68" s="19">
        <f t="shared" si="0"/>
        <v>261</v>
      </c>
      <c r="R68" s="56">
        <f t="shared" si="8"/>
        <v>94.223826714801433</v>
      </c>
      <c r="S68" s="19">
        <v>16</v>
      </c>
      <c r="T68" s="56">
        <f t="shared" si="9"/>
        <v>5.7761732851985563</v>
      </c>
      <c r="U68" s="18">
        <f t="shared" si="1"/>
        <v>277</v>
      </c>
      <c r="V68" s="52">
        <f t="shared" si="1"/>
        <v>99.999999999999986</v>
      </c>
      <c r="W68" s="39"/>
      <c r="X68" s="18">
        <v>441</v>
      </c>
      <c r="Y68" s="40">
        <f t="shared" si="2"/>
        <v>62.811791383219948</v>
      </c>
    </row>
    <row r="69" spans="2:25" ht="18" customHeight="1">
      <c r="B69" s="123" t="s">
        <v>18</v>
      </c>
      <c r="C69" s="124"/>
      <c r="D69" s="106">
        <v>476</v>
      </c>
      <c r="E69" s="118" t="s">
        <v>27</v>
      </c>
      <c r="F69" s="49"/>
      <c r="G69" s="18">
        <v>132</v>
      </c>
      <c r="H69" s="56">
        <f t="shared" si="3"/>
        <v>52.800000000000004</v>
      </c>
      <c r="I69" s="19">
        <v>94</v>
      </c>
      <c r="J69" s="56">
        <f t="shared" si="4"/>
        <v>37.6</v>
      </c>
      <c r="K69" s="19">
        <v>10</v>
      </c>
      <c r="L69" s="56">
        <f t="shared" si="5"/>
        <v>4</v>
      </c>
      <c r="M69" s="19">
        <v>2</v>
      </c>
      <c r="N69" s="56">
        <f t="shared" si="6"/>
        <v>0.8</v>
      </c>
      <c r="O69" s="19">
        <v>2</v>
      </c>
      <c r="P69" s="56">
        <f t="shared" si="7"/>
        <v>0.8</v>
      </c>
      <c r="Q69" s="19">
        <f t="shared" si="0"/>
        <v>240</v>
      </c>
      <c r="R69" s="56">
        <f t="shared" si="8"/>
        <v>96</v>
      </c>
      <c r="S69" s="19">
        <v>10</v>
      </c>
      <c r="T69" s="56">
        <f t="shared" si="9"/>
        <v>4</v>
      </c>
      <c r="U69" s="18">
        <f t="shared" si="1"/>
        <v>250</v>
      </c>
      <c r="V69" s="52">
        <f t="shared" si="1"/>
        <v>100</v>
      </c>
      <c r="W69" s="39"/>
      <c r="X69" s="18">
        <v>402</v>
      </c>
      <c r="Y69" s="40">
        <f t="shared" si="2"/>
        <v>62.189054726368155</v>
      </c>
    </row>
    <row r="70" spans="2:25" ht="18" customHeight="1">
      <c r="B70" s="123" t="s">
        <v>18</v>
      </c>
      <c r="C70" s="124"/>
      <c r="D70" s="106">
        <v>476</v>
      </c>
      <c r="E70" s="118" t="s">
        <v>28</v>
      </c>
      <c r="F70" s="49"/>
      <c r="G70" s="18">
        <v>116</v>
      </c>
      <c r="H70" s="56">
        <f t="shared" si="3"/>
        <v>46.031746031746032</v>
      </c>
      <c r="I70" s="19">
        <v>118</v>
      </c>
      <c r="J70" s="56">
        <f t="shared" si="4"/>
        <v>46.825396825396822</v>
      </c>
      <c r="K70" s="19">
        <v>8</v>
      </c>
      <c r="L70" s="56">
        <f t="shared" si="5"/>
        <v>3.1746031746031744</v>
      </c>
      <c r="M70" s="19">
        <v>2</v>
      </c>
      <c r="N70" s="56">
        <f t="shared" si="6"/>
        <v>0.79365079365079361</v>
      </c>
      <c r="O70" s="19">
        <v>4</v>
      </c>
      <c r="P70" s="56">
        <f t="shared" si="7"/>
        <v>1.5873015873015872</v>
      </c>
      <c r="Q70" s="19">
        <f t="shared" si="0"/>
        <v>248</v>
      </c>
      <c r="R70" s="56">
        <f t="shared" si="8"/>
        <v>98.412698412698404</v>
      </c>
      <c r="S70" s="19">
        <v>4</v>
      </c>
      <c r="T70" s="56">
        <f t="shared" si="9"/>
        <v>1.5873015873015872</v>
      </c>
      <c r="U70" s="18">
        <f t="shared" si="1"/>
        <v>252</v>
      </c>
      <c r="V70" s="52">
        <f t="shared" si="1"/>
        <v>99.999999999999986</v>
      </c>
      <c r="W70" s="39"/>
      <c r="X70" s="18">
        <v>402</v>
      </c>
      <c r="Y70" s="40">
        <f t="shared" si="2"/>
        <v>62.68656716417911</v>
      </c>
    </row>
    <row r="71" spans="2:25" ht="18" customHeight="1">
      <c r="B71" s="123" t="s">
        <v>18</v>
      </c>
      <c r="C71" s="124"/>
      <c r="D71" s="106">
        <v>477</v>
      </c>
      <c r="E71" s="118" t="s">
        <v>27</v>
      </c>
      <c r="F71" s="49"/>
      <c r="G71" s="18">
        <v>152</v>
      </c>
      <c r="H71" s="56">
        <f t="shared" si="3"/>
        <v>46.769230769230766</v>
      </c>
      <c r="I71" s="19">
        <v>114</v>
      </c>
      <c r="J71" s="56">
        <f t="shared" si="4"/>
        <v>35.07692307692308</v>
      </c>
      <c r="K71" s="19">
        <v>19</v>
      </c>
      <c r="L71" s="56">
        <f t="shared" si="5"/>
        <v>5.8461538461538458</v>
      </c>
      <c r="M71" s="19">
        <v>9</v>
      </c>
      <c r="N71" s="56">
        <f t="shared" si="6"/>
        <v>2.7692307692307692</v>
      </c>
      <c r="O71" s="19">
        <v>8</v>
      </c>
      <c r="P71" s="56">
        <f t="shared" si="7"/>
        <v>2.4615384615384617</v>
      </c>
      <c r="Q71" s="19">
        <f t="shared" si="0"/>
        <v>302</v>
      </c>
      <c r="R71" s="56">
        <f t="shared" si="8"/>
        <v>92.92307692307692</v>
      </c>
      <c r="S71" s="19">
        <v>23</v>
      </c>
      <c r="T71" s="56">
        <f t="shared" si="9"/>
        <v>7.0769230769230766</v>
      </c>
      <c r="U71" s="18">
        <f t="shared" si="1"/>
        <v>325</v>
      </c>
      <c r="V71" s="52">
        <f t="shared" si="1"/>
        <v>100</v>
      </c>
      <c r="W71" s="39"/>
      <c r="X71" s="18">
        <v>515</v>
      </c>
      <c r="Y71" s="40">
        <f t="shared" si="2"/>
        <v>63.10679611650486</v>
      </c>
    </row>
    <row r="72" spans="2:25" ht="18" customHeight="1">
      <c r="B72" s="123" t="s">
        <v>18</v>
      </c>
      <c r="C72" s="124"/>
      <c r="D72" s="106">
        <v>477</v>
      </c>
      <c r="E72" s="118" t="s">
        <v>28</v>
      </c>
      <c r="F72" s="49"/>
      <c r="G72" s="18">
        <v>174</v>
      </c>
      <c r="H72" s="56">
        <f t="shared" si="3"/>
        <v>53.869969040247682</v>
      </c>
      <c r="I72" s="19">
        <v>112</v>
      </c>
      <c r="J72" s="56">
        <f t="shared" si="4"/>
        <v>34.674922600619198</v>
      </c>
      <c r="K72" s="19">
        <v>13</v>
      </c>
      <c r="L72" s="56">
        <f t="shared" si="5"/>
        <v>4.0247678018575854</v>
      </c>
      <c r="M72" s="19">
        <v>13</v>
      </c>
      <c r="N72" s="56">
        <f t="shared" si="6"/>
        <v>4.0247678018575854</v>
      </c>
      <c r="O72" s="19">
        <v>8</v>
      </c>
      <c r="P72" s="56">
        <f t="shared" si="7"/>
        <v>2.4767801857585141</v>
      </c>
      <c r="Q72" s="19">
        <f t="shared" si="0"/>
        <v>320</v>
      </c>
      <c r="R72" s="56">
        <f t="shared" si="8"/>
        <v>99.071207430340564</v>
      </c>
      <c r="S72" s="19">
        <v>3</v>
      </c>
      <c r="T72" s="56">
        <f t="shared" si="9"/>
        <v>0.92879256965944268</v>
      </c>
      <c r="U72" s="18">
        <f t="shared" si="1"/>
        <v>323</v>
      </c>
      <c r="V72" s="52">
        <f t="shared" si="1"/>
        <v>100</v>
      </c>
      <c r="W72" s="39"/>
      <c r="X72" s="18">
        <v>514</v>
      </c>
      <c r="Y72" s="40">
        <f t="shared" si="2"/>
        <v>62.840466926070036</v>
      </c>
    </row>
    <row r="73" spans="2:25" ht="18" customHeight="1">
      <c r="B73" s="123" t="s">
        <v>18</v>
      </c>
      <c r="C73" s="124"/>
      <c r="D73" s="106">
        <v>480</v>
      </c>
      <c r="E73" s="118" t="s">
        <v>27</v>
      </c>
      <c r="F73" s="49"/>
      <c r="G73" s="18">
        <v>95</v>
      </c>
      <c r="H73" s="56">
        <f t="shared" si="3"/>
        <v>36.821705426356587</v>
      </c>
      <c r="I73" s="19">
        <v>117</v>
      </c>
      <c r="J73" s="56">
        <f t="shared" si="4"/>
        <v>45.348837209302324</v>
      </c>
      <c r="K73" s="19">
        <v>11</v>
      </c>
      <c r="L73" s="56">
        <f t="shared" si="5"/>
        <v>4.2635658914728678</v>
      </c>
      <c r="M73" s="19">
        <v>17</v>
      </c>
      <c r="N73" s="56">
        <f t="shared" si="6"/>
        <v>6.5891472868217065</v>
      </c>
      <c r="O73" s="19">
        <v>2</v>
      </c>
      <c r="P73" s="56">
        <f t="shared" si="7"/>
        <v>0.77519379844961245</v>
      </c>
      <c r="Q73" s="19">
        <f t="shared" si="0"/>
        <v>242</v>
      </c>
      <c r="R73" s="56">
        <f t="shared" si="8"/>
        <v>93.798449612403104</v>
      </c>
      <c r="S73" s="19">
        <v>16</v>
      </c>
      <c r="T73" s="56">
        <f t="shared" si="9"/>
        <v>6.2015503875968996</v>
      </c>
      <c r="U73" s="18">
        <f t="shared" si="1"/>
        <v>258</v>
      </c>
      <c r="V73" s="52">
        <f t="shared" si="1"/>
        <v>100</v>
      </c>
      <c r="W73" s="39"/>
      <c r="X73" s="18">
        <v>386</v>
      </c>
      <c r="Y73" s="40">
        <f t="shared" si="2"/>
        <v>66.839378238341979</v>
      </c>
    </row>
    <row r="74" spans="2:25" ht="18" customHeight="1">
      <c r="B74" s="123" t="s">
        <v>18</v>
      </c>
      <c r="C74" s="124"/>
      <c r="D74" s="106">
        <v>480</v>
      </c>
      <c r="E74" s="118" t="s">
        <v>28</v>
      </c>
      <c r="F74" s="49"/>
      <c r="G74" s="18">
        <v>82</v>
      </c>
      <c r="H74" s="56">
        <f t="shared" si="3"/>
        <v>30.37037037037037</v>
      </c>
      <c r="I74" s="19">
        <v>157</v>
      </c>
      <c r="J74" s="56">
        <f t="shared" si="4"/>
        <v>58.148148148148152</v>
      </c>
      <c r="K74" s="19">
        <v>13</v>
      </c>
      <c r="L74" s="56">
        <f t="shared" si="5"/>
        <v>4.8148148148148149</v>
      </c>
      <c r="M74" s="19">
        <v>2</v>
      </c>
      <c r="N74" s="56">
        <f t="shared" si="6"/>
        <v>0.74074074074074081</v>
      </c>
      <c r="O74" s="19">
        <v>4</v>
      </c>
      <c r="P74" s="56">
        <f t="shared" si="7"/>
        <v>1.4814814814814816</v>
      </c>
      <c r="Q74" s="19">
        <f t="shared" si="0"/>
        <v>258</v>
      </c>
      <c r="R74" s="56">
        <f t="shared" si="8"/>
        <v>95.555555555555557</v>
      </c>
      <c r="S74" s="19">
        <v>12</v>
      </c>
      <c r="T74" s="56">
        <f t="shared" si="9"/>
        <v>4.4444444444444446</v>
      </c>
      <c r="U74" s="18">
        <f t="shared" si="1"/>
        <v>270</v>
      </c>
      <c r="V74" s="52">
        <f t="shared" si="1"/>
        <v>100</v>
      </c>
      <c r="W74" s="39"/>
      <c r="X74" s="18">
        <v>386</v>
      </c>
      <c r="Y74" s="40">
        <f t="shared" si="2"/>
        <v>69.948186528497416</v>
      </c>
    </row>
    <row r="75" spans="2:25" ht="18" customHeight="1">
      <c r="B75" s="123" t="s">
        <v>18</v>
      </c>
      <c r="C75" s="124"/>
      <c r="D75" s="106">
        <v>481</v>
      </c>
      <c r="E75" s="118" t="s">
        <v>27</v>
      </c>
      <c r="F75" s="49"/>
      <c r="G75" s="18">
        <v>121</v>
      </c>
      <c r="H75" s="56">
        <f t="shared" si="3"/>
        <v>39.285714285714285</v>
      </c>
      <c r="I75" s="19">
        <v>137</v>
      </c>
      <c r="J75" s="56">
        <f t="shared" si="4"/>
        <v>44.480519480519483</v>
      </c>
      <c r="K75" s="19">
        <v>35</v>
      </c>
      <c r="L75" s="56">
        <f t="shared" si="5"/>
        <v>11.363636363636363</v>
      </c>
      <c r="M75" s="19">
        <v>4</v>
      </c>
      <c r="N75" s="56">
        <f t="shared" si="6"/>
        <v>1.2987012987012987</v>
      </c>
      <c r="O75" s="19">
        <v>0</v>
      </c>
      <c r="P75" s="56">
        <f t="shared" si="7"/>
        <v>0</v>
      </c>
      <c r="Q75" s="19">
        <f t="shared" si="0"/>
        <v>297</v>
      </c>
      <c r="R75" s="56">
        <f t="shared" si="8"/>
        <v>96.428571428571431</v>
      </c>
      <c r="S75" s="19">
        <v>11</v>
      </c>
      <c r="T75" s="56">
        <f t="shared" si="9"/>
        <v>3.5714285714285712</v>
      </c>
      <c r="U75" s="18">
        <f t="shared" si="1"/>
        <v>308</v>
      </c>
      <c r="V75" s="52">
        <f t="shared" si="1"/>
        <v>100</v>
      </c>
      <c r="W75" s="39"/>
      <c r="X75" s="18">
        <v>514</v>
      </c>
      <c r="Y75" s="40">
        <f t="shared" si="2"/>
        <v>59.922178988326849</v>
      </c>
    </row>
    <row r="76" spans="2:25" ht="18" customHeight="1">
      <c r="B76" s="123" t="s">
        <v>18</v>
      </c>
      <c r="C76" s="124"/>
      <c r="D76" s="106">
        <v>481</v>
      </c>
      <c r="E76" s="118" t="s">
        <v>28</v>
      </c>
      <c r="F76" s="49"/>
      <c r="G76" s="18">
        <v>109</v>
      </c>
      <c r="H76" s="56">
        <f t="shared" si="3"/>
        <v>35.62091503267974</v>
      </c>
      <c r="I76" s="19">
        <v>145</v>
      </c>
      <c r="J76" s="56">
        <f t="shared" si="4"/>
        <v>47.385620915032675</v>
      </c>
      <c r="K76" s="19">
        <v>39</v>
      </c>
      <c r="L76" s="56">
        <f t="shared" si="5"/>
        <v>12.745098039215685</v>
      </c>
      <c r="M76" s="19">
        <v>4</v>
      </c>
      <c r="N76" s="56">
        <f t="shared" si="6"/>
        <v>1.3071895424836601</v>
      </c>
      <c r="O76" s="19">
        <v>1</v>
      </c>
      <c r="P76" s="56">
        <f t="shared" si="7"/>
        <v>0.32679738562091504</v>
      </c>
      <c r="Q76" s="19">
        <f t="shared" si="0"/>
        <v>298</v>
      </c>
      <c r="R76" s="56">
        <f t="shared" si="8"/>
        <v>97.385620915032675</v>
      </c>
      <c r="S76" s="19">
        <v>8</v>
      </c>
      <c r="T76" s="56">
        <f t="shared" si="9"/>
        <v>2.6143790849673203</v>
      </c>
      <c r="U76" s="18">
        <f t="shared" si="1"/>
        <v>306</v>
      </c>
      <c r="V76" s="52">
        <f t="shared" si="1"/>
        <v>100</v>
      </c>
      <c r="W76" s="39"/>
      <c r="X76" s="18">
        <v>513</v>
      </c>
      <c r="Y76" s="40">
        <f t="shared" si="2"/>
        <v>59.649122807017541</v>
      </c>
    </row>
    <row r="77" spans="2:25" ht="18" customHeight="1">
      <c r="B77" s="123" t="s">
        <v>18</v>
      </c>
      <c r="C77" s="124"/>
      <c r="D77" s="106">
        <v>482</v>
      </c>
      <c r="E77" s="118" t="s">
        <v>27</v>
      </c>
      <c r="F77" s="49"/>
      <c r="G77" s="18">
        <v>166</v>
      </c>
      <c r="H77" s="56">
        <f t="shared" si="3"/>
        <v>43.915343915343911</v>
      </c>
      <c r="I77" s="19">
        <v>162</v>
      </c>
      <c r="J77" s="56">
        <f t="shared" si="4"/>
        <v>42.857142857142854</v>
      </c>
      <c r="K77" s="19">
        <v>20</v>
      </c>
      <c r="L77" s="56">
        <f t="shared" si="5"/>
        <v>5.2910052910052912</v>
      </c>
      <c r="M77" s="19">
        <v>7</v>
      </c>
      <c r="N77" s="56">
        <f t="shared" si="6"/>
        <v>1.8518518518518516</v>
      </c>
      <c r="O77" s="19">
        <v>5</v>
      </c>
      <c r="P77" s="56">
        <f t="shared" si="7"/>
        <v>1.3227513227513228</v>
      </c>
      <c r="Q77" s="19">
        <f t="shared" si="0"/>
        <v>360</v>
      </c>
      <c r="R77" s="56">
        <f t="shared" si="8"/>
        <v>95.238095238095227</v>
      </c>
      <c r="S77" s="19">
        <v>18</v>
      </c>
      <c r="T77" s="56">
        <f t="shared" si="9"/>
        <v>4.7619047619047619</v>
      </c>
      <c r="U77" s="18">
        <f t="shared" si="1"/>
        <v>378</v>
      </c>
      <c r="V77" s="52">
        <f t="shared" si="1"/>
        <v>99.999999999999986</v>
      </c>
      <c r="W77" s="39"/>
      <c r="X77" s="18">
        <v>558</v>
      </c>
      <c r="Y77" s="40">
        <f t="shared" si="2"/>
        <v>67.741935483870961</v>
      </c>
    </row>
    <row r="78" spans="2:25" ht="18" customHeight="1">
      <c r="B78" s="123" t="s">
        <v>18</v>
      </c>
      <c r="C78" s="124"/>
      <c r="D78" s="106">
        <v>485</v>
      </c>
      <c r="E78" s="118" t="s">
        <v>27</v>
      </c>
      <c r="F78" s="49"/>
      <c r="G78" s="18">
        <v>206</v>
      </c>
      <c r="H78" s="56">
        <f t="shared" si="3"/>
        <v>51.889168765743079</v>
      </c>
      <c r="I78" s="19">
        <v>141</v>
      </c>
      <c r="J78" s="56">
        <f t="shared" si="4"/>
        <v>35.516372795969772</v>
      </c>
      <c r="K78" s="19">
        <v>22</v>
      </c>
      <c r="L78" s="56">
        <f t="shared" si="5"/>
        <v>5.5415617128463479</v>
      </c>
      <c r="M78" s="19">
        <v>6</v>
      </c>
      <c r="N78" s="56">
        <f t="shared" si="6"/>
        <v>1.5113350125944585</v>
      </c>
      <c r="O78" s="19">
        <v>2</v>
      </c>
      <c r="P78" s="56">
        <f t="shared" si="7"/>
        <v>0.50377833753148615</v>
      </c>
      <c r="Q78" s="19">
        <f t="shared" si="0"/>
        <v>377</v>
      </c>
      <c r="R78" s="56">
        <f t="shared" si="8"/>
        <v>94.962216624685141</v>
      </c>
      <c r="S78" s="19">
        <v>20</v>
      </c>
      <c r="T78" s="56">
        <f t="shared" si="9"/>
        <v>5.037783375314862</v>
      </c>
      <c r="U78" s="18">
        <f t="shared" si="1"/>
        <v>397</v>
      </c>
      <c r="V78" s="52">
        <f t="shared" si="1"/>
        <v>100</v>
      </c>
      <c r="W78" s="39"/>
      <c r="X78" s="18">
        <v>589</v>
      </c>
      <c r="Y78" s="40">
        <f t="shared" si="2"/>
        <v>67.402376910016983</v>
      </c>
    </row>
    <row r="79" spans="2:25" ht="18" customHeight="1">
      <c r="B79" s="129" t="s">
        <v>18</v>
      </c>
      <c r="C79" s="171"/>
      <c r="D79" s="107">
        <v>489</v>
      </c>
      <c r="E79" s="119" t="s">
        <v>27</v>
      </c>
      <c r="F79" s="49"/>
      <c r="G79" s="20">
        <v>127</v>
      </c>
      <c r="H79" s="57">
        <f t="shared" si="3"/>
        <v>36.079545454545453</v>
      </c>
      <c r="I79" s="21">
        <v>157</v>
      </c>
      <c r="J79" s="57">
        <f t="shared" si="4"/>
        <v>44.602272727272727</v>
      </c>
      <c r="K79" s="21">
        <v>32</v>
      </c>
      <c r="L79" s="57">
        <f t="shared" si="5"/>
        <v>9.0909090909090917</v>
      </c>
      <c r="M79" s="21">
        <v>15</v>
      </c>
      <c r="N79" s="57">
        <f t="shared" si="6"/>
        <v>4.2613636363636358</v>
      </c>
      <c r="O79" s="21">
        <v>3</v>
      </c>
      <c r="P79" s="57">
        <f t="shared" si="7"/>
        <v>0.85227272727272718</v>
      </c>
      <c r="Q79" s="22">
        <f t="shared" si="0"/>
        <v>334</v>
      </c>
      <c r="R79" s="57">
        <f t="shared" si="8"/>
        <v>94.88636363636364</v>
      </c>
      <c r="S79" s="21">
        <v>18</v>
      </c>
      <c r="T79" s="57">
        <f t="shared" si="9"/>
        <v>5.1136363636363642</v>
      </c>
      <c r="U79" s="23">
        <f t="shared" si="1"/>
        <v>352</v>
      </c>
      <c r="V79" s="53">
        <f t="shared" si="1"/>
        <v>100</v>
      </c>
      <c r="W79" s="39"/>
      <c r="X79" s="20">
        <v>575</v>
      </c>
      <c r="Y79" s="42">
        <f t="shared" si="2"/>
        <v>61.217391304347821</v>
      </c>
    </row>
    <row r="80" spans="2:25" ht="18" customHeight="1">
      <c r="B80" s="123" t="s">
        <v>18</v>
      </c>
      <c r="C80" s="124"/>
      <c r="D80" s="106">
        <v>489</v>
      </c>
      <c r="E80" s="118" t="s">
        <v>28</v>
      </c>
      <c r="F80" s="49"/>
      <c r="G80" s="18">
        <v>154</v>
      </c>
      <c r="H80" s="56">
        <f t="shared" si="3"/>
        <v>45.161290322580641</v>
      </c>
      <c r="I80" s="19">
        <v>141</v>
      </c>
      <c r="J80" s="56">
        <f t="shared" si="4"/>
        <v>41.348973607038126</v>
      </c>
      <c r="K80" s="19">
        <v>15</v>
      </c>
      <c r="L80" s="56">
        <f t="shared" si="5"/>
        <v>4.3988269794721413</v>
      </c>
      <c r="M80" s="19">
        <v>5</v>
      </c>
      <c r="N80" s="56">
        <f t="shared" si="6"/>
        <v>1.466275659824047</v>
      </c>
      <c r="O80" s="19">
        <v>4</v>
      </c>
      <c r="P80" s="56">
        <f t="shared" si="7"/>
        <v>1.1730205278592376</v>
      </c>
      <c r="Q80" s="19">
        <f t="shared" si="0"/>
        <v>319</v>
      </c>
      <c r="R80" s="56">
        <f t="shared" si="8"/>
        <v>93.548387096774192</v>
      </c>
      <c r="S80" s="19">
        <v>22</v>
      </c>
      <c r="T80" s="56">
        <f t="shared" si="9"/>
        <v>6.4516129032258061</v>
      </c>
      <c r="U80" s="18">
        <f t="shared" si="1"/>
        <v>341</v>
      </c>
      <c r="V80" s="52">
        <f t="shared" si="1"/>
        <v>100</v>
      </c>
      <c r="W80" s="39"/>
      <c r="X80" s="18">
        <v>575</v>
      </c>
      <c r="Y80" s="40">
        <f t="shared" si="2"/>
        <v>59.304347826086953</v>
      </c>
    </row>
    <row r="81" spans="2:25" ht="18" customHeight="1" thickBot="1">
      <c r="B81" s="153" t="s">
        <v>18</v>
      </c>
      <c r="C81" s="167"/>
      <c r="D81" s="108">
        <v>489</v>
      </c>
      <c r="E81" s="121" t="s">
        <v>29</v>
      </c>
      <c r="F81" s="49"/>
      <c r="G81" s="31">
        <v>136</v>
      </c>
      <c r="H81" s="58">
        <f t="shared" si="3"/>
        <v>42.36760124610592</v>
      </c>
      <c r="I81" s="29">
        <v>152</v>
      </c>
      <c r="J81" s="58">
        <f t="shared" si="4"/>
        <v>47.352024922118382</v>
      </c>
      <c r="K81" s="29">
        <v>16</v>
      </c>
      <c r="L81" s="58">
        <f t="shared" si="5"/>
        <v>4.9844236760124607</v>
      </c>
      <c r="M81" s="29">
        <v>2</v>
      </c>
      <c r="N81" s="58">
        <f t="shared" si="6"/>
        <v>0.62305295950155759</v>
      </c>
      <c r="O81" s="29">
        <v>6</v>
      </c>
      <c r="P81" s="58">
        <f t="shared" si="7"/>
        <v>1.8691588785046727</v>
      </c>
      <c r="Q81" s="29">
        <f t="shared" si="0"/>
        <v>312</v>
      </c>
      <c r="R81" s="58">
        <f t="shared" si="8"/>
        <v>97.196261682242991</v>
      </c>
      <c r="S81" s="29">
        <v>9</v>
      </c>
      <c r="T81" s="58">
        <f t="shared" si="9"/>
        <v>2.8037383177570092</v>
      </c>
      <c r="U81" s="28">
        <f t="shared" si="1"/>
        <v>321</v>
      </c>
      <c r="V81" s="54">
        <f t="shared" si="1"/>
        <v>100</v>
      </c>
      <c r="W81" s="39"/>
      <c r="X81" s="31">
        <v>574</v>
      </c>
      <c r="Y81" s="45">
        <f t="shared" si="2"/>
        <v>55.923344947735188</v>
      </c>
    </row>
    <row r="82" spans="2:25" ht="5.0999999999999996" customHeight="1">
      <c r="B82" s="33"/>
      <c r="C82" s="33"/>
      <c r="D82" s="33"/>
      <c r="E82" s="33"/>
      <c r="F82" s="46"/>
      <c r="G82" s="33"/>
      <c r="H82" s="46"/>
      <c r="I82" s="33"/>
      <c r="J82" s="47"/>
      <c r="K82" s="33"/>
      <c r="L82" s="46"/>
      <c r="M82" s="33"/>
      <c r="N82" s="46"/>
      <c r="O82" s="33"/>
      <c r="P82" s="46"/>
      <c r="Q82" s="33"/>
      <c r="R82" s="46"/>
      <c r="S82" s="33"/>
      <c r="T82" s="46"/>
      <c r="U82" s="33"/>
      <c r="V82" s="46"/>
      <c r="W82" s="46"/>
      <c r="X82" s="33"/>
      <c r="Y82" s="46"/>
    </row>
    <row r="83" spans="2:25" ht="5.0999999999999996" customHeight="1" thickBot="1">
      <c r="B83" s="33"/>
      <c r="C83" s="33"/>
      <c r="D83" s="33"/>
      <c r="E83" s="33"/>
      <c r="F83" s="46"/>
      <c r="G83" s="33"/>
      <c r="H83" s="46"/>
      <c r="I83" s="33"/>
      <c r="J83" s="46"/>
      <c r="K83" s="33"/>
      <c r="L83" s="46"/>
      <c r="M83" s="33"/>
      <c r="N83" s="46"/>
      <c r="O83" s="33"/>
      <c r="P83" s="46"/>
      <c r="Q83" s="33"/>
      <c r="R83" s="46"/>
      <c r="S83" s="33"/>
      <c r="T83" s="46"/>
      <c r="U83" s="33"/>
      <c r="V83" s="46"/>
      <c r="W83" s="46"/>
      <c r="X83" s="33"/>
      <c r="Y83" s="46"/>
    </row>
    <row r="84" spans="2:25" ht="18.75" thickTop="1" thickBot="1">
      <c r="B84" s="126" t="s">
        <v>23</v>
      </c>
      <c r="C84" s="127"/>
      <c r="D84" s="127"/>
      <c r="E84" s="128"/>
      <c r="F84" s="85"/>
      <c r="G84" s="87">
        <f>SUM(G11:G83)</f>
        <v>9287</v>
      </c>
      <c r="H84" s="92">
        <f>G84/U84*100</f>
        <v>40.104504037656</v>
      </c>
      <c r="I84" s="89">
        <f>SUM(I11:I83)</f>
        <v>10783</v>
      </c>
      <c r="J84" s="92">
        <f>I84/U84*100</f>
        <v>46.564753638208749</v>
      </c>
      <c r="K84" s="89">
        <f>SUM(K11:K83)</f>
        <v>942</v>
      </c>
      <c r="L84" s="92">
        <f>K84/U84*100</f>
        <v>4.0678844409897659</v>
      </c>
      <c r="M84" s="89">
        <f>SUM(M11:M83)</f>
        <v>593</v>
      </c>
      <c r="N84" s="92">
        <f>M84/U84*100</f>
        <v>2.5607807574383554</v>
      </c>
      <c r="O84" s="89">
        <f>SUM(O11:O83)</f>
        <v>301</v>
      </c>
      <c r="P84" s="92">
        <f>O84/U84*100</f>
        <v>1.2998229477047978</v>
      </c>
      <c r="Q84" s="89">
        <f>SUM(Q11:Q83)</f>
        <v>21906</v>
      </c>
      <c r="R84" s="92">
        <f>Q84/U84*100</f>
        <v>94.597745821997677</v>
      </c>
      <c r="S84" s="89">
        <f>SUM(S11:S83)</f>
        <v>1251</v>
      </c>
      <c r="T84" s="92">
        <f>S84/U84*100</f>
        <v>5.4022541780023321</v>
      </c>
      <c r="U84" s="89">
        <f>SUM(U11:U81)</f>
        <v>23157</v>
      </c>
      <c r="V84" s="93">
        <f>SUM(R84,T84)</f>
        <v>100.00000000000001</v>
      </c>
      <c r="W84" s="69"/>
      <c r="X84" s="87">
        <f>SUM(X11:X81)</f>
        <v>35924</v>
      </c>
      <c r="Y84" s="90">
        <f>U84/X84*100</f>
        <v>64.461084511747018</v>
      </c>
    </row>
    <row r="85" spans="2:25" ht="15.75" thickTop="1">
      <c r="B85" s="7"/>
      <c r="C85" s="7"/>
      <c r="D85" s="7"/>
      <c r="E85" s="7"/>
    </row>
    <row r="86" spans="2:25" ht="18" thickBot="1">
      <c r="B86" s="71" t="s">
        <v>21</v>
      </c>
      <c r="C86" s="72"/>
      <c r="D86" s="72"/>
      <c r="E86" s="72"/>
      <c r="G86" s="76">
        <v>37</v>
      </c>
    </row>
    <row r="87" spans="2:25" ht="18" thickTop="1">
      <c r="B87" s="73" t="s">
        <v>22</v>
      </c>
      <c r="C87" s="74"/>
      <c r="D87" s="74"/>
      <c r="E87" s="74"/>
      <c r="G87" s="75">
        <f>COUNTA(D11:D81)</f>
        <v>71</v>
      </c>
    </row>
    <row r="88" spans="2:25">
      <c r="B88" s="7"/>
      <c r="C88" s="7"/>
      <c r="D88" s="7"/>
      <c r="E88" s="7"/>
    </row>
    <row r="89" spans="2:25">
      <c r="B89" s="7"/>
      <c r="C89" s="7"/>
      <c r="D89" s="7"/>
      <c r="E89" s="7"/>
    </row>
    <row r="91" spans="2:25" ht="15.75" customHeight="1">
      <c r="B91" s="64"/>
      <c r="C91" s="170" t="s">
        <v>181</v>
      </c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</row>
    <row r="92" spans="2:25"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</row>
  </sheetData>
  <mergeCells count="88">
    <mergeCell ref="E8:E9"/>
    <mergeCell ref="B12:C12"/>
    <mergeCell ref="B11:C11"/>
    <mergeCell ref="B2:Y2"/>
    <mergeCell ref="B3:Y3"/>
    <mergeCell ref="B5:Y5"/>
    <mergeCell ref="B8:C9"/>
    <mergeCell ref="Q8:Q9"/>
    <mergeCell ref="R8:R9"/>
    <mergeCell ref="S8:S9"/>
    <mergeCell ref="T8:T9"/>
    <mergeCell ref="U8:U9"/>
    <mergeCell ref="V8:V9"/>
    <mergeCell ref="X8:X9"/>
    <mergeCell ref="Y8:Y9"/>
    <mergeCell ref="Q7:Y7"/>
    <mergeCell ref="D8:D9"/>
    <mergeCell ref="B19:C19"/>
    <mergeCell ref="B13:C13"/>
    <mergeCell ref="B14:C14"/>
    <mergeCell ref="B15:C15"/>
    <mergeCell ref="B16:C16"/>
    <mergeCell ref="B17:C17"/>
    <mergeCell ref="B18:C18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75:C75"/>
    <mergeCell ref="B76:C76"/>
    <mergeCell ref="B77:C77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78:C78"/>
    <mergeCell ref="B79:C79"/>
    <mergeCell ref="B80:C80"/>
    <mergeCell ref="B81:C81"/>
    <mergeCell ref="B84:E84"/>
    <mergeCell ref="B47:C47"/>
    <mergeCell ref="B73:C73"/>
    <mergeCell ref="B74:C74"/>
    <mergeCell ref="B65:C65"/>
    <mergeCell ref="B72:C72"/>
    <mergeCell ref="B71:C71"/>
    <mergeCell ref="B70:C70"/>
    <mergeCell ref="B69:C69"/>
    <mergeCell ref="B68:C68"/>
    <mergeCell ref="B67:C67"/>
    <mergeCell ref="B66:C66"/>
    <mergeCell ref="B52:C52"/>
    <mergeCell ref="B51:C51"/>
    <mergeCell ref="B50:C50"/>
    <mergeCell ref="B49:C49"/>
    <mergeCell ref="B48:C48"/>
    <mergeCell ref="C91:Y92"/>
    <mergeCell ref="B46:C46"/>
    <mergeCell ref="B45:C45"/>
    <mergeCell ref="B44:C44"/>
    <mergeCell ref="B64:C64"/>
    <mergeCell ref="B63:C63"/>
    <mergeCell ref="B62:C62"/>
    <mergeCell ref="B61:C61"/>
    <mergeCell ref="B60:C60"/>
    <mergeCell ref="B59:C59"/>
    <mergeCell ref="B58:C58"/>
    <mergeCell ref="B57:C57"/>
    <mergeCell ref="B56:C56"/>
    <mergeCell ref="B55:C55"/>
    <mergeCell ref="B54:C54"/>
    <mergeCell ref="B53:C53"/>
  </mergeCells>
  <printOptions horizontalCentered="1"/>
  <pageMargins left="0.19685039370078741" right="0.19685039370078741" top="0.39370078740157483" bottom="0.51181102362204722" header="0.19685039370078741" footer="0.19685039370078741"/>
  <pageSetup scale="70" orientation="landscape" r:id="rId1"/>
  <headerFooter>
    <oddHeader>&amp;C&amp;9"2012, Año de la Cultura Maya"</oddHeader>
    <oddFooter>&amp;R&amp;"Kalinga,Normal"&amp;7&amp;P de 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CAMPECHE </vt:lpstr>
      <vt:lpstr>CALKINÍ</vt:lpstr>
      <vt:lpstr>CARMEN</vt:lpstr>
      <vt:lpstr>CHAMPOTÓN</vt:lpstr>
      <vt:lpstr>HECELCHAKÁN</vt:lpstr>
      <vt:lpstr>HOPELCHÉN</vt:lpstr>
      <vt:lpstr>PALIZADA</vt:lpstr>
      <vt:lpstr>TENABO</vt:lpstr>
      <vt:lpstr>ESCÁRCEGA</vt:lpstr>
      <vt:lpstr>CANDELARIA</vt:lpstr>
      <vt:lpstr>CALAKMUL</vt:lpstr>
      <vt:lpstr>CALAKMUL!Títulos_a_imprimir</vt:lpstr>
      <vt:lpstr>CALKINÍ!Títulos_a_imprimir</vt:lpstr>
      <vt:lpstr>'CAMPECHE '!Títulos_a_imprimir</vt:lpstr>
      <vt:lpstr>CANDELARIA!Títulos_a_imprimir</vt:lpstr>
      <vt:lpstr>CARMEN!Títulos_a_imprimir</vt:lpstr>
      <vt:lpstr>CHAMPOTÓN!Títulos_a_imprimir</vt:lpstr>
      <vt:lpstr>ESCÁRCEGA!Títulos_a_imprimir</vt:lpstr>
      <vt:lpstr>HECELCHAKÁN!Títulos_a_imprimir</vt:lpstr>
      <vt:lpstr>HOPELCHÉN!Títulos_a_imprimir</vt:lpstr>
      <vt:lpstr>PALIZADA!Títulos_a_imprimir</vt:lpstr>
      <vt:lpstr>TENABO!Títulos_a_imprimir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Gtorres</dc:creator>
  <cp:lastModifiedBy>Gtorres</cp:lastModifiedBy>
  <cp:lastPrinted>2012-11-06T21:27:50Z</cp:lastPrinted>
  <dcterms:created xsi:type="dcterms:W3CDTF">2012-09-04T15:15:18Z</dcterms:created>
  <dcterms:modified xsi:type="dcterms:W3CDTF">2014-04-22T15:09:03Z</dcterms:modified>
</cp:coreProperties>
</file>