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espinos\Desktop\2022\ESTADISTICAENCABEZADO\"/>
    </mc:Choice>
  </mc:AlternateContent>
  <bookViews>
    <workbookView xWindow="0" yWindow="0" windowWidth="20490" windowHeight="7065"/>
  </bookViews>
  <sheets>
    <sheet name="2021_SEE_JUNT_MUN_CAMP_MUNPP" sheetId="1" r:id="rId1"/>
  </sheets>
  <calcPr calcId="162913"/>
</workbook>
</file>

<file path=xl/calcChain.xml><?xml version="1.0" encoding="utf-8"?>
<calcChain xmlns="http://schemas.openxmlformats.org/spreadsheetml/2006/main">
  <c r="AF9" i="1" l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</calcChain>
</file>

<file path=xl/sharedStrings.xml><?xml version="1.0" encoding="utf-8"?>
<sst xmlns="http://schemas.openxmlformats.org/spreadsheetml/2006/main" count="85" uniqueCount="47">
  <si>
    <t>MUNICIPIO</t>
  </si>
  <si>
    <t>CAMPECHE</t>
  </si>
  <si>
    <t>PICH</t>
  </si>
  <si>
    <t>TIXMUCUY</t>
  </si>
  <si>
    <t>ALFREDO V. BONFIL</t>
  </si>
  <si>
    <t>HAMPOLOL</t>
  </si>
  <si>
    <t>CARMEN</t>
  </si>
  <si>
    <t>ATASTA</t>
  </si>
  <si>
    <t>MAMANTEL</t>
  </si>
  <si>
    <t>SABANCUY</t>
  </si>
  <si>
    <t>HOOL</t>
  </si>
  <si>
    <t>SIHOCHAC</t>
  </si>
  <si>
    <t>CARRILLO PUERTO</t>
  </si>
  <si>
    <t>POMUCH</t>
  </si>
  <si>
    <t>UKUM</t>
  </si>
  <si>
    <t>TENABO</t>
  </si>
  <si>
    <t>CENTENARIO</t>
  </si>
  <si>
    <t>CANDELARIA</t>
  </si>
  <si>
    <t>MIGUEL HIDALGO Y COSTILLA</t>
  </si>
  <si>
    <t>MONCLOVA</t>
  </si>
  <si>
    <t>CALAKMUL</t>
  </si>
  <si>
    <t>INSTITUTO ELECTORAL DEL ESTADO DE CAMPECHE</t>
  </si>
  <si>
    <t>PROCESO ELECTORAL ESTATAL ORDINARIO 2021</t>
  </si>
  <si>
    <t>SECCIÓN MUNICIPAL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</si>
  <si>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</si>
  <si>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</si>
  <si>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</si>
  <si>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</si>
  <si>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</si>
  <si>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</si>
  <si>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VOTOS</t>
  </si>
  <si>
    <t>%</t>
  </si>
  <si>
    <t>RESULTADOS DE LA ELECCIÓN DE JUNTAS MUNICIPALES, POR PARTIDO POLÍTICO</t>
  </si>
  <si>
    <t>CALKINÍ</t>
  </si>
  <si>
    <t>CHAMPOTÓN</t>
  </si>
  <si>
    <t>HECELCHAKÁN</t>
  </si>
  <si>
    <t>HOPELCHÉN</t>
  </si>
  <si>
    <t>ESCÁRCEGA</t>
  </si>
  <si>
    <t>BÉCAL</t>
  </si>
  <si>
    <t>NUNKINÍ</t>
  </si>
  <si>
    <t>BOLONCHÉN DE REJÓN</t>
  </si>
  <si>
    <t>DZIBALCHÉN</t>
  </si>
  <si>
    <t>TINÚN</t>
  </si>
  <si>
    <t>DIVISIÓN DEL NORTE</t>
  </si>
  <si>
    <t>CONSTITUCIÓN</t>
  </si>
  <si>
    <t>Resultados con base en la Sesión de Cómputo Municipal celebrada el 9 de junio de 2021.</t>
  </si>
  <si>
    <t>“25 ANIVERSARIO DEL IEEC, 1997-2022”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</si>
</sst>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/>
    <xf numFmtId="0" fontId="22" fillId="0" borderId="0" xfId="0" applyFont="1"/>
    <xf numFmtId="0" fontId="22" fillId="0" borderId="0" xfId="0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3" fontId="25" fillId="0" borderId="0" xfId="0" applyNumberFormat="1" applyFont="1" applyAlignment="1">
      <alignment horizontal="right" vertical="center"/>
    </xf>
    <xf numFmtId="0" fontId="26" fillId="0" borderId="10" xfId="0" applyFont="1" applyFill="1" applyBorder="1" applyAlignment="1">
      <alignment horizontal="center" vertical="center" wrapText="1"/>
    </xf>
    <xf numFmtId="3" fontId="26" fillId="0" borderId="13" xfId="0" applyNumberFormat="1" applyFont="1" applyFill="1" applyBorder="1" applyAlignment="1">
      <alignment horizontal="center" vertical="center" wrapText="1"/>
    </xf>
    <xf numFmtId="3" fontId="26" fillId="0" borderId="10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6" fillId="0" borderId="14" xfId="0" applyFont="1" applyFill="1" applyBorder="1" applyAlignment="1">
      <alignment vertical="center" wrapText="1"/>
    </xf>
    <xf numFmtId="0" fontId="28" fillId="0" borderId="15" xfId="0" applyFont="1" applyBorder="1" applyAlignment="1">
      <alignment horizontal="center" vertical="center"/>
    </xf>
    <xf numFmtId="3" fontId="26" fillId="0" borderId="16" xfId="0" applyNumberFormat="1" applyFont="1" applyFill="1" applyBorder="1" applyAlignment="1">
      <alignment vertical="center" wrapText="1"/>
    </xf>
    <xf numFmtId="3" fontId="26" fillId="0" borderId="14" xfId="0" applyNumberFormat="1" applyFont="1" applyFill="1" applyBorder="1" applyAlignment="1">
      <alignment vertical="center" wrapText="1"/>
    </xf>
    <xf numFmtId="164" fontId="29" fillId="0" borderId="17" xfId="0" applyNumberFormat="1" applyFont="1" applyFill="1" applyBorder="1" applyAlignment="1">
      <alignment horizontal="center" vertical="center"/>
    </xf>
    <xf numFmtId="164" fontId="29" fillId="0" borderId="15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0" fontId="20" fillId="0" borderId="18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3" fontId="26" fillId="0" borderId="11" xfId="0" applyNumberFormat="1" applyFont="1" applyFill="1" applyBorder="1" applyAlignment="1">
      <alignment horizontal="center" vertical="center"/>
    </xf>
    <xf numFmtId="3" fontId="26" fillId="0" borderId="12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3" fontId="26" fillId="0" borderId="11" xfId="0" applyNumberFormat="1" applyFont="1" applyFill="1" applyBorder="1" applyAlignment="1">
      <alignment horizontal="center" vertical="center" wrapText="1"/>
    </xf>
    <xf numFmtId="3" fontId="26" fillId="0" borderId="12" xfId="0" applyNumberFormat="1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353847</xdr:colOff>
      <xdr:row>0</xdr:row>
      <xdr:rowOff>30480</xdr:rowOff>
    </xdr:from>
    <xdr:to>
      <xdr:col>31</xdr:col>
      <xdr:colOff>709360</xdr:colOff>
      <xdr:row>2</xdr:row>
      <xdr:rowOff>80009</xdr:rowOff>
    </xdr:to>
    <xdr:pic>
      <xdr:nvPicPr>
        <xdr:cNvPr id="2" name="2 Imagen" descr="LOGO 7 CIRCULOS-chico.BMP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2256287" y="30480"/>
          <a:ext cx="827953" cy="476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213360</xdr:colOff>
      <xdr:row>0</xdr:row>
      <xdr:rowOff>19051</xdr:rowOff>
    </xdr:from>
    <xdr:to>
      <xdr:col>0</xdr:col>
      <xdr:colOff>616560</xdr:colOff>
      <xdr:row>2</xdr:row>
      <xdr:rowOff>152400</xdr:rowOff>
    </xdr:to>
    <xdr:pic>
      <xdr:nvPicPr>
        <xdr:cNvPr id="3" name="1 Imagen" descr="Escudo Campeche-chico.bmp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213360" y="19051"/>
          <a:ext cx="403200" cy="5600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171450</xdr:colOff>
      <xdr:row>5</xdr:row>
      <xdr:rowOff>85726</xdr:rowOff>
    </xdr:from>
    <xdr:to>
      <xdr:col>11</xdr:col>
      <xdr:colOff>221052</xdr:colOff>
      <xdr:row>5</xdr:row>
      <xdr:rowOff>437950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3010" y="1152526"/>
          <a:ext cx="331542" cy="348611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5</xdr:row>
      <xdr:rowOff>85726</xdr:rowOff>
    </xdr:from>
    <xdr:to>
      <xdr:col>13</xdr:col>
      <xdr:colOff>221107</xdr:colOff>
      <xdr:row>5</xdr:row>
      <xdr:rowOff>437953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6430" y="1152526"/>
          <a:ext cx="331597" cy="348614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5</xdr:row>
      <xdr:rowOff>85726</xdr:rowOff>
    </xdr:from>
    <xdr:to>
      <xdr:col>17</xdr:col>
      <xdr:colOff>221107</xdr:colOff>
      <xdr:row>5</xdr:row>
      <xdr:rowOff>437953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8510" y="1152526"/>
          <a:ext cx="331597" cy="348614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5</xdr:row>
      <xdr:rowOff>85726</xdr:rowOff>
    </xdr:from>
    <xdr:to>
      <xdr:col>19</xdr:col>
      <xdr:colOff>221107</xdr:colOff>
      <xdr:row>5</xdr:row>
      <xdr:rowOff>437953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450" y="1152526"/>
          <a:ext cx="331597" cy="348614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5</xdr:row>
      <xdr:rowOff>85726</xdr:rowOff>
    </xdr:from>
    <xdr:to>
      <xdr:col>21</xdr:col>
      <xdr:colOff>221107</xdr:colOff>
      <xdr:row>5</xdr:row>
      <xdr:rowOff>437953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4390" y="1152526"/>
          <a:ext cx="331597" cy="348614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5</xdr:row>
      <xdr:rowOff>85726</xdr:rowOff>
    </xdr:from>
    <xdr:to>
      <xdr:col>3</xdr:col>
      <xdr:colOff>221107</xdr:colOff>
      <xdr:row>5</xdr:row>
      <xdr:rowOff>437953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4570" y="1152526"/>
          <a:ext cx="331597" cy="348614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85726</xdr:rowOff>
    </xdr:from>
    <xdr:to>
      <xdr:col>5</xdr:col>
      <xdr:colOff>221107</xdr:colOff>
      <xdr:row>5</xdr:row>
      <xdr:rowOff>437953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5610" y="1152526"/>
          <a:ext cx="331597" cy="348614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</xdr:row>
      <xdr:rowOff>85726</xdr:rowOff>
    </xdr:from>
    <xdr:to>
      <xdr:col>7</xdr:col>
      <xdr:colOff>221107</xdr:colOff>
      <xdr:row>5</xdr:row>
      <xdr:rowOff>437953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0" y="1152526"/>
          <a:ext cx="331597" cy="348614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5</xdr:row>
      <xdr:rowOff>85726</xdr:rowOff>
    </xdr:from>
    <xdr:to>
      <xdr:col>9</xdr:col>
      <xdr:colOff>221107</xdr:colOff>
      <xdr:row>5</xdr:row>
      <xdr:rowOff>437953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9590" y="1152526"/>
          <a:ext cx="331597" cy="348614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5</xdr:row>
      <xdr:rowOff>85726</xdr:rowOff>
    </xdr:from>
    <xdr:to>
      <xdr:col>15</xdr:col>
      <xdr:colOff>221107</xdr:colOff>
      <xdr:row>5</xdr:row>
      <xdr:rowOff>437953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7470" y="1152526"/>
          <a:ext cx="331597" cy="348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zoomScale="87" zoomScaleNormal="87" workbookViewId="0">
      <selection activeCell="A3" sqref="A3:AF3"/>
    </sheetView>
  </sheetViews>
  <sheetFormatPr baseColWidth="10" defaultColWidth="11.5703125" defaultRowHeight="14.25" x14ac:dyDescent="0.2"/>
  <cols>
    <col min="1" max="1" width="10.7109375" style="1" bestFit="1" customWidth="1"/>
    <col min="2" max="2" width="19.85546875" style="1" bestFit="1" customWidth="1"/>
    <col min="3" max="3" width="4.140625" style="1" bestFit="1" customWidth="1"/>
    <col min="4" max="4" width="6.140625" style="1" bestFit="1" customWidth="1"/>
    <col min="5" max="5" width="4.140625" style="1" bestFit="1" customWidth="1"/>
    <col min="6" max="6" width="6.140625" style="1" bestFit="1" customWidth="1"/>
    <col min="7" max="7" width="4.140625" style="1" bestFit="1" customWidth="1"/>
    <col min="8" max="8" width="5.5703125" style="1" bestFit="1" customWidth="1"/>
    <col min="9" max="9" width="4.140625" style="1" bestFit="1" customWidth="1"/>
    <col min="10" max="10" width="6" style="1" bestFit="1" customWidth="1"/>
    <col min="11" max="11" width="4.140625" style="1" bestFit="1" customWidth="1"/>
    <col min="12" max="12" width="6" style="1" bestFit="1" customWidth="1"/>
    <col min="13" max="13" width="4.140625" style="1" bestFit="1" customWidth="1"/>
    <col min="14" max="14" width="6.140625" style="1" bestFit="1" customWidth="1"/>
    <col min="15" max="15" width="4.140625" style="1" bestFit="1" customWidth="1"/>
    <col min="16" max="16" width="6.140625" style="1" bestFit="1" customWidth="1"/>
    <col min="17" max="17" width="4.140625" style="1" bestFit="1" customWidth="1"/>
    <col min="18" max="18" width="5.5703125" style="1" bestFit="1" customWidth="1"/>
    <col min="19" max="19" width="4.140625" style="1" bestFit="1" customWidth="1"/>
    <col min="20" max="20" width="6.28515625" style="1" customWidth="1"/>
    <col min="21" max="21" width="4.140625" style="1" bestFit="1" customWidth="1"/>
    <col min="22" max="22" width="5.5703125" style="1" bestFit="1" customWidth="1"/>
    <col min="23" max="23" width="4.140625" style="1" bestFit="1" customWidth="1"/>
    <col min="24" max="24" width="6.5703125" style="1" bestFit="1" customWidth="1"/>
    <col min="25" max="25" width="5" style="1" customWidth="1"/>
    <col min="26" max="26" width="7" style="1" customWidth="1"/>
    <col min="27" max="27" width="4.140625" style="1" bestFit="1" customWidth="1"/>
    <col min="28" max="28" width="5.5703125" style="1" bestFit="1" customWidth="1"/>
    <col min="29" max="29" width="4.140625" style="1" bestFit="1" customWidth="1"/>
    <col min="30" max="30" width="6.7109375" style="1" bestFit="1" customWidth="1"/>
    <col min="31" max="31" width="6.85546875" style="1" bestFit="1" customWidth="1"/>
    <col min="32" max="32" width="11" style="1" customWidth="1"/>
    <col min="33" max="16384" width="11.5703125" style="1"/>
  </cols>
  <sheetData>
    <row r="1" spans="1:32" s="2" customFormat="1" ht="17.25" customHeight="1" x14ac:dyDescent="0.2">
      <c r="A1" s="25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</row>
    <row r="2" spans="1:32" s="2" customFormat="1" ht="17.25" customHeight="1" x14ac:dyDescent="0.2">
      <c r="A2" s="24" t="s">
        <v>46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</row>
    <row r="3" spans="1:32" s="2" customFormat="1" ht="17.25" customHeight="1" x14ac:dyDescent="0.2">
      <c r="A3" s="24" t="s">
        <v>22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</row>
    <row r="4" spans="1:32" s="2" customFormat="1" ht="17.25" customHeight="1" x14ac:dyDescent="0.2">
      <c r="A4" s="26" t="s">
        <v>32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 s="12" customFormat="1" ht="15.75" customHeight="1" x14ac:dyDescent="0.2">
      <c r="A5" s="2"/>
      <c r="B5" s="3"/>
      <c r="C5" s="4"/>
      <c r="D5" s="5"/>
      <c r="E5" s="4"/>
      <c r="F5" s="5"/>
      <c r="G5" s="4"/>
      <c r="H5" s="5"/>
      <c r="I5" s="4"/>
      <c r="J5" s="5"/>
      <c r="K5" s="4"/>
      <c r="L5" s="5"/>
      <c r="M5" s="4"/>
      <c r="N5" s="5"/>
      <c r="O5" s="4"/>
      <c r="P5" s="5"/>
      <c r="Q5" s="4"/>
      <c r="R5" s="5"/>
      <c r="S5" s="4"/>
      <c r="T5" s="5"/>
      <c r="U5" s="4"/>
      <c r="V5" s="5"/>
      <c r="W5" s="4"/>
      <c r="X5" s="5"/>
      <c r="Y5" s="4"/>
      <c r="Z5" s="5"/>
      <c r="AA5" s="7"/>
      <c r="AB5" s="2"/>
      <c r="AC5" s="6"/>
      <c r="AD5" s="3"/>
      <c r="AE5" s="6"/>
      <c r="AF5" s="8" t="s">
        <v>45</v>
      </c>
    </row>
    <row r="6" spans="1:32" s="12" customFormat="1" ht="39.75" customHeight="1" x14ac:dyDescent="0.25">
      <c r="A6" s="9" t="s">
        <v>0</v>
      </c>
      <c r="B6" s="9" t="s">
        <v>23</v>
      </c>
      <c r="C6" s="27"/>
      <c r="D6" s="28"/>
      <c r="E6" s="27"/>
      <c r="F6" s="28"/>
      <c r="G6" s="27"/>
      <c r="H6" s="28"/>
      <c r="I6" s="27"/>
      <c r="J6" s="28"/>
      <c r="K6" s="27"/>
      <c r="L6" s="28"/>
      <c r="M6" s="27"/>
      <c r="N6" s="28"/>
      <c r="O6" s="27"/>
      <c r="P6" s="28"/>
      <c r="Q6" s="27"/>
      <c r="R6" s="28"/>
      <c r="S6" s="27"/>
      <c r="T6" s="28"/>
      <c r="U6" s="27"/>
      <c r="V6" s="28"/>
      <c r="W6" s="29" t="s">
        <v>24</v>
      </c>
      <c r="X6" s="30"/>
      <c r="Y6" s="29" t="s">
        <v>25</v>
      </c>
      <c r="Z6" s="30"/>
      <c r="AA6" s="22" t="s">
        <v>26</v>
      </c>
      <c r="AB6" s="23"/>
      <c r="AC6" s="22" t="s">
        <v>27</v>
      </c>
      <c r="AD6" s="23"/>
      <c r="AE6" s="10" t="s">
        <v>28</v>
      </c>
      <c r="AF6" s="11" t="s">
        <v>29</v>
      </c>
    </row>
    <row r="7" spans="1:32" x14ac:dyDescent="0.2">
      <c r="A7" s="13"/>
      <c r="B7" s="13"/>
      <c r="C7" s="14" t="s">
        <v>30</v>
      </c>
      <c r="D7" s="14" t="s">
        <v>31</v>
      </c>
      <c r="E7" s="14" t="s">
        <v>30</v>
      </c>
      <c r="F7" s="14" t="s">
        <v>31</v>
      </c>
      <c r="G7" s="14" t="s">
        <v>30</v>
      </c>
      <c r="H7" s="14" t="s">
        <v>31</v>
      </c>
      <c r="I7" s="14" t="s">
        <v>30</v>
      </c>
      <c r="J7" s="14" t="s">
        <v>31</v>
      </c>
      <c r="K7" s="14" t="s">
        <v>30</v>
      </c>
      <c r="L7" s="14" t="s">
        <v>31</v>
      </c>
      <c r="M7" s="14" t="s">
        <v>30</v>
      </c>
      <c r="N7" s="14" t="s">
        <v>31</v>
      </c>
      <c r="O7" s="14" t="s">
        <v>30</v>
      </c>
      <c r="P7" s="14" t="s">
        <v>31</v>
      </c>
      <c r="Q7" s="14" t="s">
        <v>30</v>
      </c>
      <c r="R7" s="14" t="s">
        <v>31</v>
      </c>
      <c r="S7" s="14" t="s">
        <v>30</v>
      </c>
      <c r="T7" s="14" t="s">
        <v>31</v>
      </c>
      <c r="U7" s="14" t="s">
        <v>30</v>
      </c>
      <c r="V7" s="14" t="s">
        <v>31</v>
      </c>
      <c r="W7" s="14" t="s">
        <v>30</v>
      </c>
      <c r="X7" s="14" t="s">
        <v>31</v>
      </c>
      <c r="Y7" s="14" t="s">
        <v>30</v>
      </c>
      <c r="Z7" s="14" t="s">
        <v>31</v>
      </c>
      <c r="AA7" s="14" t="s">
        <v>30</v>
      </c>
      <c r="AB7" s="14" t="s">
        <v>31</v>
      </c>
      <c r="AC7" s="14" t="s">
        <v>30</v>
      </c>
      <c r="AD7" s="14" t="s">
        <v>31</v>
      </c>
      <c r="AE7" s="15"/>
      <c r="AF7" s="16"/>
    </row>
    <row r="8" spans="1:32" x14ac:dyDescent="0.2">
      <c r="A8" s="19" t="s">
        <v>1</v>
      </c>
      <c r="B8" s="19" t="s">
        <v>2</v>
      </c>
      <c r="C8" s="20">
        <v>170</v>
      </c>
      <c r="D8" s="17">
        <f>C8/$AC8</f>
        <v>3.6009320059309471E-2</v>
      </c>
      <c r="E8" s="20">
        <v>1381</v>
      </c>
      <c r="F8" s="17">
        <f>E8/$AC8</f>
        <v>0.29252277059944926</v>
      </c>
      <c r="G8" s="20">
        <v>57</v>
      </c>
      <c r="H8" s="17">
        <f>G8/$AC8</f>
        <v>1.2073713196356703E-2</v>
      </c>
      <c r="I8" s="20">
        <v>103</v>
      </c>
      <c r="J8" s="17">
        <f>I8/$AC8</f>
        <v>2.1817411565346324E-2</v>
      </c>
      <c r="K8" s="20">
        <v>24</v>
      </c>
      <c r="L8" s="17">
        <f>K8/$AC8</f>
        <v>5.0836687142554546E-3</v>
      </c>
      <c r="M8" s="20">
        <v>1421</v>
      </c>
      <c r="N8" s="17">
        <f>M8/$AC8</f>
        <v>0.30099555178987503</v>
      </c>
      <c r="O8" s="20">
        <v>1311</v>
      </c>
      <c r="P8" s="17">
        <f>O8/$AC8</f>
        <v>0.2776954035162042</v>
      </c>
      <c r="Q8" s="20">
        <v>33</v>
      </c>
      <c r="R8" s="17">
        <f>Q8/$AC8</f>
        <v>6.9900444821012495E-3</v>
      </c>
      <c r="S8" s="20">
        <v>25</v>
      </c>
      <c r="T8" s="17">
        <f>S8/$AC8</f>
        <v>5.2954882440160982E-3</v>
      </c>
      <c r="U8" s="20">
        <v>16</v>
      </c>
      <c r="V8" s="17">
        <f>U8/$AC8</f>
        <v>3.389112476170303E-3</v>
      </c>
      <c r="W8" s="20">
        <v>0</v>
      </c>
      <c r="X8" s="17">
        <f>W8/$AC8</f>
        <v>0</v>
      </c>
      <c r="Y8" s="20">
        <v>4541</v>
      </c>
      <c r="Z8" s="17">
        <f>Y8/$AC8</f>
        <v>0.96187248464308406</v>
      </c>
      <c r="AA8" s="20">
        <v>180</v>
      </c>
      <c r="AB8" s="17">
        <f>AA8/$AC8</f>
        <v>3.8127515356915907E-2</v>
      </c>
      <c r="AC8" s="20">
        <v>4721</v>
      </c>
      <c r="AD8" s="17">
        <f>AC8/$AC8</f>
        <v>1</v>
      </c>
      <c r="AE8" s="21">
        <v>7196</v>
      </c>
      <c r="AF8" s="18">
        <f>AC8/AE8</f>
        <v>0.65605892162312396</v>
      </c>
    </row>
    <row r="9" spans="1:32" x14ac:dyDescent="0.2">
      <c r="A9" s="19" t="s">
        <v>1</v>
      </c>
      <c r="B9" s="19" t="s">
        <v>3</v>
      </c>
      <c r="C9" s="20">
        <v>36</v>
      </c>
      <c r="D9" s="17">
        <f t="shared" ref="D9:D29" si="0">C9/$AC9</f>
        <v>1.507537688442211E-2</v>
      </c>
      <c r="E9" s="20">
        <v>745</v>
      </c>
      <c r="F9" s="17">
        <f t="shared" ref="F9:F29" si="1">E9/$AC9</f>
        <v>0.31197654941373532</v>
      </c>
      <c r="G9" s="20">
        <v>13</v>
      </c>
      <c r="H9" s="17">
        <f t="shared" ref="H9:H29" si="2">G9/$AC9</f>
        <v>5.4438860971524287E-3</v>
      </c>
      <c r="I9" s="20">
        <v>21</v>
      </c>
      <c r="J9" s="17">
        <f t="shared" ref="J9:J29" si="3">I9/$AC9</f>
        <v>8.7939698492462311E-3</v>
      </c>
      <c r="K9" s="20">
        <v>8</v>
      </c>
      <c r="L9" s="17">
        <f t="shared" ref="L9:L29" si="4">K9/$AC9</f>
        <v>3.3500837520938024E-3</v>
      </c>
      <c r="M9" s="20">
        <v>858</v>
      </c>
      <c r="N9" s="17">
        <f t="shared" ref="N9:N29" si="5">M9/$AC9</f>
        <v>0.3592964824120603</v>
      </c>
      <c r="O9" s="20">
        <v>630</v>
      </c>
      <c r="P9" s="17">
        <f t="shared" ref="P9:P29" si="6">O9/$AC9</f>
        <v>0.26381909547738691</v>
      </c>
      <c r="Q9" s="20">
        <v>11</v>
      </c>
      <c r="R9" s="17">
        <f t="shared" ref="R9:R29" si="7">Q9/$AC9</f>
        <v>4.6063651591289785E-3</v>
      </c>
      <c r="S9" s="20">
        <v>7</v>
      </c>
      <c r="T9" s="17">
        <f t="shared" ref="T9:T29" si="8">S9/$AC9</f>
        <v>2.9313232830820769E-3</v>
      </c>
      <c r="U9" s="20">
        <v>5</v>
      </c>
      <c r="V9" s="17">
        <f t="shared" ref="V9:V29" si="9">U9/$AC9</f>
        <v>2.0938023450586263E-3</v>
      </c>
      <c r="W9" s="20">
        <v>0</v>
      </c>
      <c r="X9" s="17">
        <f t="shared" ref="X9:X29" si="10">W9/$AC9</f>
        <v>0</v>
      </c>
      <c r="Y9" s="20">
        <v>2334</v>
      </c>
      <c r="Z9" s="17">
        <f t="shared" ref="Z9:Z29" si="11">Y9/$AC9</f>
        <v>0.97738693467336679</v>
      </c>
      <c r="AA9" s="20">
        <v>54</v>
      </c>
      <c r="AB9" s="17">
        <f t="shared" ref="AB9:AB29" si="12">AA9/$AC9</f>
        <v>2.2613065326633167E-2</v>
      </c>
      <c r="AC9" s="20">
        <v>2388</v>
      </c>
      <c r="AD9" s="17">
        <f t="shared" ref="AD9:AD29" si="13">AC9/$AC9</f>
        <v>1</v>
      </c>
      <c r="AE9" s="21">
        <v>2920</v>
      </c>
      <c r="AF9" s="18">
        <f t="shared" ref="AF9:AF29" si="14">AC9/AE9</f>
        <v>0.81780821917808222</v>
      </c>
    </row>
    <row r="10" spans="1:32" x14ac:dyDescent="0.2">
      <c r="A10" s="19" t="s">
        <v>1</v>
      </c>
      <c r="B10" s="19" t="s">
        <v>4</v>
      </c>
      <c r="C10" s="20">
        <v>56</v>
      </c>
      <c r="D10" s="17">
        <f t="shared" si="0"/>
        <v>2.9723991507430998E-2</v>
      </c>
      <c r="E10" s="20">
        <v>641</v>
      </c>
      <c r="F10" s="17">
        <f t="shared" si="1"/>
        <v>0.34023354564755837</v>
      </c>
      <c r="G10" s="20">
        <v>34</v>
      </c>
      <c r="H10" s="17">
        <f t="shared" si="2"/>
        <v>1.8046709129511677E-2</v>
      </c>
      <c r="I10" s="20">
        <v>63</v>
      </c>
      <c r="J10" s="17">
        <f t="shared" si="3"/>
        <v>3.3439490445859872E-2</v>
      </c>
      <c r="K10" s="20">
        <v>4</v>
      </c>
      <c r="L10" s="17">
        <f t="shared" si="4"/>
        <v>2.1231422505307855E-3</v>
      </c>
      <c r="M10" s="20">
        <v>652</v>
      </c>
      <c r="N10" s="17">
        <f t="shared" si="5"/>
        <v>0.34607218683651803</v>
      </c>
      <c r="O10" s="20">
        <v>362</v>
      </c>
      <c r="P10" s="17">
        <f t="shared" si="6"/>
        <v>0.19214437367303611</v>
      </c>
      <c r="Q10" s="20">
        <v>2</v>
      </c>
      <c r="R10" s="17">
        <f t="shared" si="7"/>
        <v>1.0615711252653928E-3</v>
      </c>
      <c r="S10" s="20">
        <v>5</v>
      </c>
      <c r="T10" s="17">
        <f t="shared" si="8"/>
        <v>2.6539278131634818E-3</v>
      </c>
      <c r="U10" s="20">
        <v>3</v>
      </c>
      <c r="V10" s="17">
        <f t="shared" si="9"/>
        <v>1.5923566878980893E-3</v>
      </c>
      <c r="W10" s="20">
        <v>2</v>
      </c>
      <c r="X10" s="17">
        <f t="shared" si="10"/>
        <v>1.0615711252653928E-3</v>
      </c>
      <c r="Y10" s="20">
        <v>1824</v>
      </c>
      <c r="Z10" s="17">
        <f t="shared" si="11"/>
        <v>0.96815286624203822</v>
      </c>
      <c r="AA10" s="20">
        <v>60</v>
      </c>
      <c r="AB10" s="17">
        <f t="shared" si="12"/>
        <v>3.1847133757961783E-2</v>
      </c>
      <c r="AC10" s="20">
        <v>1884</v>
      </c>
      <c r="AD10" s="17">
        <f t="shared" si="13"/>
        <v>1</v>
      </c>
      <c r="AE10" s="21">
        <v>2517</v>
      </c>
      <c r="AF10" s="18">
        <f t="shared" si="14"/>
        <v>0.74851013110846243</v>
      </c>
    </row>
    <row r="11" spans="1:32" x14ac:dyDescent="0.2">
      <c r="A11" s="19" t="s">
        <v>1</v>
      </c>
      <c r="B11" s="19" t="s">
        <v>5</v>
      </c>
      <c r="C11" s="20">
        <v>200</v>
      </c>
      <c r="D11" s="17">
        <f t="shared" si="0"/>
        <v>8.6692674469007372E-2</v>
      </c>
      <c r="E11" s="20">
        <v>576</v>
      </c>
      <c r="F11" s="17">
        <f t="shared" si="1"/>
        <v>0.24967490247074123</v>
      </c>
      <c r="G11" s="20">
        <v>15</v>
      </c>
      <c r="H11" s="17">
        <f t="shared" si="2"/>
        <v>6.5019505851755524E-3</v>
      </c>
      <c r="I11" s="20">
        <v>11</v>
      </c>
      <c r="J11" s="17">
        <f t="shared" si="3"/>
        <v>4.7680970957954052E-3</v>
      </c>
      <c r="K11" s="20">
        <v>4</v>
      </c>
      <c r="L11" s="17">
        <f t="shared" si="4"/>
        <v>1.7338534893801473E-3</v>
      </c>
      <c r="M11" s="20">
        <v>319</v>
      </c>
      <c r="N11" s="17">
        <f t="shared" si="5"/>
        <v>0.13827481577806675</v>
      </c>
      <c r="O11" s="20">
        <v>573</v>
      </c>
      <c r="P11" s="17">
        <f t="shared" si="6"/>
        <v>0.24837451235370611</v>
      </c>
      <c r="Q11" s="20">
        <v>6</v>
      </c>
      <c r="R11" s="17">
        <f t="shared" si="7"/>
        <v>2.6007802340702211E-3</v>
      </c>
      <c r="S11" s="20">
        <v>529</v>
      </c>
      <c r="T11" s="17">
        <f t="shared" si="8"/>
        <v>0.22930212397052449</v>
      </c>
      <c r="U11" s="20">
        <v>2</v>
      </c>
      <c r="V11" s="17">
        <f t="shared" si="9"/>
        <v>8.6692674469007367E-4</v>
      </c>
      <c r="W11" s="20">
        <v>0</v>
      </c>
      <c r="X11" s="17">
        <f t="shared" si="10"/>
        <v>0</v>
      </c>
      <c r="Y11" s="20">
        <v>2235</v>
      </c>
      <c r="Z11" s="17">
        <f t="shared" si="11"/>
        <v>0.96879063719115732</v>
      </c>
      <c r="AA11" s="20">
        <v>72</v>
      </c>
      <c r="AB11" s="17">
        <f t="shared" si="12"/>
        <v>3.1209362808842653E-2</v>
      </c>
      <c r="AC11" s="20">
        <v>2307</v>
      </c>
      <c r="AD11" s="17">
        <f t="shared" si="13"/>
        <v>1</v>
      </c>
      <c r="AE11" s="21">
        <v>3172</v>
      </c>
      <c r="AF11" s="18">
        <f t="shared" si="14"/>
        <v>0.72730138713745274</v>
      </c>
    </row>
    <row r="12" spans="1:32" x14ac:dyDescent="0.2">
      <c r="A12" s="19" t="s">
        <v>33</v>
      </c>
      <c r="B12" s="19" t="s">
        <v>38</v>
      </c>
      <c r="C12" s="20">
        <v>503</v>
      </c>
      <c r="D12" s="17">
        <f t="shared" si="0"/>
        <v>0.11091510474090407</v>
      </c>
      <c r="E12" s="20">
        <v>1154</v>
      </c>
      <c r="F12" s="17">
        <f t="shared" si="1"/>
        <v>0.25446527012127895</v>
      </c>
      <c r="G12" s="20">
        <v>66</v>
      </c>
      <c r="H12" s="17">
        <f t="shared" si="2"/>
        <v>1.4553472987872107E-2</v>
      </c>
      <c r="I12" s="20">
        <v>34</v>
      </c>
      <c r="J12" s="17">
        <f t="shared" si="3"/>
        <v>7.4972436604189632E-3</v>
      </c>
      <c r="K12" s="20">
        <v>155</v>
      </c>
      <c r="L12" s="17">
        <f t="shared" si="4"/>
        <v>3.4178610804851156E-2</v>
      </c>
      <c r="M12" s="20">
        <v>1297</v>
      </c>
      <c r="N12" s="17">
        <f t="shared" si="5"/>
        <v>0.28599779492833516</v>
      </c>
      <c r="O12" s="20">
        <v>1141</v>
      </c>
      <c r="P12" s="17">
        <f t="shared" si="6"/>
        <v>0.25159867695700111</v>
      </c>
      <c r="Q12" s="20">
        <v>40</v>
      </c>
      <c r="R12" s="17">
        <f t="shared" si="7"/>
        <v>8.8202866593164279E-3</v>
      </c>
      <c r="S12" s="20">
        <v>16</v>
      </c>
      <c r="T12" s="17">
        <f t="shared" si="8"/>
        <v>3.5281146637265713E-3</v>
      </c>
      <c r="U12" s="20">
        <v>14</v>
      </c>
      <c r="V12" s="17">
        <f t="shared" si="9"/>
        <v>3.0871003307607497E-3</v>
      </c>
      <c r="W12" s="20">
        <v>4</v>
      </c>
      <c r="X12" s="17">
        <f t="shared" si="10"/>
        <v>8.8202866593164282E-4</v>
      </c>
      <c r="Y12" s="20">
        <v>4424</v>
      </c>
      <c r="Z12" s="17">
        <f t="shared" si="11"/>
        <v>0.97552370452039694</v>
      </c>
      <c r="AA12" s="20">
        <v>111</v>
      </c>
      <c r="AB12" s="17">
        <f t="shared" si="12"/>
        <v>2.4476295479603088E-2</v>
      </c>
      <c r="AC12" s="20">
        <v>4535</v>
      </c>
      <c r="AD12" s="17">
        <f t="shared" si="13"/>
        <v>1</v>
      </c>
      <c r="AE12" s="21">
        <v>5995</v>
      </c>
      <c r="AF12" s="18">
        <f t="shared" si="14"/>
        <v>0.75646371976647209</v>
      </c>
    </row>
    <row r="13" spans="1:32" x14ac:dyDescent="0.2">
      <c r="A13" s="19" t="s">
        <v>33</v>
      </c>
      <c r="B13" s="19" t="s">
        <v>39</v>
      </c>
      <c r="C13" s="20">
        <v>153</v>
      </c>
      <c r="D13" s="17">
        <f t="shared" si="0"/>
        <v>2.3466257668711656E-2</v>
      </c>
      <c r="E13" s="20">
        <v>2271</v>
      </c>
      <c r="F13" s="17">
        <f t="shared" si="1"/>
        <v>0.34831288343558281</v>
      </c>
      <c r="G13" s="20">
        <v>47</v>
      </c>
      <c r="H13" s="17">
        <f t="shared" si="2"/>
        <v>7.2085889570552147E-3</v>
      </c>
      <c r="I13" s="20">
        <v>77</v>
      </c>
      <c r="J13" s="17">
        <f t="shared" si="3"/>
        <v>1.1809815950920245E-2</v>
      </c>
      <c r="K13" s="20">
        <v>102</v>
      </c>
      <c r="L13" s="17">
        <f t="shared" si="4"/>
        <v>1.5644171779141104E-2</v>
      </c>
      <c r="M13" s="20">
        <v>2529</v>
      </c>
      <c r="N13" s="17">
        <f t="shared" si="5"/>
        <v>0.38788343558282207</v>
      </c>
      <c r="O13" s="20">
        <v>1157</v>
      </c>
      <c r="P13" s="17">
        <f t="shared" si="6"/>
        <v>0.17745398773006135</v>
      </c>
      <c r="Q13" s="20">
        <v>10</v>
      </c>
      <c r="R13" s="17">
        <f t="shared" si="7"/>
        <v>1.5337423312883436E-3</v>
      </c>
      <c r="S13" s="20">
        <v>14</v>
      </c>
      <c r="T13" s="17">
        <f t="shared" si="8"/>
        <v>2.1472392638036812E-3</v>
      </c>
      <c r="U13" s="20">
        <v>19</v>
      </c>
      <c r="V13" s="17">
        <f t="shared" si="9"/>
        <v>2.9141104294478529E-3</v>
      </c>
      <c r="W13" s="20">
        <v>0</v>
      </c>
      <c r="X13" s="17">
        <f t="shared" si="10"/>
        <v>0</v>
      </c>
      <c r="Y13" s="20">
        <v>6379</v>
      </c>
      <c r="Z13" s="17">
        <f t="shared" si="11"/>
        <v>0.97837423312883431</v>
      </c>
      <c r="AA13" s="20">
        <v>141</v>
      </c>
      <c r="AB13" s="17">
        <f t="shared" si="12"/>
        <v>2.1625766871165644E-2</v>
      </c>
      <c r="AC13" s="20">
        <v>6520</v>
      </c>
      <c r="AD13" s="17">
        <f t="shared" si="13"/>
        <v>1</v>
      </c>
      <c r="AE13" s="21">
        <v>7749</v>
      </c>
      <c r="AF13" s="18">
        <f t="shared" si="14"/>
        <v>0.84139889017937797</v>
      </c>
    </row>
    <row r="14" spans="1:32" x14ac:dyDescent="0.2">
      <c r="A14" s="19" t="s">
        <v>6</v>
      </c>
      <c r="B14" s="19" t="s">
        <v>7</v>
      </c>
      <c r="C14" s="20">
        <v>111</v>
      </c>
      <c r="D14" s="17">
        <f t="shared" si="0"/>
        <v>1.3452914798206279E-2</v>
      </c>
      <c r="E14" s="20">
        <v>2200</v>
      </c>
      <c r="F14" s="17">
        <f t="shared" si="1"/>
        <v>0.26663434735183617</v>
      </c>
      <c r="G14" s="20">
        <v>151</v>
      </c>
      <c r="H14" s="17">
        <f t="shared" si="2"/>
        <v>1.8300812022785117E-2</v>
      </c>
      <c r="I14" s="20">
        <v>918</v>
      </c>
      <c r="J14" s="17">
        <f t="shared" si="3"/>
        <v>0.11125924130408435</v>
      </c>
      <c r="K14" s="20">
        <v>347</v>
      </c>
      <c r="L14" s="17">
        <f t="shared" si="4"/>
        <v>4.2055508423221429E-2</v>
      </c>
      <c r="M14" s="20">
        <v>1474</v>
      </c>
      <c r="N14" s="17">
        <f t="shared" si="5"/>
        <v>0.17864501272573022</v>
      </c>
      <c r="O14" s="20">
        <v>2650</v>
      </c>
      <c r="P14" s="17">
        <f t="shared" si="6"/>
        <v>0.32117319112834808</v>
      </c>
      <c r="Q14" s="20">
        <v>41</v>
      </c>
      <c r="R14" s="17">
        <f t="shared" si="7"/>
        <v>4.9690946551933096E-3</v>
      </c>
      <c r="S14" s="20">
        <v>89</v>
      </c>
      <c r="T14" s="17">
        <f t="shared" si="8"/>
        <v>1.0786571324687917E-2</v>
      </c>
      <c r="U14" s="20">
        <v>10</v>
      </c>
      <c r="V14" s="17">
        <f t="shared" si="9"/>
        <v>1.2119743061447098E-3</v>
      </c>
      <c r="W14" s="20">
        <v>1</v>
      </c>
      <c r="X14" s="17">
        <f t="shared" si="10"/>
        <v>1.2119743061447097E-4</v>
      </c>
      <c r="Y14" s="20">
        <v>7992</v>
      </c>
      <c r="Z14" s="17">
        <f t="shared" si="11"/>
        <v>0.96860986547085204</v>
      </c>
      <c r="AA14" s="20">
        <v>259</v>
      </c>
      <c r="AB14" s="17">
        <f t="shared" si="12"/>
        <v>3.1390134529147982E-2</v>
      </c>
      <c r="AC14" s="20">
        <v>8251</v>
      </c>
      <c r="AD14" s="17">
        <f t="shared" si="13"/>
        <v>1</v>
      </c>
      <c r="AE14" s="21">
        <v>12286</v>
      </c>
      <c r="AF14" s="18">
        <f t="shared" si="14"/>
        <v>0.67157740517662379</v>
      </c>
    </row>
    <row r="15" spans="1:32" x14ac:dyDescent="0.2">
      <c r="A15" s="19" t="s">
        <v>6</v>
      </c>
      <c r="B15" s="19" t="s">
        <v>8</v>
      </c>
      <c r="C15" s="20">
        <v>272</v>
      </c>
      <c r="D15" s="17">
        <f t="shared" si="0"/>
        <v>6.4931964669372164E-2</v>
      </c>
      <c r="E15" s="20">
        <v>1081</v>
      </c>
      <c r="F15" s="17">
        <f t="shared" si="1"/>
        <v>0.25805681546908571</v>
      </c>
      <c r="G15" s="20">
        <v>209</v>
      </c>
      <c r="H15" s="17">
        <f t="shared" si="2"/>
        <v>4.9892575793745522E-2</v>
      </c>
      <c r="I15" s="20">
        <v>654</v>
      </c>
      <c r="J15" s="17">
        <f t="shared" si="3"/>
        <v>0.15612317975650514</v>
      </c>
      <c r="K15" s="20">
        <v>6</v>
      </c>
      <c r="L15" s="17">
        <f t="shared" si="4"/>
        <v>1.4323227500596801E-3</v>
      </c>
      <c r="M15" s="20">
        <v>599</v>
      </c>
      <c r="N15" s="17">
        <f t="shared" si="5"/>
        <v>0.14299355454762472</v>
      </c>
      <c r="O15" s="20">
        <v>1152</v>
      </c>
      <c r="P15" s="17">
        <f t="shared" si="6"/>
        <v>0.2750059680114586</v>
      </c>
      <c r="Q15" s="20">
        <v>35</v>
      </c>
      <c r="R15" s="17">
        <f t="shared" si="7"/>
        <v>8.3552160420148E-3</v>
      </c>
      <c r="S15" s="20">
        <v>33</v>
      </c>
      <c r="T15" s="17">
        <f t="shared" si="8"/>
        <v>7.8777751253282409E-3</v>
      </c>
      <c r="U15" s="20">
        <v>10</v>
      </c>
      <c r="V15" s="17">
        <f t="shared" si="9"/>
        <v>2.3872045834328003E-3</v>
      </c>
      <c r="W15" s="20">
        <v>0</v>
      </c>
      <c r="X15" s="17">
        <f t="shared" si="10"/>
        <v>0</v>
      </c>
      <c r="Y15" s="20">
        <v>4051</v>
      </c>
      <c r="Z15" s="17">
        <f t="shared" si="11"/>
        <v>0.96705657674862733</v>
      </c>
      <c r="AA15" s="20">
        <v>138</v>
      </c>
      <c r="AB15" s="17">
        <f t="shared" si="12"/>
        <v>3.2943423251372644E-2</v>
      </c>
      <c r="AC15" s="20">
        <v>4189</v>
      </c>
      <c r="AD15" s="17">
        <f t="shared" si="13"/>
        <v>1</v>
      </c>
      <c r="AE15" s="21">
        <v>6280</v>
      </c>
      <c r="AF15" s="18">
        <f t="shared" si="14"/>
        <v>0.66703821656050954</v>
      </c>
    </row>
    <row r="16" spans="1:32" x14ac:dyDescent="0.2">
      <c r="A16" s="19" t="s">
        <v>6</v>
      </c>
      <c r="B16" s="19" t="s">
        <v>9</v>
      </c>
      <c r="C16" s="20">
        <v>179</v>
      </c>
      <c r="D16" s="17">
        <f t="shared" si="0"/>
        <v>1.9475573931019476E-2</v>
      </c>
      <c r="E16" s="20">
        <v>2955</v>
      </c>
      <c r="F16" s="17">
        <f t="shared" si="1"/>
        <v>0.32151017299532153</v>
      </c>
      <c r="G16" s="20">
        <v>90</v>
      </c>
      <c r="H16" s="17">
        <f t="shared" si="2"/>
        <v>9.7921880100097919E-3</v>
      </c>
      <c r="I16" s="20">
        <v>144</v>
      </c>
      <c r="J16" s="17">
        <f t="shared" si="3"/>
        <v>1.5667500816015669E-2</v>
      </c>
      <c r="K16" s="20">
        <v>63</v>
      </c>
      <c r="L16" s="17">
        <f t="shared" si="4"/>
        <v>6.8545316070068541E-3</v>
      </c>
      <c r="M16" s="20">
        <v>2297</v>
      </c>
      <c r="N16" s="17">
        <f t="shared" si="5"/>
        <v>0.24991839843324992</v>
      </c>
      <c r="O16" s="20">
        <v>2884</v>
      </c>
      <c r="P16" s="17">
        <f t="shared" si="6"/>
        <v>0.31378522467631381</v>
      </c>
      <c r="Q16" s="20">
        <v>79</v>
      </c>
      <c r="R16" s="17">
        <f t="shared" si="7"/>
        <v>8.5953650310085956E-3</v>
      </c>
      <c r="S16" s="20">
        <v>99</v>
      </c>
      <c r="T16" s="17">
        <f t="shared" si="8"/>
        <v>1.0771406811010771E-2</v>
      </c>
      <c r="U16" s="20">
        <v>111</v>
      </c>
      <c r="V16" s="17">
        <f t="shared" si="9"/>
        <v>1.2077031879012077E-2</v>
      </c>
      <c r="W16" s="20">
        <v>0</v>
      </c>
      <c r="X16" s="17">
        <f t="shared" si="10"/>
        <v>0</v>
      </c>
      <c r="Y16" s="20">
        <v>8901</v>
      </c>
      <c r="Z16" s="17">
        <f t="shared" si="11"/>
        <v>0.9684473941899685</v>
      </c>
      <c r="AA16" s="20">
        <v>290</v>
      </c>
      <c r="AB16" s="17">
        <f t="shared" si="12"/>
        <v>3.1552605810031553E-2</v>
      </c>
      <c r="AC16" s="20">
        <v>9191</v>
      </c>
      <c r="AD16" s="17">
        <f t="shared" si="13"/>
        <v>1</v>
      </c>
      <c r="AE16" s="21">
        <v>13477</v>
      </c>
      <c r="AF16" s="18">
        <f t="shared" si="14"/>
        <v>0.68197670104622687</v>
      </c>
    </row>
    <row r="17" spans="1:32" x14ac:dyDescent="0.2">
      <c r="A17" s="19" t="s">
        <v>34</v>
      </c>
      <c r="B17" s="19" t="s">
        <v>10</v>
      </c>
      <c r="C17" s="20">
        <v>80</v>
      </c>
      <c r="D17" s="17">
        <f t="shared" si="0"/>
        <v>3.1948881789137379E-2</v>
      </c>
      <c r="E17" s="20">
        <v>826</v>
      </c>
      <c r="F17" s="17">
        <f t="shared" si="1"/>
        <v>0.32987220447284343</v>
      </c>
      <c r="G17" s="20">
        <v>31</v>
      </c>
      <c r="H17" s="17">
        <f t="shared" si="2"/>
        <v>1.2380191693290734E-2</v>
      </c>
      <c r="I17" s="20">
        <v>390</v>
      </c>
      <c r="J17" s="17">
        <f t="shared" si="3"/>
        <v>0.15575079872204473</v>
      </c>
      <c r="K17" s="20">
        <v>34</v>
      </c>
      <c r="L17" s="17">
        <f t="shared" si="4"/>
        <v>1.3578274760383386E-2</v>
      </c>
      <c r="M17" s="20">
        <v>373</v>
      </c>
      <c r="N17" s="17">
        <f t="shared" si="5"/>
        <v>0.14896166134185304</v>
      </c>
      <c r="O17" s="20">
        <v>538</v>
      </c>
      <c r="P17" s="17">
        <f t="shared" si="6"/>
        <v>0.21485623003194887</v>
      </c>
      <c r="Q17" s="20">
        <v>14</v>
      </c>
      <c r="R17" s="17">
        <f t="shared" si="7"/>
        <v>5.5910543130990413E-3</v>
      </c>
      <c r="S17" s="20">
        <v>88</v>
      </c>
      <c r="T17" s="17">
        <f t="shared" si="8"/>
        <v>3.5143769968051117E-2</v>
      </c>
      <c r="U17" s="20">
        <v>2</v>
      </c>
      <c r="V17" s="17">
        <f t="shared" si="9"/>
        <v>7.9872204472843447E-4</v>
      </c>
      <c r="W17" s="20">
        <v>1</v>
      </c>
      <c r="X17" s="17">
        <f t="shared" si="10"/>
        <v>3.9936102236421724E-4</v>
      </c>
      <c r="Y17" s="20">
        <v>2377</v>
      </c>
      <c r="Z17" s="17">
        <f t="shared" si="11"/>
        <v>0.94928115015974446</v>
      </c>
      <c r="AA17" s="20">
        <v>127</v>
      </c>
      <c r="AB17" s="17">
        <f t="shared" si="12"/>
        <v>5.0718849840255591E-2</v>
      </c>
      <c r="AC17" s="20">
        <v>2504</v>
      </c>
      <c r="AD17" s="17">
        <f t="shared" si="13"/>
        <v>1</v>
      </c>
      <c r="AE17" s="21">
        <v>4080</v>
      </c>
      <c r="AF17" s="18">
        <f t="shared" si="14"/>
        <v>0.61372549019607847</v>
      </c>
    </row>
    <row r="18" spans="1:32" x14ac:dyDescent="0.2">
      <c r="A18" s="19" t="s">
        <v>34</v>
      </c>
      <c r="B18" s="19" t="s">
        <v>11</v>
      </c>
      <c r="C18" s="20">
        <v>40</v>
      </c>
      <c r="D18" s="17">
        <f t="shared" si="0"/>
        <v>1.7338534893801473E-2</v>
      </c>
      <c r="E18" s="20">
        <v>782</v>
      </c>
      <c r="F18" s="17">
        <f t="shared" si="1"/>
        <v>0.33896835717381879</v>
      </c>
      <c r="G18" s="20">
        <v>18</v>
      </c>
      <c r="H18" s="17">
        <f t="shared" si="2"/>
        <v>7.8023407022106634E-3</v>
      </c>
      <c r="I18" s="20">
        <v>12</v>
      </c>
      <c r="J18" s="17">
        <f t="shared" si="3"/>
        <v>5.2015604681404422E-3</v>
      </c>
      <c r="K18" s="20">
        <v>3</v>
      </c>
      <c r="L18" s="17">
        <f t="shared" si="4"/>
        <v>1.3003901170351106E-3</v>
      </c>
      <c r="M18" s="20">
        <v>227</v>
      </c>
      <c r="N18" s="17">
        <f t="shared" si="5"/>
        <v>9.8396185522323362E-2</v>
      </c>
      <c r="O18" s="20">
        <v>1115</v>
      </c>
      <c r="P18" s="17">
        <f t="shared" si="6"/>
        <v>0.48331166016471611</v>
      </c>
      <c r="Q18" s="20">
        <v>16</v>
      </c>
      <c r="R18" s="17">
        <f t="shared" si="7"/>
        <v>6.9354139575205894E-3</v>
      </c>
      <c r="S18" s="20">
        <v>44</v>
      </c>
      <c r="T18" s="17">
        <f t="shared" si="8"/>
        <v>1.9072388383181621E-2</v>
      </c>
      <c r="U18" s="20">
        <v>2</v>
      </c>
      <c r="V18" s="17">
        <f t="shared" si="9"/>
        <v>8.6692674469007367E-4</v>
      </c>
      <c r="W18" s="20">
        <v>2</v>
      </c>
      <c r="X18" s="17">
        <f t="shared" si="10"/>
        <v>8.6692674469007367E-4</v>
      </c>
      <c r="Y18" s="20">
        <v>2261</v>
      </c>
      <c r="Z18" s="17">
        <f t="shared" si="11"/>
        <v>0.98006068487212827</v>
      </c>
      <c r="AA18" s="20">
        <v>46</v>
      </c>
      <c r="AB18" s="17">
        <f t="shared" si="12"/>
        <v>1.9939315127871695E-2</v>
      </c>
      <c r="AC18" s="20">
        <v>2307</v>
      </c>
      <c r="AD18" s="17">
        <f t="shared" si="13"/>
        <v>1</v>
      </c>
      <c r="AE18" s="21">
        <v>3026</v>
      </c>
      <c r="AF18" s="18">
        <f t="shared" si="14"/>
        <v>0.76239259748843358</v>
      </c>
    </row>
    <row r="19" spans="1:32" x14ac:dyDescent="0.2">
      <c r="A19" s="19" t="s">
        <v>34</v>
      </c>
      <c r="B19" s="19" t="s">
        <v>12</v>
      </c>
      <c r="C19" s="20">
        <v>99</v>
      </c>
      <c r="D19" s="17">
        <f t="shared" si="0"/>
        <v>2.6266914300875563E-2</v>
      </c>
      <c r="E19" s="20">
        <v>1210</v>
      </c>
      <c r="F19" s="17">
        <f t="shared" si="1"/>
        <v>0.32104006367736798</v>
      </c>
      <c r="G19" s="20">
        <v>68</v>
      </c>
      <c r="H19" s="17">
        <f t="shared" si="2"/>
        <v>1.8041920933934731E-2</v>
      </c>
      <c r="I19" s="20">
        <v>162</v>
      </c>
      <c r="J19" s="17">
        <f t="shared" si="3"/>
        <v>4.2982223401432741E-2</v>
      </c>
      <c r="K19" s="20">
        <v>43</v>
      </c>
      <c r="L19" s="17">
        <f t="shared" si="4"/>
        <v>1.1408861767046962E-2</v>
      </c>
      <c r="M19" s="20">
        <v>769</v>
      </c>
      <c r="N19" s="17">
        <f t="shared" si="5"/>
        <v>0.20403289997346777</v>
      </c>
      <c r="O19" s="20">
        <v>1222</v>
      </c>
      <c r="P19" s="17">
        <f t="shared" si="6"/>
        <v>0.32422393207747413</v>
      </c>
      <c r="Q19" s="20">
        <v>34</v>
      </c>
      <c r="R19" s="17">
        <f t="shared" si="7"/>
        <v>9.0209604669673656E-3</v>
      </c>
      <c r="S19" s="20">
        <v>41</v>
      </c>
      <c r="T19" s="17">
        <f t="shared" si="8"/>
        <v>1.0878217033695941E-2</v>
      </c>
      <c r="U19" s="20">
        <v>14</v>
      </c>
      <c r="V19" s="17">
        <f t="shared" si="9"/>
        <v>3.7145131334571503E-3</v>
      </c>
      <c r="W19" s="20">
        <v>0</v>
      </c>
      <c r="X19" s="17">
        <f t="shared" si="10"/>
        <v>0</v>
      </c>
      <c r="Y19" s="20">
        <v>3662</v>
      </c>
      <c r="Z19" s="17">
        <f t="shared" si="11"/>
        <v>0.97161050676572036</v>
      </c>
      <c r="AA19" s="20">
        <v>107</v>
      </c>
      <c r="AB19" s="17">
        <f t="shared" si="12"/>
        <v>2.838949323427965E-2</v>
      </c>
      <c r="AC19" s="20">
        <v>3769</v>
      </c>
      <c r="AD19" s="17">
        <f t="shared" si="13"/>
        <v>1</v>
      </c>
      <c r="AE19" s="21">
        <v>5327</v>
      </c>
      <c r="AF19" s="18">
        <f t="shared" si="14"/>
        <v>0.70752768913084285</v>
      </c>
    </row>
    <row r="20" spans="1:32" x14ac:dyDescent="0.2">
      <c r="A20" s="19" t="s">
        <v>35</v>
      </c>
      <c r="B20" s="19" t="s">
        <v>13</v>
      </c>
      <c r="C20" s="20">
        <v>531</v>
      </c>
      <c r="D20" s="17">
        <f t="shared" si="0"/>
        <v>9.661572052401747E-2</v>
      </c>
      <c r="E20" s="20">
        <v>850</v>
      </c>
      <c r="F20" s="17">
        <f t="shared" si="1"/>
        <v>0.15465793304221251</v>
      </c>
      <c r="G20" s="20">
        <v>24</v>
      </c>
      <c r="H20" s="17">
        <f t="shared" si="2"/>
        <v>4.3668122270742356E-3</v>
      </c>
      <c r="I20" s="20">
        <v>1287</v>
      </c>
      <c r="J20" s="17">
        <f t="shared" si="3"/>
        <v>0.2341703056768559</v>
      </c>
      <c r="K20" s="20">
        <v>7</v>
      </c>
      <c r="L20" s="17">
        <f t="shared" si="4"/>
        <v>1.2736535662299854E-3</v>
      </c>
      <c r="M20" s="20">
        <v>1671</v>
      </c>
      <c r="N20" s="17">
        <f t="shared" si="5"/>
        <v>0.30403930131004364</v>
      </c>
      <c r="O20" s="20">
        <v>599</v>
      </c>
      <c r="P20" s="17">
        <f t="shared" si="6"/>
        <v>0.10898835516739447</v>
      </c>
      <c r="Q20" s="20">
        <v>37</v>
      </c>
      <c r="R20" s="17">
        <f t="shared" si="7"/>
        <v>6.7321688500727806E-3</v>
      </c>
      <c r="S20" s="20">
        <v>186</v>
      </c>
      <c r="T20" s="17">
        <f t="shared" si="8"/>
        <v>3.384279475982533E-2</v>
      </c>
      <c r="U20" s="20">
        <v>156</v>
      </c>
      <c r="V20" s="17">
        <f t="shared" si="9"/>
        <v>2.8384279475982533E-2</v>
      </c>
      <c r="W20" s="20">
        <v>7</v>
      </c>
      <c r="X20" s="17">
        <f t="shared" si="10"/>
        <v>1.2736535662299854E-3</v>
      </c>
      <c r="Y20" s="20">
        <v>5355</v>
      </c>
      <c r="Z20" s="17">
        <f t="shared" si="11"/>
        <v>0.9743449781659389</v>
      </c>
      <c r="AA20" s="20">
        <v>141</v>
      </c>
      <c r="AB20" s="17">
        <f t="shared" si="12"/>
        <v>2.5655021834061136E-2</v>
      </c>
      <c r="AC20" s="20">
        <v>5496</v>
      </c>
      <c r="AD20" s="17">
        <f t="shared" si="13"/>
        <v>1</v>
      </c>
      <c r="AE20" s="21">
        <v>7419</v>
      </c>
      <c r="AF20" s="18">
        <f t="shared" si="14"/>
        <v>0.74080064698746462</v>
      </c>
    </row>
    <row r="21" spans="1:32" x14ac:dyDescent="0.2">
      <c r="A21" s="19" t="s">
        <v>36</v>
      </c>
      <c r="B21" s="19" t="s">
        <v>40</v>
      </c>
      <c r="C21" s="20">
        <v>54</v>
      </c>
      <c r="D21" s="17">
        <f t="shared" si="0"/>
        <v>1.5472779369627506E-2</v>
      </c>
      <c r="E21" s="20">
        <v>1106</v>
      </c>
      <c r="F21" s="17">
        <f t="shared" si="1"/>
        <v>0.31690544412607452</v>
      </c>
      <c r="G21" s="20">
        <v>75</v>
      </c>
      <c r="H21" s="17">
        <f t="shared" si="2"/>
        <v>2.148997134670487E-2</v>
      </c>
      <c r="I21" s="20">
        <v>70</v>
      </c>
      <c r="J21" s="17">
        <f t="shared" si="3"/>
        <v>2.0057306590257881E-2</v>
      </c>
      <c r="K21" s="20">
        <v>10</v>
      </c>
      <c r="L21" s="17">
        <f t="shared" si="4"/>
        <v>2.8653295128939827E-3</v>
      </c>
      <c r="M21" s="20">
        <v>1409</v>
      </c>
      <c r="N21" s="17">
        <f t="shared" si="5"/>
        <v>0.40372492836676216</v>
      </c>
      <c r="O21" s="20">
        <v>635</v>
      </c>
      <c r="P21" s="17">
        <f t="shared" si="6"/>
        <v>0.18194842406876791</v>
      </c>
      <c r="Q21" s="20">
        <v>13</v>
      </c>
      <c r="R21" s="17">
        <f t="shared" si="7"/>
        <v>3.7249283667621777E-3</v>
      </c>
      <c r="S21" s="20">
        <v>65</v>
      </c>
      <c r="T21" s="17">
        <f t="shared" si="8"/>
        <v>1.8624641833810889E-2</v>
      </c>
      <c r="U21" s="20">
        <v>3</v>
      </c>
      <c r="V21" s="17">
        <f t="shared" si="9"/>
        <v>8.5959885386819484E-4</v>
      </c>
      <c r="W21" s="20">
        <v>0</v>
      </c>
      <c r="X21" s="17">
        <f t="shared" si="10"/>
        <v>0</v>
      </c>
      <c r="Y21" s="20">
        <v>3440</v>
      </c>
      <c r="Z21" s="17">
        <f t="shared" si="11"/>
        <v>0.98567335243553011</v>
      </c>
      <c r="AA21" s="20">
        <v>50</v>
      </c>
      <c r="AB21" s="17">
        <f t="shared" si="12"/>
        <v>1.4326647564469915E-2</v>
      </c>
      <c r="AC21" s="20">
        <v>3490</v>
      </c>
      <c r="AD21" s="17">
        <f t="shared" si="13"/>
        <v>1</v>
      </c>
      <c r="AE21" s="21">
        <v>4572</v>
      </c>
      <c r="AF21" s="18">
        <f t="shared" si="14"/>
        <v>0.76334208223972</v>
      </c>
    </row>
    <row r="22" spans="1:32" x14ac:dyDescent="0.2">
      <c r="A22" s="19" t="s">
        <v>36</v>
      </c>
      <c r="B22" s="19" t="s">
        <v>41</v>
      </c>
      <c r="C22" s="20">
        <v>157</v>
      </c>
      <c r="D22" s="17">
        <f t="shared" si="0"/>
        <v>3.6067080174592238E-2</v>
      </c>
      <c r="E22" s="20">
        <v>1733</v>
      </c>
      <c r="F22" s="17">
        <f t="shared" si="1"/>
        <v>0.39811624167240983</v>
      </c>
      <c r="G22" s="20">
        <v>17</v>
      </c>
      <c r="H22" s="17">
        <f t="shared" si="2"/>
        <v>3.90535263036986E-3</v>
      </c>
      <c r="I22" s="20">
        <v>78</v>
      </c>
      <c r="J22" s="17">
        <f t="shared" si="3"/>
        <v>1.7918676774638181E-2</v>
      </c>
      <c r="K22" s="20">
        <v>8</v>
      </c>
      <c r="L22" s="17">
        <f t="shared" si="4"/>
        <v>1.8378130025269929E-3</v>
      </c>
      <c r="M22" s="20">
        <v>891</v>
      </c>
      <c r="N22" s="17">
        <f t="shared" si="5"/>
        <v>0.20468642315644384</v>
      </c>
      <c r="O22" s="20">
        <v>1337</v>
      </c>
      <c r="P22" s="17">
        <f t="shared" si="6"/>
        <v>0.30714449804732369</v>
      </c>
      <c r="Q22" s="20">
        <v>29</v>
      </c>
      <c r="R22" s="17">
        <f t="shared" si="7"/>
        <v>6.6620721341603493E-3</v>
      </c>
      <c r="S22" s="20">
        <v>22</v>
      </c>
      <c r="T22" s="17">
        <f t="shared" si="8"/>
        <v>5.0539857569492303E-3</v>
      </c>
      <c r="U22" s="20">
        <v>9</v>
      </c>
      <c r="V22" s="17">
        <f t="shared" si="9"/>
        <v>2.0675396278428669E-3</v>
      </c>
      <c r="W22" s="20">
        <v>0</v>
      </c>
      <c r="X22" s="17">
        <f t="shared" si="10"/>
        <v>0</v>
      </c>
      <c r="Y22" s="20">
        <v>4281</v>
      </c>
      <c r="Z22" s="17">
        <f t="shared" si="11"/>
        <v>0.98345968297725705</v>
      </c>
      <c r="AA22" s="20">
        <v>72</v>
      </c>
      <c r="AB22" s="17">
        <f t="shared" si="12"/>
        <v>1.6540317022742935E-2</v>
      </c>
      <c r="AC22" s="20">
        <v>4353</v>
      </c>
      <c r="AD22" s="17">
        <f t="shared" si="13"/>
        <v>1</v>
      </c>
      <c r="AE22" s="21">
        <v>6706</v>
      </c>
      <c r="AF22" s="18">
        <f t="shared" si="14"/>
        <v>0.64912019087384432</v>
      </c>
    </row>
    <row r="23" spans="1:32" x14ac:dyDescent="0.2">
      <c r="A23" s="19" t="s">
        <v>36</v>
      </c>
      <c r="B23" s="19" t="s">
        <v>14</v>
      </c>
      <c r="C23" s="20">
        <v>234</v>
      </c>
      <c r="D23" s="17">
        <f t="shared" si="0"/>
        <v>5.4116558741905643E-2</v>
      </c>
      <c r="E23" s="20">
        <v>1209</v>
      </c>
      <c r="F23" s="17">
        <f t="shared" si="1"/>
        <v>0.27960222016651248</v>
      </c>
      <c r="G23" s="20">
        <v>44</v>
      </c>
      <c r="H23" s="17">
        <f t="shared" si="2"/>
        <v>1.0175763182238668E-2</v>
      </c>
      <c r="I23" s="20">
        <v>127</v>
      </c>
      <c r="J23" s="17">
        <f t="shared" si="3"/>
        <v>2.9370952821461609E-2</v>
      </c>
      <c r="K23" s="20">
        <v>10</v>
      </c>
      <c r="L23" s="17">
        <f t="shared" si="4"/>
        <v>2.3126734505087882E-3</v>
      </c>
      <c r="M23" s="20">
        <v>1210</v>
      </c>
      <c r="N23" s="17">
        <f t="shared" si="5"/>
        <v>0.27983348751156339</v>
      </c>
      <c r="O23" s="20">
        <v>1312</v>
      </c>
      <c r="P23" s="17">
        <f t="shared" si="6"/>
        <v>0.30342275670675301</v>
      </c>
      <c r="Q23" s="20">
        <v>9</v>
      </c>
      <c r="R23" s="17">
        <f t="shared" si="7"/>
        <v>2.0814061054579094E-3</v>
      </c>
      <c r="S23" s="20">
        <v>24</v>
      </c>
      <c r="T23" s="17">
        <f t="shared" si="8"/>
        <v>5.5504162812210914E-3</v>
      </c>
      <c r="U23" s="20">
        <v>2</v>
      </c>
      <c r="V23" s="17">
        <f t="shared" si="9"/>
        <v>4.6253469010175765E-4</v>
      </c>
      <c r="W23" s="20">
        <v>0</v>
      </c>
      <c r="X23" s="17">
        <f t="shared" si="10"/>
        <v>0</v>
      </c>
      <c r="Y23" s="20">
        <v>4181</v>
      </c>
      <c r="Z23" s="17">
        <f t="shared" si="11"/>
        <v>0.96692876965772434</v>
      </c>
      <c r="AA23" s="20">
        <v>143</v>
      </c>
      <c r="AB23" s="17">
        <f t="shared" si="12"/>
        <v>3.3071230342275673E-2</v>
      </c>
      <c r="AC23" s="20">
        <v>4324</v>
      </c>
      <c r="AD23" s="17">
        <f t="shared" si="13"/>
        <v>1</v>
      </c>
      <c r="AE23" s="21">
        <v>5167</v>
      </c>
      <c r="AF23" s="18">
        <f t="shared" si="14"/>
        <v>0.83684923553319146</v>
      </c>
    </row>
    <row r="24" spans="1:32" x14ac:dyDescent="0.2">
      <c r="A24" s="19" t="s">
        <v>15</v>
      </c>
      <c r="B24" s="19" t="s">
        <v>42</v>
      </c>
      <c r="C24" s="20">
        <v>59</v>
      </c>
      <c r="D24" s="17">
        <f t="shared" si="0"/>
        <v>4.5245398773006137E-2</v>
      </c>
      <c r="E24" s="20">
        <v>470</v>
      </c>
      <c r="F24" s="17">
        <f t="shared" si="1"/>
        <v>0.36042944785276071</v>
      </c>
      <c r="G24" s="20">
        <v>15</v>
      </c>
      <c r="H24" s="17">
        <f t="shared" si="2"/>
        <v>1.1503067484662576E-2</v>
      </c>
      <c r="I24" s="20">
        <v>6</v>
      </c>
      <c r="J24" s="17">
        <f t="shared" si="3"/>
        <v>4.601226993865031E-3</v>
      </c>
      <c r="K24" s="20">
        <v>7</v>
      </c>
      <c r="L24" s="17">
        <f t="shared" si="4"/>
        <v>5.3680981595092027E-3</v>
      </c>
      <c r="M24" s="20">
        <v>258</v>
      </c>
      <c r="N24" s="17">
        <f t="shared" si="5"/>
        <v>0.19785276073619631</v>
      </c>
      <c r="O24" s="20">
        <v>435</v>
      </c>
      <c r="P24" s="17">
        <f t="shared" si="6"/>
        <v>0.33358895705521474</v>
      </c>
      <c r="Q24" s="20">
        <v>0</v>
      </c>
      <c r="R24" s="17">
        <f t="shared" si="7"/>
        <v>0</v>
      </c>
      <c r="S24" s="20">
        <v>9</v>
      </c>
      <c r="T24" s="17">
        <f t="shared" si="8"/>
        <v>6.9018404907975461E-3</v>
      </c>
      <c r="U24" s="20">
        <v>2</v>
      </c>
      <c r="V24" s="17">
        <f t="shared" si="9"/>
        <v>1.5337423312883436E-3</v>
      </c>
      <c r="W24" s="20">
        <v>1</v>
      </c>
      <c r="X24" s="17">
        <f t="shared" si="10"/>
        <v>7.668711656441718E-4</v>
      </c>
      <c r="Y24" s="20">
        <v>1262</v>
      </c>
      <c r="Z24" s="17">
        <f t="shared" si="11"/>
        <v>0.96779141104294475</v>
      </c>
      <c r="AA24" s="20">
        <v>42</v>
      </c>
      <c r="AB24" s="17">
        <f t="shared" si="12"/>
        <v>3.2208588957055216E-2</v>
      </c>
      <c r="AC24" s="20">
        <v>1304</v>
      </c>
      <c r="AD24" s="17">
        <f t="shared" si="13"/>
        <v>1</v>
      </c>
      <c r="AE24" s="21">
        <v>1541</v>
      </c>
      <c r="AF24" s="18">
        <f t="shared" si="14"/>
        <v>0.84620376378974693</v>
      </c>
    </row>
    <row r="25" spans="1:32" x14ac:dyDescent="0.2">
      <c r="A25" s="19" t="s">
        <v>37</v>
      </c>
      <c r="B25" s="19" t="s">
        <v>16</v>
      </c>
      <c r="C25" s="20">
        <v>53</v>
      </c>
      <c r="D25" s="17">
        <f t="shared" si="0"/>
        <v>1.8570427470217241E-2</v>
      </c>
      <c r="E25" s="20">
        <v>448</v>
      </c>
      <c r="F25" s="17">
        <f t="shared" si="1"/>
        <v>0.15697266993693063</v>
      </c>
      <c r="G25" s="20">
        <v>477</v>
      </c>
      <c r="H25" s="17">
        <f t="shared" si="2"/>
        <v>0.16713384723195515</v>
      </c>
      <c r="I25" s="20">
        <v>31</v>
      </c>
      <c r="J25" s="17">
        <f t="shared" si="3"/>
        <v>1.0861948142957253E-2</v>
      </c>
      <c r="K25" s="20">
        <v>86</v>
      </c>
      <c r="L25" s="17">
        <f t="shared" si="4"/>
        <v>3.0133146461107218E-2</v>
      </c>
      <c r="M25" s="20">
        <v>462</v>
      </c>
      <c r="N25" s="17">
        <f t="shared" si="5"/>
        <v>0.1618780658724597</v>
      </c>
      <c r="O25" s="20">
        <v>1142</v>
      </c>
      <c r="P25" s="17">
        <f t="shared" si="6"/>
        <v>0.40014015416958654</v>
      </c>
      <c r="Q25" s="20">
        <v>32</v>
      </c>
      <c r="R25" s="17">
        <f t="shared" si="7"/>
        <v>1.1212333566923615E-2</v>
      </c>
      <c r="S25" s="20">
        <v>25</v>
      </c>
      <c r="T25" s="17">
        <f t="shared" si="8"/>
        <v>8.7596355991590748E-3</v>
      </c>
      <c r="U25" s="20">
        <v>7</v>
      </c>
      <c r="V25" s="17">
        <f t="shared" si="9"/>
        <v>2.452697967764541E-3</v>
      </c>
      <c r="W25" s="20">
        <v>0</v>
      </c>
      <c r="X25" s="17">
        <f t="shared" si="10"/>
        <v>0</v>
      </c>
      <c r="Y25" s="20">
        <v>2763</v>
      </c>
      <c r="Z25" s="17">
        <f t="shared" si="11"/>
        <v>0.96811492641906094</v>
      </c>
      <c r="AA25" s="20">
        <v>91</v>
      </c>
      <c r="AB25" s="17">
        <f t="shared" si="12"/>
        <v>3.1885073580939033E-2</v>
      </c>
      <c r="AC25" s="20">
        <v>2854</v>
      </c>
      <c r="AD25" s="17">
        <f t="shared" si="13"/>
        <v>1</v>
      </c>
      <c r="AE25" s="21">
        <v>4606</v>
      </c>
      <c r="AF25" s="18">
        <f t="shared" si="14"/>
        <v>0.61962657403386889</v>
      </c>
    </row>
    <row r="26" spans="1:32" x14ac:dyDescent="0.2">
      <c r="A26" s="19" t="s">
        <v>37</v>
      </c>
      <c r="B26" s="19" t="s">
        <v>43</v>
      </c>
      <c r="C26" s="20">
        <v>479</v>
      </c>
      <c r="D26" s="17">
        <f t="shared" si="0"/>
        <v>0.11412913986180605</v>
      </c>
      <c r="E26" s="20">
        <v>728</v>
      </c>
      <c r="F26" s="17">
        <f t="shared" si="1"/>
        <v>0.1734572313557303</v>
      </c>
      <c r="G26" s="20">
        <v>80</v>
      </c>
      <c r="H26" s="17">
        <f t="shared" si="2"/>
        <v>1.9061234214915415E-2</v>
      </c>
      <c r="I26" s="20">
        <v>101</v>
      </c>
      <c r="J26" s="17">
        <f t="shared" si="3"/>
        <v>2.4064808196330712E-2</v>
      </c>
      <c r="K26" s="20">
        <v>432</v>
      </c>
      <c r="L26" s="17">
        <f t="shared" si="4"/>
        <v>0.10293066476054324</v>
      </c>
      <c r="M26" s="20">
        <v>1153</v>
      </c>
      <c r="N26" s="17">
        <f t="shared" si="5"/>
        <v>0.27472003812246842</v>
      </c>
      <c r="O26" s="20">
        <v>1017</v>
      </c>
      <c r="P26" s="17">
        <f t="shared" si="6"/>
        <v>0.24231593995711223</v>
      </c>
      <c r="Q26" s="20">
        <v>34</v>
      </c>
      <c r="R26" s="17">
        <f t="shared" si="7"/>
        <v>8.1010245413390518E-3</v>
      </c>
      <c r="S26" s="20">
        <v>18</v>
      </c>
      <c r="T26" s="17">
        <f t="shared" si="8"/>
        <v>4.2887776983559682E-3</v>
      </c>
      <c r="U26" s="20">
        <v>3</v>
      </c>
      <c r="V26" s="17">
        <f t="shared" si="9"/>
        <v>7.1479628305932811E-4</v>
      </c>
      <c r="W26" s="20">
        <v>0</v>
      </c>
      <c r="X26" s="17">
        <f t="shared" si="10"/>
        <v>0</v>
      </c>
      <c r="Y26" s="20">
        <v>4045</v>
      </c>
      <c r="Z26" s="17">
        <f t="shared" si="11"/>
        <v>0.96378365499166074</v>
      </c>
      <c r="AA26" s="20">
        <v>152</v>
      </c>
      <c r="AB26" s="17">
        <f t="shared" si="12"/>
        <v>3.6216345008339292E-2</v>
      </c>
      <c r="AC26" s="20">
        <v>4197</v>
      </c>
      <c r="AD26" s="17">
        <f t="shared" si="13"/>
        <v>1</v>
      </c>
      <c r="AE26" s="21">
        <v>6807</v>
      </c>
      <c r="AF26" s="18">
        <f t="shared" si="14"/>
        <v>0.61657117672983697</v>
      </c>
    </row>
    <row r="27" spans="1:32" x14ac:dyDescent="0.2">
      <c r="A27" s="19" t="s">
        <v>17</v>
      </c>
      <c r="B27" s="19" t="s">
        <v>18</v>
      </c>
      <c r="C27" s="20">
        <v>757</v>
      </c>
      <c r="D27" s="17">
        <f t="shared" si="0"/>
        <v>0.14667700058128269</v>
      </c>
      <c r="E27" s="20">
        <v>909</v>
      </c>
      <c r="F27" s="17">
        <f t="shared" si="1"/>
        <v>0.17612865723696958</v>
      </c>
      <c r="G27" s="20">
        <v>45</v>
      </c>
      <c r="H27" s="17">
        <f t="shared" si="2"/>
        <v>8.7192404572757221E-3</v>
      </c>
      <c r="I27" s="20">
        <v>90</v>
      </c>
      <c r="J27" s="17">
        <f t="shared" si="3"/>
        <v>1.7438480914551444E-2</v>
      </c>
      <c r="K27" s="20">
        <v>220</v>
      </c>
      <c r="L27" s="17">
        <f t="shared" si="4"/>
        <v>4.2627397791125753E-2</v>
      </c>
      <c r="M27" s="20">
        <v>761</v>
      </c>
      <c r="N27" s="17">
        <f t="shared" si="5"/>
        <v>0.14745204417748498</v>
      </c>
      <c r="O27" s="20">
        <v>2045</v>
      </c>
      <c r="P27" s="17">
        <f t="shared" si="6"/>
        <v>0.39624103855841891</v>
      </c>
      <c r="Q27" s="20">
        <v>56</v>
      </c>
      <c r="R27" s="17">
        <f t="shared" si="7"/>
        <v>1.0850610346832009E-2</v>
      </c>
      <c r="S27" s="20">
        <v>41</v>
      </c>
      <c r="T27" s="17">
        <f t="shared" si="8"/>
        <v>7.9441968610734354E-3</v>
      </c>
      <c r="U27" s="20">
        <v>36</v>
      </c>
      <c r="V27" s="17">
        <f t="shared" si="9"/>
        <v>6.9753923658205774E-3</v>
      </c>
      <c r="W27" s="20">
        <v>0</v>
      </c>
      <c r="X27" s="17">
        <f t="shared" si="10"/>
        <v>0</v>
      </c>
      <c r="Y27" s="20">
        <v>4960</v>
      </c>
      <c r="Z27" s="17">
        <f t="shared" si="11"/>
        <v>0.96105405929083509</v>
      </c>
      <c r="AA27" s="20">
        <v>201</v>
      </c>
      <c r="AB27" s="17">
        <f t="shared" si="12"/>
        <v>3.8945940709164892E-2</v>
      </c>
      <c r="AC27" s="20">
        <v>5161</v>
      </c>
      <c r="AD27" s="17">
        <f t="shared" si="13"/>
        <v>1</v>
      </c>
      <c r="AE27" s="21">
        <v>7979</v>
      </c>
      <c r="AF27" s="18">
        <f t="shared" si="14"/>
        <v>0.64682291013911519</v>
      </c>
    </row>
    <row r="28" spans="1:32" x14ac:dyDescent="0.2">
      <c r="A28" s="19" t="s">
        <v>17</v>
      </c>
      <c r="B28" s="19" t="s">
        <v>19</v>
      </c>
      <c r="C28" s="20">
        <v>1605</v>
      </c>
      <c r="D28" s="17">
        <f t="shared" si="0"/>
        <v>0.28856526429341961</v>
      </c>
      <c r="E28" s="20">
        <v>757</v>
      </c>
      <c r="F28" s="17">
        <f t="shared" si="1"/>
        <v>0.13610212153901474</v>
      </c>
      <c r="G28" s="20">
        <v>49</v>
      </c>
      <c r="H28" s="17">
        <f t="shared" si="2"/>
        <v>8.8097806544408484E-3</v>
      </c>
      <c r="I28" s="20">
        <v>103</v>
      </c>
      <c r="J28" s="17">
        <f t="shared" si="3"/>
        <v>1.8518518518518517E-2</v>
      </c>
      <c r="K28" s="20">
        <v>25</v>
      </c>
      <c r="L28" s="17">
        <f t="shared" si="4"/>
        <v>4.4947860481841066E-3</v>
      </c>
      <c r="M28" s="20">
        <v>557</v>
      </c>
      <c r="N28" s="17">
        <f t="shared" si="5"/>
        <v>0.10014383315354189</v>
      </c>
      <c r="O28" s="20">
        <v>2062</v>
      </c>
      <c r="P28" s="17">
        <f t="shared" si="6"/>
        <v>0.37072995325422509</v>
      </c>
      <c r="Q28" s="20">
        <v>73</v>
      </c>
      <c r="R28" s="17">
        <f t="shared" si="7"/>
        <v>1.312477526069759E-2</v>
      </c>
      <c r="S28" s="20">
        <v>91</v>
      </c>
      <c r="T28" s="17">
        <f t="shared" si="8"/>
        <v>1.6361021215390147E-2</v>
      </c>
      <c r="U28" s="20">
        <v>28</v>
      </c>
      <c r="V28" s="17">
        <f t="shared" si="9"/>
        <v>5.0341603739661994E-3</v>
      </c>
      <c r="W28" s="20">
        <v>19</v>
      </c>
      <c r="X28" s="17">
        <f t="shared" si="10"/>
        <v>3.4160373966199207E-3</v>
      </c>
      <c r="Y28" s="20">
        <v>5369</v>
      </c>
      <c r="Z28" s="17">
        <f t="shared" si="11"/>
        <v>0.9653002517080187</v>
      </c>
      <c r="AA28" s="20">
        <v>193</v>
      </c>
      <c r="AB28" s="17">
        <f t="shared" si="12"/>
        <v>3.4699748291981303E-2</v>
      </c>
      <c r="AC28" s="20">
        <v>5562</v>
      </c>
      <c r="AD28" s="17">
        <f t="shared" si="13"/>
        <v>1</v>
      </c>
      <c r="AE28" s="21">
        <v>9083</v>
      </c>
      <c r="AF28" s="18">
        <f t="shared" si="14"/>
        <v>0.61235274688979413</v>
      </c>
    </row>
    <row r="29" spans="1:32" x14ac:dyDescent="0.2">
      <c r="A29" s="19" t="s">
        <v>20</v>
      </c>
      <c r="B29" s="19" t="s">
        <v>44</v>
      </c>
      <c r="C29" s="20">
        <v>34</v>
      </c>
      <c r="D29" s="17">
        <f t="shared" si="0"/>
        <v>1.3322884012539185E-2</v>
      </c>
      <c r="E29" s="20">
        <v>662</v>
      </c>
      <c r="F29" s="17">
        <f t="shared" si="1"/>
        <v>0.25940438871473354</v>
      </c>
      <c r="G29" s="20">
        <v>18</v>
      </c>
      <c r="H29" s="17">
        <f t="shared" si="2"/>
        <v>7.0532915360501571E-3</v>
      </c>
      <c r="I29" s="20">
        <v>44</v>
      </c>
      <c r="J29" s="17">
        <f t="shared" si="3"/>
        <v>1.7241379310344827E-2</v>
      </c>
      <c r="K29" s="20">
        <v>5</v>
      </c>
      <c r="L29" s="17">
        <f t="shared" si="4"/>
        <v>1.9592476489028211E-3</v>
      </c>
      <c r="M29" s="20">
        <v>414</v>
      </c>
      <c r="N29" s="17">
        <f t="shared" si="5"/>
        <v>0.16222570532915362</v>
      </c>
      <c r="O29" s="20">
        <v>1210</v>
      </c>
      <c r="P29" s="17">
        <f t="shared" si="6"/>
        <v>0.47413793103448276</v>
      </c>
      <c r="Q29" s="20">
        <v>40</v>
      </c>
      <c r="R29" s="17">
        <f t="shared" si="7"/>
        <v>1.5673981191222569E-2</v>
      </c>
      <c r="S29" s="20">
        <v>21</v>
      </c>
      <c r="T29" s="17">
        <f t="shared" si="8"/>
        <v>8.2288401253918491E-3</v>
      </c>
      <c r="U29" s="20">
        <v>2</v>
      </c>
      <c r="V29" s="17">
        <f t="shared" si="9"/>
        <v>7.836990595611285E-4</v>
      </c>
      <c r="W29" s="20">
        <v>0</v>
      </c>
      <c r="X29" s="17">
        <f t="shared" si="10"/>
        <v>0</v>
      </c>
      <c r="Y29" s="20">
        <v>2450</v>
      </c>
      <c r="Z29" s="17">
        <f t="shared" si="11"/>
        <v>0.96003134796238243</v>
      </c>
      <c r="AA29" s="20">
        <v>102</v>
      </c>
      <c r="AB29" s="17">
        <f t="shared" si="12"/>
        <v>3.9968652037617555E-2</v>
      </c>
      <c r="AC29" s="20">
        <v>2552</v>
      </c>
      <c r="AD29" s="17">
        <f t="shared" si="13"/>
        <v>1</v>
      </c>
      <c r="AE29" s="21">
        <v>3759</v>
      </c>
      <c r="AF29" s="18">
        <f t="shared" si="14"/>
        <v>0.67890396382016494</v>
      </c>
    </row>
  </sheetData>
  <mergeCells count="18">
    <mergeCell ref="U6:V6"/>
    <mergeCell ref="Y6:Z6"/>
    <mergeCell ref="AA6:AB6"/>
    <mergeCell ref="A2:AF2"/>
    <mergeCell ref="A1:AF1"/>
    <mergeCell ref="A3:AF3"/>
    <mergeCell ref="A4:AF4"/>
    <mergeCell ref="C6:D6"/>
    <mergeCell ref="E6:F6"/>
    <mergeCell ref="G6:H6"/>
    <mergeCell ref="I6:J6"/>
    <mergeCell ref="K6:L6"/>
    <mergeCell ref="M6:N6"/>
    <mergeCell ref="O6:P6"/>
    <mergeCell ref="AC6:AD6"/>
    <mergeCell ref="W6:X6"/>
    <mergeCell ref="Q6:R6"/>
    <mergeCell ref="S6:T6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80" orientation="landscape" horizontalDpi="4294967292" verticalDpi="0" r:id="rId1"/>
  <headerFooter>
    <oddFooter>&amp;C&amp;8______________________________________________________________________________      
Av. Fundadores No. 18, Área Ah Kim Pech, CP. 24014  
San Francisco de Campeche, Campeche     Teléfono 01 (981) 12-73-010
www.ieec.org.mx&amp;R&amp;8Página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2021_SEE_JUNT_MUN_CAMP_MUNPP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JOAQUINFRANCO</dc:creator>
  <cp:lastModifiedBy>eespinos</cp:lastModifiedBy>
  <cp:lastPrinted>2022-02-04T17:06:41Z</cp:lastPrinted>
  <dcterms:created xsi:type="dcterms:W3CDTF">2022-01-18T17:26:06Z</dcterms:created>
  <dcterms:modified xsi:type="dcterms:W3CDTF">2022-02-04T17:06:54Z</dcterms:modified>
</cp:coreProperties>
</file>