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2 CÓMPUTO DISTRITAL Y MUNICIPAL\1.2.2 POR CANDIDATURA\EXCEL\"/>
    </mc:Choice>
  </mc:AlternateContent>
  <xr:revisionPtr revIDLastSave="0" documentId="13_ncr:1_{91604AC1-272A-4D51-91E4-17B4662D58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1_SEE_AYUN_CAMP_MUNCAND" sheetId="1" r:id="rId1"/>
  </sheets>
  <definedNames>
    <definedName name="_xlnm.Print_Titles" localSheetId="0">'2021_SEE_AYUN_CAMP_MUNCAND'!$1:$7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Y9" i="1"/>
  <c r="Y10" i="1"/>
  <c r="Y11" i="1"/>
  <c r="Y12" i="1"/>
  <c r="Y13" i="1"/>
  <c r="Y14" i="1"/>
  <c r="Y15" i="1"/>
  <c r="Y16" i="1"/>
  <c r="Y17" i="1"/>
  <c r="Y18" i="1"/>
  <c r="Y19" i="1"/>
  <c r="Y20" i="1"/>
  <c r="W9" i="1"/>
  <c r="W10" i="1"/>
  <c r="W11" i="1"/>
  <c r="W12" i="1"/>
  <c r="W13" i="1"/>
  <c r="W14" i="1"/>
  <c r="W15" i="1"/>
  <c r="W16" i="1"/>
  <c r="W17" i="1"/>
  <c r="W18" i="1"/>
  <c r="W19" i="1"/>
  <c r="W20" i="1"/>
  <c r="U9" i="1"/>
  <c r="U10" i="1"/>
  <c r="U11" i="1"/>
  <c r="U12" i="1"/>
  <c r="U13" i="1"/>
  <c r="U14" i="1"/>
  <c r="U15" i="1"/>
  <c r="U16" i="1"/>
  <c r="U17" i="1"/>
  <c r="U18" i="1"/>
  <c r="U19" i="1"/>
  <c r="U20" i="1"/>
  <c r="S12" i="1"/>
  <c r="Q9" i="1"/>
  <c r="Q10" i="1"/>
  <c r="Q11" i="1"/>
  <c r="Q12" i="1"/>
  <c r="Q13" i="1"/>
  <c r="Q14" i="1"/>
  <c r="Q15" i="1"/>
  <c r="Q16" i="1"/>
  <c r="Q17" i="1"/>
  <c r="Q18" i="1"/>
  <c r="Q19" i="1"/>
  <c r="Q20" i="1"/>
  <c r="O9" i="1"/>
  <c r="O10" i="1"/>
  <c r="O11" i="1"/>
  <c r="O12" i="1"/>
  <c r="O13" i="1"/>
  <c r="O14" i="1"/>
  <c r="O15" i="1"/>
  <c r="O16" i="1"/>
  <c r="O17" i="1"/>
  <c r="O18" i="1"/>
  <c r="O19" i="1"/>
  <c r="O20" i="1"/>
  <c r="M9" i="1"/>
  <c r="M10" i="1"/>
  <c r="M11" i="1"/>
  <c r="M12" i="1"/>
  <c r="M13" i="1"/>
  <c r="M14" i="1"/>
  <c r="M15" i="1"/>
  <c r="M16" i="1"/>
  <c r="M17" i="1"/>
  <c r="M18" i="1"/>
  <c r="M19" i="1"/>
  <c r="M20" i="1"/>
  <c r="K9" i="1"/>
  <c r="K10" i="1"/>
  <c r="K11" i="1"/>
  <c r="K12" i="1"/>
  <c r="K13" i="1"/>
  <c r="K14" i="1"/>
  <c r="K15" i="1"/>
  <c r="K16" i="1"/>
  <c r="K17" i="1"/>
  <c r="K18" i="1"/>
  <c r="K19" i="1"/>
  <c r="K20" i="1"/>
  <c r="I9" i="1"/>
  <c r="I10" i="1"/>
  <c r="I11" i="1"/>
  <c r="I12" i="1"/>
  <c r="I13" i="1"/>
  <c r="I14" i="1"/>
  <c r="I15" i="1"/>
  <c r="I16" i="1"/>
  <c r="I17" i="1"/>
  <c r="I18" i="1"/>
  <c r="I19" i="1"/>
  <c r="I20" i="1"/>
  <c r="G9" i="1"/>
  <c r="G10" i="1"/>
  <c r="G11" i="1"/>
  <c r="G12" i="1"/>
  <c r="G13" i="1"/>
  <c r="G14" i="1"/>
  <c r="G15" i="1"/>
  <c r="G16" i="1"/>
  <c r="G17" i="1"/>
  <c r="G18" i="1"/>
  <c r="G19" i="1"/>
  <c r="G20" i="1"/>
  <c r="E9" i="1"/>
  <c r="E10" i="1"/>
  <c r="E11" i="1"/>
  <c r="E12" i="1"/>
  <c r="E13" i="1"/>
  <c r="E14" i="1"/>
  <c r="E15" i="1"/>
  <c r="E16" i="1"/>
  <c r="E17" i="1"/>
  <c r="E18" i="1"/>
  <c r="E19" i="1"/>
  <c r="E20" i="1"/>
  <c r="AA8" i="1"/>
  <c r="Y8" i="1"/>
  <c r="W8" i="1"/>
  <c r="U8" i="1"/>
  <c r="Q8" i="1"/>
  <c r="O8" i="1"/>
  <c r="M8" i="1"/>
  <c r="K8" i="1"/>
  <c r="I8" i="1"/>
  <c r="G8" i="1"/>
  <c r="E8" i="1"/>
  <c r="C9" i="1"/>
  <c r="C10" i="1"/>
  <c r="C11" i="1"/>
  <c r="C12" i="1"/>
  <c r="C13" i="1"/>
  <c r="C14" i="1"/>
  <c r="C15" i="1"/>
  <c r="C16" i="1"/>
  <c r="C17" i="1"/>
  <c r="C18" i="1"/>
  <c r="C19" i="1"/>
  <c r="C20" i="1"/>
  <c r="C8" i="1"/>
</calcChain>
</file>

<file path=xl/sharedStrings.xml><?xml version="1.0" encoding="utf-8"?>
<sst xmlns="http://schemas.openxmlformats.org/spreadsheetml/2006/main" count="51" uniqueCount="27">
  <si>
    <t>MUNICIPIO</t>
  </si>
  <si>
    <t>CAMPECHE</t>
  </si>
  <si>
    <t>CARMEN</t>
  </si>
  <si>
    <t>PALIZADA</t>
  </si>
  <si>
    <t>TENABO</t>
  </si>
  <si>
    <t>CANDELARIA</t>
  </si>
  <si>
    <t>CALAKMUL</t>
  </si>
  <si>
    <t>SEYBAPLAYA</t>
  </si>
  <si>
    <t>CALKINÍ</t>
  </si>
  <si>
    <t>CHAMPOTÓN</t>
  </si>
  <si>
    <t>HECELCHAKÁN</t>
  </si>
  <si>
    <t>HOPELCHÉN</t>
  </si>
  <si>
    <t>ESCÁRCEGA</t>
  </si>
  <si>
    <t>DZITBALCHÉ</t>
  </si>
  <si>
    <t>INSTITUTO ELECTORAL DEL ESTADO DE CAMPECHE</t>
  </si>
  <si>
    <t>PROCESO ELECTORAL ESTATAL ORDINARIO 2021</t>
  </si>
  <si>
    <t>Resultados con base en la Sesión de Cómputo Municipal celebrada el 9 de junio de 2021.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</si>
  <si>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</si>
  <si>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</si>
  <si>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</si>
  <si>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</si>
  <si>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</si>
  <si>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</si>
  <si>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</si>
  <si>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</si>
  <si>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DE LA ELECCIÓN DE AYUNTAMIENTOS, POR CANDIDATURA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</si>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</sst>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22" fillId="0" borderId="0" xfId="0" applyFont="1"/>
    <xf numFmtId="0" fontId="22" fillId="0" borderId="0" xfId="0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3" fontId="25" fillId="0" borderId="0" xfId="0" applyNumberFormat="1" applyFont="1" applyAlignment="1">
      <alignment horizontal="right" vertical="center"/>
    </xf>
    <xf numFmtId="0" fontId="26" fillId="0" borderId="10" xfId="0" applyFont="1" applyFill="1" applyBorder="1" applyAlignment="1">
      <alignment horizontal="center" vertical="center" wrapText="1"/>
    </xf>
    <xf numFmtId="3" fontId="26" fillId="0" borderId="13" xfId="0" applyNumberFormat="1" applyFont="1" applyFill="1" applyBorder="1" applyAlignment="1">
      <alignment horizontal="center" vertical="center" wrapText="1"/>
    </xf>
    <xf numFmtId="3" fontId="26" fillId="0" borderId="10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6" fillId="0" borderId="14" xfId="0" applyFont="1" applyFill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3" fontId="26" fillId="0" borderId="16" xfId="0" applyNumberFormat="1" applyFont="1" applyFill="1" applyBorder="1" applyAlignment="1">
      <alignment horizontal="center" vertical="center" wrapText="1"/>
    </xf>
    <xf numFmtId="3" fontId="26" fillId="0" borderId="14" xfId="0" applyNumberFormat="1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vertical="center"/>
    </xf>
    <xf numFmtId="164" fontId="29" fillId="0" borderId="17" xfId="0" applyNumberFormat="1" applyFont="1" applyFill="1" applyBorder="1" applyAlignment="1">
      <alignment horizontal="center" vertical="center"/>
    </xf>
    <xf numFmtId="164" fontId="29" fillId="0" borderId="15" xfId="0" applyNumberFormat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164" fontId="29" fillId="33" borderId="17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3" fontId="26" fillId="0" borderId="11" xfId="0" applyNumberFormat="1" applyFont="1" applyFill="1" applyBorder="1" applyAlignment="1">
      <alignment horizontal="center" vertical="center" wrapText="1"/>
    </xf>
    <xf numFmtId="3" fontId="26" fillId="0" borderId="12" xfId="0" applyNumberFormat="1" applyFont="1" applyFill="1" applyBorder="1" applyAlignment="1">
      <alignment horizontal="center" vertical="center" wrapText="1"/>
    </xf>
    <xf numFmtId="3" fontId="26" fillId="0" borderId="11" xfId="0" applyNumberFormat="1" applyFont="1" applyFill="1" applyBorder="1" applyAlignment="1">
      <alignment horizontal="center" vertical="center"/>
    </xf>
    <xf numFmtId="3" fontId="26" fillId="0" borderId="1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308127</xdr:colOff>
      <xdr:row>0</xdr:row>
      <xdr:rowOff>49531</xdr:rowOff>
    </xdr:from>
    <xdr:to>
      <xdr:col>28</xdr:col>
      <xdr:colOff>663640</xdr:colOff>
      <xdr:row>2</xdr:row>
      <xdr:rowOff>152400</xdr:rowOff>
    </xdr:to>
    <xdr:pic>
      <xdr:nvPicPr>
        <xdr:cNvPr id="2" name="2 Imagen" descr="LOGO 7 CIRCULOS-chico.BM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0244607" y="49531"/>
          <a:ext cx="827953" cy="5295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3</xdr:row>
      <xdr:rowOff>68580</xdr:rowOff>
    </xdr:to>
    <xdr:pic>
      <xdr:nvPicPr>
        <xdr:cNvPr id="3" name="1 Imagen" descr="Escudo Campeche-chico.bm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44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148590</xdr:colOff>
      <xdr:row>5</xdr:row>
      <xdr:rowOff>100966</xdr:rowOff>
    </xdr:from>
    <xdr:to>
      <xdr:col>6</xdr:col>
      <xdr:colOff>207717</xdr:colOff>
      <xdr:row>5</xdr:row>
      <xdr:rowOff>449573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7910" y="1167766"/>
          <a:ext cx="333447" cy="348607"/>
        </a:xfrm>
        <a:prstGeom prst="rect">
          <a:avLst/>
        </a:prstGeom>
      </xdr:spPr>
    </xdr:pic>
    <xdr:clientData/>
  </xdr:twoCellAnchor>
  <xdr:twoCellAnchor editAs="oneCell">
    <xdr:from>
      <xdr:col>7</xdr:col>
      <xdr:colOff>163830</xdr:colOff>
      <xdr:row>5</xdr:row>
      <xdr:rowOff>100965</xdr:rowOff>
    </xdr:from>
    <xdr:to>
      <xdr:col>8</xdr:col>
      <xdr:colOff>175387</xdr:colOff>
      <xdr:row>5</xdr:row>
      <xdr:rowOff>449580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6090" y="1167765"/>
          <a:ext cx="333502" cy="348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179070</xdr:colOff>
      <xdr:row>5</xdr:row>
      <xdr:rowOff>100965</xdr:rowOff>
    </xdr:from>
    <xdr:to>
      <xdr:col>12</xdr:col>
      <xdr:colOff>238252</xdr:colOff>
      <xdr:row>5</xdr:row>
      <xdr:rowOff>449580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7690" y="1167765"/>
          <a:ext cx="333502" cy="348615"/>
        </a:xfrm>
        <a:prstGeom prst="rect">
          <a:avLst/>
        </a:prstGeom>
      </xdr:spPr>
    </xdr:pic>
    <xdr:clientData/>
  </xdr:twoCellAnchor>
  <xdr:twoCellAnchor editAs="oneCell">
    <xdr:from>
      <xdr:col>13</xdr:col>
      <xdr:colOff>163830</xdr:colOff>
      <xdr:row>5</xdr:row>
      <xdr:rowOff>100965</xdr:rowOff>
    </xdr:from>
    <xdr:to>
      <xdr:col>14</xdr:col>
      <xdr:colOff>223012</xdr:colOff>
      <xdr:row>5</xdr:row>
      <xdr:rowOff>449580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1167765"/>
          <a:ext cx="333502" cy="348615"/>
        </a:xfrm>
        <a:prstGeom prst="rect">
          <a:avLst/>
        </a:prstGeom>
      </xdr:spPr>
    </xdr:pic>
    <xdr:clientData/>
  </xdr:twoCellAnchor>
  <xdr:twoCellAnchor editAs="oneCell">
    <xdr:from>
      <xdr:col>15</xdr:col>
      <xdr:colOff>148590</xdr:colOff>
      <xdr:row>5</xdr:row>
      <xdr:rowOff>100965</xdr:rowOff>
    </xdr:from>
    <xdr:to>
      <xdr:col>16</xdr:col>
      <xdr:colOff>207772</xdr:colOff>
      <xdr:row>5</xdr:row>
      <xdr:rowOff>449580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8810" y="1167765"/>
          <a:ext cx="333502" cy="348615"/>
        </a:xfrm>
        <a:prstGeom prst="rect">
          <a:avLst/>
        </a:prstGeom>
      </xdr:spPr>
    </xdr:pic>
    <xdr:clientData/>
  </xdr:twoCellAnchor>
  <xdr:twoCellAnchor editAs="oneCell">
    <xdr:from>
      <xdr:col>3</xdr:col>
      <xdr:colOff>156210</xdr:colOff>
      <xdr:row>5</xdr:row>
      <xdr:rowOff>100965</xdr:rowOff>
    </xdr:from>
    <xdr:to>
      <xdr:col>4</xdr:col>
      <xdr:colOff>215392</xdr:colOff>
      <xdr:row>5</xdr:row>
      <xdr:rowOff>449580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730" y="1167765"/>
          <a:ext cx="333502" cy="348615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5</xdr:row>
      <xdr:rowOff>100965</xdr:rowOff>
    </xdr:from>
    <xdr:to>
      <xdr:col>10</xdr:col>
      <xdr:colOff>183007</xdr:colOff>
      <xdr:row>5</xdr:row>
      <xdr:rowOff>449580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1890" y="1167765"/>
          <a:ext cx="333502" cy="348615"/>
        </a:xfrm>
        <a:prstGeom prst="rect">
          <a:avLst/>
        </a:prstGeom>
      </xdr:spPr>
    </xdr:pic>
    <xdr:clientData/>
  </xdr:twoCellAnchor>
  <xdr:twoCellAnchor editAs="oneCell">
    <xdr:from>
      <xdr:col>1</xdr:col>
      <xdr:colOff>29051</xdr:colOff>
      <xdr:row>5</xdr:row>
      <xdr:rowOff>107632</xdr:rowOff>
    </xdr:from>
    <xdr:to>
      <xdr:col>1</xdr:col>
      <xdr:colOff>267177</xdr:colOff>
      <xdr:row>5</xdr:row>
      <xdr:rowOff>441855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291" y="1174432"/>
          <a:ext cx="238126" cy="334223"/>
        </a:xfrm>
        <a:prstGeom prst="rect">
          <a:avLst/>
        </a:prstGeom>
      </xdr:spPr>
    </xdr:pic>
    <xdr:clientData/>
  </xdr:twoCellAnchor>
  <xdr:twoCellAnchor editAs="oneCell">
    <xdr:from>
      <xdr:col>1</xdr:col>
      <xdr:colOff>237173</xdr:colOff>
      <xdr:row>5</xdr:row>
      <xdr:rowOff>105251</xdr:rowOff>
    </xdr:from>
    <xdr:to>
      <xdr:col>2</xdr:col>
      <xdr:colOff>160974</xdr:colOff>
      <xdr:row>5</xdr:row>
      <xdr:rowOff>439474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3" y="1172051"/>
          <a:ext cx="245746" cy="334223"/>
        </a:xfrm>
        <a:prstGeom prst="rect">
          <a:avLst/>
        </a:prstGeom>
      </xdr:spPr>
    </xdr:pic>
    <xdr:clientData/>
  </xdr:twoCellAnchor>
  <xdr:twoCellAnchor editAs="oneCell">
    <xdr:from>
      <xdr:col>2</xdr:col>
      <xdr:colOff>195739</xdr:colOff>
      <xdr:row>5</xdr:row>
      <xdr:rowOff>105249</xdr:rowOff>
    </xdr:from>
    <xdr:to>
      <xdr:col>2</xdr:col>
      <xdr:colOff>424340</xdr:colOff>
      <xdr:row>5</xdr:row>
      <xdr:rowOff>439472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299" y="1172049"/>
          <a:ext cx="238126" cy="334223"/>
        </a:xfrm>
        <a:prstGeom prst="rect">
          <a:avLst/>
        </a:prstGeom>
      </xdr:spPr>
    </xdr:pic>
    <xdr:clientData/>
  </xdr:twoCellAnchor>
  <xdr:twoCellAnchor editAs="oneCell">
    <xdr:from>
      <xdr:col>17</xdr:col>
      <xdr:colOff>150495</xdr:colOff>
      <xdr:row>5</xdr:row>
      <xdr:rowOff>95250</xdr:rowOff>
    </xdr:from>
    <xdr:to>
      <xdr:col>18</xdr:col>
      <xdr:colOff>209677</xdr:colOff>
      <xdr:row>5</xdr:row>
      <xdr:rowOff>443865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1162050"/>
          <a:ext cx="333502" cy="348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tabSelected="1" zoomScaleNormal="100" workbookViewId="0">
      <selection activeCell="A5" sqref="A5"/>
    </sheetView>
  </sheetViews>
  <sheetFormatPr baseColWidth="10" defaultColWidth="11.5703125" defaultRowHeight="14.25" x14ac:dyDescent="0.2"/>
  <cols>
    <col min="1" max="1" width="11.28515625" style="1" bestFit="1" customWidth="1"/>
    <col min="2" max="2" width="4.7109375" style="1" bestFit="1" customWidth="1"/>
    <col min="3" max="3" width="6.42578125" style="1" customWidth="1"/>
    <col min="4" max="4" width="4.140625" style="1" bestFit="1" customWidth="1"/>
    <col min="5" max="5" width="6.85546875" style="1" bestFit="1" customWidth="1"/>
    <col min="6" max="6" width="4.140625" style="1" bestFit="1" customWidth="1"/>
    <col min="7" max="7" width="5.7109375" style="1" customWidth="1"/>
    <col min="8" max="8" width="4.7109375" style="1" bestFit="1" customWidth="1"/>
    <col min="9" max="9" width="6.85546875" style="1" bestFit="1" customWidth="1"/>
    <col min="10" max="10" width="4.7109375" style="1" bestFit="1" customWidth="1"/>
    <col min="11" max="11" width="6.85546875" style="1" bestFit="1" customWidth="1"/>
    <col min="12" max="12" width="4.140625" style="1" bestFit="1" customWidth="1"/>
    <col min="13" max="13" width="6.140625" style="1" bestFit="1" customWidth="1"/>
    <col min="14" max="14" width="4.140625" style="1" bestFit="1" customWidth="1"/>
    <col min="15" max="15" width="6.85546875" style="1" bestFit="1" customWidth="1"/>
    <col min="16" max="16" width="4.140625" style="1" bestFit="1" customWidth="1"/>
    <col min="17" max="17" width="5.7109375" style="1" customWidth="1"/>
    <col min="18" max="18" width="4.140625" style="1" bestFit="1" customWidth="1"/>
    <col min="19" max="19" width="5.7109375" style="1" customWidth="1"/>
    <col min="20" max="20" width="5" style="1" customWidth="1"/>
    <col min="21" max="21" width="7" style="1" customWidth="1"/>
    <col min="22" max="22" width="4.5703125" style="1" customWidth="1"/>
    <col min="23" max="23" width="6.85546875" style="1" bestFit="1" customWidth="1"/>
    <col min="24" max="24" width="4.140625" style="1" bestFit="1" customWidth="1"/>
    <col min="25" max="25" width="6" style="1" customWidth="1"/>
    <col min="26" max="26" width="4.7109375" style="1" customWidth="1"/>
    <col min="27" max="27" width="7.5703125" style="1" bestFit="1" customWidth="1"/>
    <col min="28" max="28" width="7" style="1" bestFit="1" customWidth="1"/>
    <col min="29" max="29" width="11" style="1" customWidth="1"/>
    <col min="30" max="16384" width="11.5703125" style="1"/>
  </cols>
  <sheetData>
    <row r="1" spans="1:29" s="2" customFormat="1" ht="17.25" customHeight="1" x14ac:dyDescent="0.2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s="2" customFormat="1" ht="17.25" customHeight="1" x14ac:dyDescent="0.2">
      <c r="A2" s="31" t="s">
        <v>26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2" customFormat="1" ht="17.25" customHeight="1" x14ac:dyDescent="0.2">
      <c r="A3" s="31" t="s">
        <v>15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s="2" customFormat="1" ht="17.25" customHeight="1" x14ac:dyDescent="0.2">
      <c r="A4" s="32" t="s">
        <v>25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7"/>
      <c r="AB5" s="6"/>
      <c r="AC5" s="8" t="s">
        <v>16</v>
      </c>
    </row>
    <row r="6" spans="1:29" s="12" customFormat="1" ht="41.25" customHeight="1" x14ac:dyDescent="0.25">
      <c r="A6" s="9" t="s">
        <v>0</v>
      </c>
      <c r="B6" s="24"/>
      <c r="C6" s="25"/>
      <c r="D6" s="24"/>
      <c r="E6" s="25"/>
      <c r="F6" s="24"/>
      <c r="G6" s="25"/>
      <c r="H6" s="24"/>
      <c r="I6" s="25"/>
      <c r="J6" s="24"/>
      <c r="K6" s="25"/>
      <c r="L6" s="24"/>
      <c r="M6" s="25"/>
      <c r="N6" s="24"/>
      <c r="O6" s="25"/>
      <c r="P6" s="24"/>
      <c r="Q6" s="25"/>
      <c r="R6" s="24"/>
      <c r="S6" s="25"/>
      <c r="T6" s="26" t="s">
        <v>17</v>
      </c>
      <c r="U6" s="27"/>
      <c r="V6" s="26" t="s">
        <v>18</v>
      </c>
      <c r="W6" s="27"/>
      <c r="X6" s="28" t="s">
        <v>19</v>
      </c>
      <c r="Y6" s="29"/>
      <c r="Z6" s="28" t="s">
        <v>20</v>
      </c>
      <c r="AA6" s="29"/>
      <c r="AB6" s="10" t="s">
        <v>21</v>
      </c>
      <c r="AC6" s="11" t="s">
        <v>22</v>
      </c>
    </row>
    <row r="7" spans="1:29" s="12" customFormat="1" ht="11.25" x14ac:dyDescent="0.25">
      <c r="A7" s="13"/>
      <c r="B7" s="14" t="s">
        <v>23</v>
      </c>
      <c r="C7" s="14" t="s">
        <v>24</v>
      </c>
      <c r="D7" s="14" t="s">
        <v>23</v>
      </c>
      <c r="E7" s="14" t="s">
        <v>24</v>
      </c>
      <c r="F7" s="14" t="s">
        <v>23</v>
      </c>
      <c r="G7" s="14" t="s">
        <v>24</v>
      </c>
      <c r="H7" s="14" t="s">
        <v>23</v>
      </c>
      <c r="I7" s="14" t="s">
        <v>24</v>
      </c>
      <c r="J7" s="14" t="s">
        <v>23</v>
      </c>
      <c r="K7" s="14" t="s">
        <v>24</v>
      </c>
      <c r="L7" s="14" t="s">
        <v>23</v>
      </c>
      <c r="M7" s="14" t="s">
        <v>24</v>
      </c>
      <c r="N7" s="14" t="s">
        <v>23</v>
      </c>
      <c r="O7" s="14" t="s">
        <v>24</v>
      </c>
      <c r="P7" s="14" t="s">
        <v>23</v>
      </c>
      <c r="Q7" s="14" t="s">
        <v>24</v>
      </c>
      <c r="R7" s="14" t="s">
        <v>23</v>
      </c>
      <c r="S7" s="14" t="s">
        <v>24</v>
      </c>
      <c r="T7" s="14" t="s">
        <v>23</v>
      </c>
      <c r="U7" s="14" t="s">
        <v>24</v>
      </c>
      <c r="V7" s="14" t="s">
        <v>23</v>
      </c>
      <c r="W7" s="14" t="s">
        <v>24</v>
      </c>
      <c r="X7" s="14" t="s">
        <v>23</v>
      </c>
      <c r="Y7" s="14" t="s">
        <v>24</v>
      </c>
      <c r="Z7" s="14" t="s">
        <v>23</v>
      </c>
      <c r="AA7" s="14" t="s">
        <v>24</v>
      </c>
      <c r="AB7" s="15"/>
      <c r="AC7" s="16"/>
    </row>
    <row r="8" spans="1:29" x14ac:dyDescent="0.2">
      <c r="A8" s="17" t="s">
        <v>1</v>
      </c>
      <c r="B8" s="20">
        <v>36573</v>
      </c>
      <c r="C8" s="18">
        <f>B8/$Z8</f>
        <v>0.27378893704943069</v>
      </c>
      <c r="D8" s="20">
        <v>1672</v>
      </c>
      <c r="E8" s="18">
        <f>D8/$Z8</f>
        <v>1.2516750136621227E-2</v>
      </c>
      <c r="F8" s="20">
        <v>1594</v>
      </c>
      <c r="G8" s="18">
        <f>F8/$Z8</f>
        <v>1.193283475943435E-2</v>
      </c>
      <c r="H8" s="20">
        <v>50089</v>
      </c>
      <c r="I8" s="18">
        <f>H8/$Z8</f>
        <v>0.37497099138350515</v>
      </c>
      <c r="J8" s="20">
        <v>38684</v>
      </c>
      <c r="K8" s="18">
        <f>J8/$Z8</f>
        <v>0.28959208270637293</v>
      </c>
      <c r="L8" s="20">
        <v>859</v>
      </c>
      <c r="M8" s="18">
        <f>L8/$Z8</f>
        <v>6.4305552436349483E-3</v>
      </c>
      <c r="N8" s="20">
        <v>746</v>
      </c>
      <c r="O8" s="18">
        <f>N8/$Z8</f>
        <v>5.5846265561719103E-3</v>
      </c>
      <c r="P8" s="20">
        <v>521</v>
      </c>
      <c r="Q8" s="18">
        <f>P8/$Z8</f>
        <v>3.9002552758251549E-3</v>
      </c>
      <c r="R8" s="22"/>
      <c r="S8" s="23"/>
      <c r="T8" s="20">
        <v>33</v>
      </c>
      <c r="U8" s="18">
        <f>T8/$Z8</f>
        <v>2.4704112111752419E-4</v>
      </c>
      <c r="V8" s="20">
        <v>130771</v>
      </c>
      <c r="W8" s="18">
        <f>V8/$Z8</f>
        <v>0.97896407423211385</v>
      </c>
      <c r="X8" s="20">
        <v>2810</v>
      </c>
      <c r="Y8" s="18">
        <f>X8/$Z8</f>
        <v>2.1035925767886151E-2</v>
      </c>
      <c r="Z8" s="20">
        <v>133581</v>
      </c>
      <c r="AA8" s="18">
        <f>Z8/$Z8</f>
        <v>1</v>
      </c>
      <c r="AB8" s="21">
        <v>212325</v>
      </c>
      <c r="AC8" s="19">
        <f t="shared" ref="AC8:AC20" si="0">Z8/AB8</f>
        <v>0.6291345814199929</v>
      </c>
    </row>
    <row r="9" spans="1:29" x14ac:dyDescent="0.2">
      <c r="A9" s="17" t="s">
        <v>8</v>
      </c>
      <c r="B9" s="20">
        <v>8554</v>
      </c>
      <c r="C9" s="18">
        <f t="shared" ref="C9:C20" si="1">B9/$Z9</f>
        <v>0.34987116037465743</v>
      </c>
      <c r="D9" s="20">
        <v>202</v>
      </c>
      <c r="E9" s="18">
        <f t="shared" ref="E9:E20" si="2">D9/$Z9</f>
        <v>8.262096609268273E-3</v>
      </c>
      <c r="F9" s="20">
        <v>418</v>
      </c>
      <c r="G9" s="18">
        <f t="shared" ref="G9:G20" si="3">F9/$Z9</f>
        <v>1.7096813775614544E-2</v>
      </c>
      <c r="H9" s="20">
        <v>7433</v>
      </c>
      <c r="I9" s="18">
        <f t="shared" ref="I9:I20" si="4">H9/$Z9</f>
        <v>0.30402061434005478</v>
      </c>
      <c r="J9" s="20">
        <v>5702</v>
      </c>
      <c r="K9" s="18">
        <f t="shared" ref="K9:K20" si="5">J9/$Z9</f>
        <v>0.2332201726041965</v>
      </c>
      <c r="L9" s="20">
        <v>147</v>
      </c>
      <c r="M9" s="18">
        <f t="shared" ref="M9:M20" si="6">L9/$Z9</f>
        <v>6.0125158493189905E-3</v>
      </c>
      <c r="N9" s="20">
        <v>340</v>
      </c>
      <c r="O9" s="18">
        <f t="shared" ref="O9:O20" si="7">N9/$Z9</f>
        <v>1.3906499243322835E-2</v>
      </c>
      <c r="P9" s="20">
        <v>1202</v>
      </c>
      <c r="Q9" s="18">
        <f t="shared" ref="Q9:Q20" si="8">P9/$Z9</f>
        <v>4.9163564971982494E-2</v>
      </c>
      <c r="R9" s="22"/>
      <c r="S9" s="23"/>
      <c r="T9" s="20">
        <v>5</v>
      </c>
      <c r="U9" s="18">
        <f t="shared" ref="U9:U20" si="9">T9/$Z9</f>
        <v>2.0450734181357111E-4</v>
      </c>
      <c r="V9" s="20">
        <v>24003</v>
      </c>
      <c r="W9" s="18">
        <f t="shared" ref="W9:W20" si="10">V9/$Z9</f>
        <v>0.9817579451102294</v>
      </c>
      <c r="X9" s="20">
        <v>446</v>
      </c>
      <c r="Y9" s="18">
        <f t="shared" ref="Y9:Y20" si="11">X9/$Z9</f>
        <v>1.8242054889770543E-2</v>
      </c>
      <c r="Z9" s="20">
        <v>24449</v>
      </c>
      <c r="AA9" s="18">
        <f t="shared" ref="AA9:AA20" si="12">Z9/$Z9</f>
        <v>1</v>
      </c>
      <c r="AB9" s="21">
        <v>31269</v>
      </c>
      <c r="AC9" s="19">
        <f t="shared" si="0"/>
        <v>0.78189260929354953</v>
      </c>
    </row>
    <row r="10" spans="1:29" x14ac:dyDescent="0.2">
      <c r="A10" s="17" t="s">
        <v>2</v>
      </c>
      <c r="B10" s="20">
        <v>32228</v>
      </c>
      <c r="C10" s="18">
        <f t="shared" si="1"/>
        <v>0.33222687256458361</v>
      </c>
      <c r="D10" s="20">
        <v>1657</v>
      </c>
      <c r="E10" s="18">
        <f t="shared" si="2"/>
        <v>1.7081417644269428E-2</v>
      </c>
      <c r="F10" s="20">
        <v>1151</v>
      </c>
      <c r="G10" s="18">
        <f t="shared" si="3"/>
        <v>1.1865245448735131E-2</v>
      </c>
      <c r="H10" s="20">
        <v>10734</v>
      </c>
      <c r="I10" s="18">
        <f t="shared" si="4"/>
        <v>0.11065294930210502</v>
      </c>
      <c r="J10" s="20">
        <v>47030</v>
      </c>
      <c r="K10" s="18">
        <f t="shared" si="5"/>
        <v>0.48481537224501575</v>
      </c>
      <c r="L10" s="20">
        <v>564</v>
      </c>
      <c r="M10" s="18">
        <f t="shared" si="6"/>
        <v>5.8140733562872396E-3</v>
      </c>
      <c r="N10" s="20">
        <v>662</v>
      </c>
      <c r="O10" s="18">
        <f t="shared" si="7"/>
        <v>6.8243201451456612E-3</v>
      </c>
      <c r="P10" s="20">
        <v>473</v>
      </c>
      <c r="Q10" s="18">
        <f t="shared" si="8"/>
        <v>4.8759870523472776E-3</v>
      </c>
      <c r="R10" s="22"/>
      <c r="S10" s="23"/>
      <c r="T10" s="20">
        <v>15</v>
      </c>
      <c r="U10" s="18">
        <f t="shared" si="9"/>
        <v>1.5462961053955426E-4</v>
      </c>
      <c r="V10" s="20">
        <v>94514</v>
      </c>
      <c r="W10" s="18">
        <f t="shared" si="10"/>
        <v>0.97431086736902872</v>
      </c>
      <c r="X10" s="20">
        <v>2492</v>
      </c>
      <c r="Y10" s="18">
        <f t="shared" si="11"/>
        <v>2.5689132630971279E-2</v>
      </c>
      <c r="Z10" s="20">
        <v>97006</v>
      </c>
      <c r="AA10" s="18">
        <f t="shared" si="12"/>
        <v>1</v>
      </c>
      <c r="AB10" s="21">
        <v>182975</v>
      </c>
      <c r="AC10" s="19">
        <f t="shared" si="0"/>
        <v>0.53015985790408526</v>
      </c>
    </row>
    <row r="11" spans="1:29" x14ac:dyDescent="0.2">
      <c r="A11" s="17" t="s">
        <v>9</v>
      </c>
      <c r="B11" s="20">
        <v>11790</v>
      </c>
      <c r="C11" s="18">
        <f t="shared" si="1"/>
        <v>0.33759019585385408</v>
      </c>
      <c r="D11" s="20">
        <v>1717</v>
      </c>
      <c r="E11" s="18">
        <f t="shared" si="2"/>
        <v>4.9163898751574849E-2</v>
      </c>
      <c r="F11" s="20">
        <v>229</v>
      </c>
      <c r="G11" s="18">
        <f t="shared" si="3"/>
        <v>6.5570954071698549E-3</v>
      </c>
      <c r="H11" s="20">
        <v>7131</v>
      </c>
      <c r="I11" s="18">
        <f t="shared" si="4"/>
        <v>0.20418623296300539</v>
      </c>
      <c r="J11" s="20">
        <v>12293</v>
      </c>
      <c r="K11" s="18">
        <f t="shared" si="5"/>
        <v>0.35199289886610924</v>
      </c>
      <c r="L11" s="20">
        <v>262</v>
      </c>
      <c r="M11" s="18">
        <f t="shared" si="6"/>
        <v>7.5020043523078683E-3</v>
      </c>
      <c r="N11" s="20">
        <v>365</v>
      </c>
      <c r="O11" s="18">
        <f t="shared" si="7"/>
        <v>1.0451265605314397E-2</v>
      </c>
      <c r="P11" s="20">
        <v>89</v>
      </c>
      <c r="Q11" s="18">
        <f t="shared" si="8"/>
        <v>2.5483907914328257E-3</v>
      </c>
      <c r="R11" s="22"/>
      <c r="S11" s="23"/>
      <c r="T11" s="20">
        <v>4</v>
      </c>
      <c r="U11" s="18">
        <f t="shared" si="9"/>
        <v>1.1453441759248655E-4</v>
      </c>
      <c r="V11" s="20">
        <v>33880</v>
      </c>
      <c r="W11" s="18">
        <f t="shared" si="10"/>
        <v>0.97010651700836104</v>
      </c>
      <c r="X11" s="20">
        <v>1044</v>
      </c>
      <c r="Y11" s="18">
        <f t="shared" si="11"/>
        <v>2.9893482991638989E-2</v>
      </c>
      <c r="Z11" s="20">
        <v>34924</v>
      </c>
      <c r="AA11" s="18">
        <f t="shared" si="12"/>
        <v>1</v>
      </c>
      <c r="AB11" s="21">
        <v>55581</v>
      </c>
      <c r="AC11" s="19">
        <f t="shared" si="0"/>
        <v>0.62834421834799659</v>
      </c>
    </row>
    <row r="12" spans="1:29" x14ac:dyDescent="0.2">
      <c r="A12" s="17" t="s">
        <v>10</v>
      </c>
      <c r="B12" s="20">
        <v>5877</v>
      </c>
      <c r="C12" s="18">
        <f t="shared" si="1"/>
        <v>0.33582857142857142</v>
      </c>
      <c r="D12" s="20">
        <v>2573</v>
      </c>
      <c r="E12" s="18">
        <f t="shared" si="2"/>
        <v>0.14702857142857143</v>
      </c>
      <c r="F12" s="20">
        <v>56</v>
      </c>
      <c r="G12" s="18">
        <f t="shared" si="3"/>
        <v>3.2000000000000002E-3</v>
      </c>
      <c r="H12" s="20">
        <v>5847</v>
      </c>
      <c r="I12" s="18">
        <f t="shared" si="4"/>
        <v>0.3341142857142857</v>
      </c>
      <c r="J12" s="20">
        <v>1778</v>
      </c>
      <c r="K12" s="18">
        <f t="shared" si="5"/>
        <v>0.1016</v>
      </c>
      <c r="L12" s="20">
        <v>239</v>
      </c>
      <c r="M12" s="18">
        <f t="shared" si="6"/>
        <v>1.3657142857142857E-2</v>
      </c>
      <c r="N12" s="20">
        <v>139</v>
      </c>
      <c r="O12" s="18">
        <f t="shared" si="7"/>
        <v>7.9428571428571421E-3</v>
      </c>
      <c r="P12" s="20">
        <v>284</v>
      </c>
      <c r="Q12" s="18">
        <f t="shared" si="8"/>
        <v>1.6228571428571429E-2</v>
      </c>
      <c r="R12" s="20">
        <v>348</v>
      </c>
      <c r="S12" s="18">
        <f t="shared" ref="S12" si="13">R12/$Z12</f>
        <v>1.9885714285714284E-2</v>
      </c>
      <c r="T12" s="20">
        <v>10</v>
      </c>
      <c r="U12" s="18">
        <f t="shared" si="9"/>
        <v>5.7142857142857147E-4</v>
      </c>
      <c r="V12" s="20">
        <v>17151</v>
      </c>
      <c r="W12" s="18">
        <f t="shared" si="10"/>
        <v>0.98005714285714285</v>
      </c>
      <c r="X12" s="20">
        <v>349</v>
      </c>
      <c r="Y12" s="18">
        <f t="shared" si="11"/>
        <v>1.9942857142857144E-2</v>
      </c>
      <c r="Z12" s="20">
        <v>17500</v>
      </c>
      <c r="AA12" s="18">
        <f t="shared" si="12"/>
        <v>1</v>
      </c>
      <c r="AB12" s="21">
        <v>23365</v>
      </c>
      <c r="AC12" s="19">
        <f t="shared" si="0"/>
        <v>0.74898352236250798</v>
      </c>
    </row>
    <row r="13" spans="1:29" x14ac:dyDescent="0.2">
      <c r="A13" s="17" t="s">
        <v>11</v>
      </c>
      <c r="B13" s="20">
        <v>8994</v>
      </c>
      <c r="C13" s="18">
        <f t="shared" si="1"/>
        <v>0.42949238336278117</v>
      </c>
      <c r="D13" s="20">
        <v>914</v>
      </c>
      <c r="E13" s="18">
        <f t="shared" si="2"/>
        <v>4.3646435222768731E-2</v>
      </c>
      <c r="F13" s="20">
        <v>77</v>
      </c>
      <c r="G13" s="18">
        <f t="shared" si="3"/>
        <v>3.6769972780669501E-3</v>
      </c>
      <c r="H13" s="20">
        <v>5152</v>
      </c>
      <c r="I13" s="18">
        <f t="shared" si="4"/>
        <v>0.24602454515066138</v>
      </c>
      <c r="J13" s="20">
        <v>5178</v>
      </c>
      <c r="K13" s="18">
        <f t="shared" si="5"/>
        <v>0.24726612864715153</v>
      </c>
      <c r="L13" s="20">
        <v>81</v>
      </c>
      <c r="M13" s="18">
        <f t="shared" si="6"/>
        <v>3.8680101236808176E-3</v>
      </c>
      <c r="N13" s="20">
        <v>167</v>
      </c>
      <c r="O13" s="18">
        <f t="shared" si="7"/>
        <v>7.9747863043789693E-3</v>
      </c>
      <c r="P13" s="20">
        <v>40</v>
      </c>
      <c r="Q13" s="18">
        <f t="shared" si="8"/>
        <v>1.9101284561386753E-3</v>
      </c>
      <c r="R13" s="22"/>
      <c r="S13" s="23"/>
      <c r="T13" s="20">
        <v>0</v>
      </c>
      <c r="U13" s="18">
        <f t="shared" si="9"/>
        <v>0</v>
      </c>
      <c r="V13" s="20">
        <v>20603</v>
      </c>
      <c r="W13" s="18">
        <f t="shared" si="10"/>
        <v>0.9838594145456282</v>
      </c>
      <c r="X13" s="20">
        <v>338</v>
      </c>
      <c r="Y13" s="18">
        <f t="shared" si="11"/>
        <v>1.6140585454371807E-2</v>
      </c>
      <c r="Z13" s="20">
        <v>20941</v>
      </c>
      <c r="AA13" s="18">
        <f t="shared" si="12"/>
        <v>1</v>
      </c>
      <c r="AB13" s="21">
        <v>28711</v>
      </c>
      <c r="AC13" s="19">
        <f t="shared" si="0"/>
        <v>0.72937201769356697</v>
      </c>
    </row>
    <row r="14" spans="1:29" x14ac:dyDescent="0.2">
      <c r="A14" s="17" t="s">
        <v>3</v>
      </c>
      <c r="B14" s="20">
        <v>2481</v>
      </c>
      <c r="C14" s="18">
        <f t="shared" si="1"/>
        <v>0.41711499663752521</v>
      </c>
      <c r="D14" s="20">
        <v>1081</v>
      </c>
      <c r="E14" s="18">
        <f t="shared" si="2"/>
        <v>0.18174176193678548</v>
      </c>
      <c r="F14" s="20">
        <v>2</v>
      </c>
      <c r="G14" s="18">
        <f t="shared" si="3"/>
        <v>3.3624747814391392E-4</v>
      </c>
      <c r="H14" s="20">
        <v>679</v>
      </c>
      <c r="I14" s="18">
        <f t="shared" si="4"/>
        <v>0.11415601882985878</v>
      </c>
      <c r="J14" s="20">
        <v>1561</v>
      </c>
      <c r="K14" s="18">
        <f t="shared" si="5"/>
        <v>0.26244115669132484</v>
      </c>
      <c r="L14" s="20">
        <v>13</v>
      </c>
      <c r="M14" s="18">
        <f t="shared" si="6"/>
        <v>2.1856086079354406E-3</v>
      </c>
      <c r="N14" s="20">
        <v>26</v>
      </c>
      <c r="O14" s="18">
        <f t="shared" si="7"/>
        <v>4.3712172158708812E-3</v>
      </c>
      <c r="P14" s="20">
        <v>8</v>
      </c>
      <c r="Q14" s="18">
        <f t="shared" si="8"/>
        <v>1.3449899125756557E-3</v>
      </c>
      <c r="R14" s="22"/>
      <c r="S14" s="23"/>
      <c r="T14" s="20">
        <v>0</v>
      </c>
      <c r="U14" s="18">
        <f t="shared" si="9"/>
        <v>0</v>
      </c>
      <c r="V14" s="20">
        <v>5851</v>
      </c>
      <c r="W14" s="18">
        <f t="shared" si="10"/>
        <v>0.98369199731002022</v>
      </c>
      <c r="X14" s="20">
        <v>97</v>
      </c>
      <c r="Y14" s="18">
        <f t="shared" si="11"/>
        <v>1.6308002689979825E-2</v>
      </c>
      <c r="Z14" s="20">
        <v>5948</v>
      </c>
      <c r="AA14" s="18">
        <f t="shared" si="12"/>
        <v>1</v>
      </c>
      <c r="AB14" s="21">
        <v>7380</v>
      </c>
      <c r="AC14" s="19">
        <f t="shared" si="0"/>
        <v>0.80596205962059619</v>
      </c>
    </row>
    <row r="15" spans="1:29" x14ac:dyDescent="0.2">
      <c r="A15" s="17" t="s">
        <v>4</v>
      </c>
      <c r="B15" s="20">
        <v>2690</v>
      </c>
      <c r="C15" s="18">
        <f t="shared" si="1"/>
        <v>0.39710658399763804</v>
      </c>
      <c r="D15" s="20">
        <v>19</v>
      </c>
      <c r="E15" s="18">
        <f t="shared" si="2"/>
        <v>2.8048420431059937E-3</v>
      </c>
      <c r="F15" s="20">
        <v>109</v>
      </c>
      <c r="G15" s="18">
        <f t="shared" si="3"/>
        <v>1.6090935931502806E-2</v>
      </c>
      <c r="H15" s="20">
        <v>449</v>
      </c>
      <c r="I15" s="18">
        <f t="shared" si="4"/>
        <v>6.6282846176557428E-2</v>
      </c>
      <c r="J15" s="20">
        <v>2395</v>
      </c>
      <c r="K15" s="18">
        <f t="shared" si="5"/>
        <v>0.35355772069678182</v>
      </c>
      <c r="L15" s="20">
        <v>122</v>
      </c>
      <c r="M15" s="18">
        <f t="shared" si="6"/>
        <v>1.801003838204901E-2</v>
      </c>
      <c r="N15" s="20">
        <v>724</v>
      </c>
      <c r="O15" s="18">
        <f t="shared" si="7"/>
        <v>0.10687924416888102</v>
      </c>
      <c r="P15" s="20">
        <v>130</v>
      </c>
      <c r="Q15" s="18">
        <f t="shared" si="8"/>
        <v>1.9191024505462062E-2</v>
      </c>
      <c r="R15" s="22"/>
      <c r="S15" s="23"/>
      <c r="T15" s="20">
        <v>1</v>
      </c>
      <c r="U15" s="18">
        <f t="shared" si="9"/>
        <v>1.4762326542663124E-4</v>
      </c>
      <c r="V15" s="20">
        <v>6639</v>
      </c>
      <c r="W15" s="18">
        <f t="shared" si="10"/>
        <v>0.98007085916740477</v>
      </c>
      <c r="X15" s="20">
        <v>135</v>
      </c>
      <c r="Y15" s="18">
        <f t="shared" si="11"/>
        <v>1.9929140832595216E-2</v>
      </c>
      <c r="Z15" s="20">
        <v>6774</v>
      </c>
      <c r="AA15" s="18">
        <f t="shared" si="12"/>
        <v>1</v>
      </c>
      <c r="AB15" s="21">
        <v>8513</v>
      </c>
      <c r="AC15" s="19">
        <f t="shared" si="0"/>
        <v>0.79572418653823562</v>
      </c>
    </row>
    <row r="16" spans="1:29" x14ac:dyDescent="0.2">
      <c r="A16" s="17" t="s">
        <v>12</v>
      </c>
      <c r="B16" s="20">
        <v>7179</v>
      </c>
      <c r="C16" s="18">
        <f t="shared" si="1"/>
        <v>0.2859020310633214</v>
      </c>
      <c r="D16" s="20">
        <v>351</v>
      </c>
      <c r="E16" s="18">
        <f t="shared" si="2"/>
        <v>1.3978494623655914E-2</v>
      </c>
      <c r="F16" s="20">
        <v>605</v>
      </c>
      <c r="G16" s="18">
        <f t="shared" si="3"/>
        <v>2.4093986459577856E-2</v>
      </c>
      <c r="H16" s="20">
        <v>8559</v>
      </c>
      <c r="I16" s="18">
        <f t="shared" si="4"/>
        <v>0.34086021505376346</v>
      </c>
      <c r="J16" s="20">
        <v>6961</v>
      </c>
      <c r="K16" s="18">
        <f t="shared" si="5"/>
        <v>0.27722023098367182</v>
      </c>
      <c r="L16" s="20">
        <v>254</v>
      </c>
      <c r="M16" s="18">
        <f t="shared" si="6"/>
        <v>1.0115491835921944E-2</v>
      </c>
      <c r="N16" s="20">
        <v>225</v>
      </c>
      <c r="O16" s="18">
        <f t="shared" si="7"/>
        <v>8.9605734767025085E-3</v>
      </c>
      <c r="P16" s="20">
        <v>115</v>
      </c>
      <c r="Q16" s="18">
        <f t="shared" si="8"/>
        <v>4.5798486658701716E-3</v>
      </c>
      <c r="R16" s="22"/>
      <c r="S16" s="23"/>
      <c r="T16" s="20">
        <v>1</v>
      </c>
      <c r="U16" s="18">
        <f t="shared" si="9"/>
        <v>3.9824771007566707E-5</v>
      </c>
      <c r="V16" s="20">
        <v>24250</v>
      </c>
      <c r="W16" s="18">
        <f t="shared" si="10"/>
        <v>0.96575069693349258</v>
      </c>
      <c r="X16" s="20">
        <v>860</v>
      </c>
      <c r="Y16" s="18">
        <f t="shared" si="11"/>
        <v>3.4249303066507371E-2</v>
      </c>
      <c r="Z16" s="20">
        <v>25110</v>
      </c>
      <c r="AA16" s="18">
        <f t="shared" si="12"/>
        <v>1</v>
      </c>
      <c r="AB16" s="21">
        <v>42567</v>
      </c>
      <c r="AC16" s="19">
        <f t="shared" si="0"/>
        <v>0.58989357953344135</v>
      </c>
    </row>
    <row r="17" spans="1:29" x14ac:dyDescent="0.2">
      <c r="A17" s="17" t="s">
        <v>5</v>
      </c>
      <c r="B17" s="20">
        <v>9492</v>
      </c>
      <c r="C17" s="18">
        <f t="shared" si="1"/>
        <v>0.46689621249385144</v>
      </c>
      <c r="D17" s="20">
        <v>175</v>
      </c>
      <c r="E17" s="18">
        <f t="shared" si="2"/>
        <v>8.607968519429415E-3</v>
      </c>
      <c r="F17" s="20">
        <v>161</v>
      </c>
      <c r="G17" s="18">
        <f t="shared" si="3"/>
        <v>7.9193310378750607E-3</v>
      </c>
      <c r="H17" s="20">
        <v>1497</v>
      </c>
      <c r="I17" s="18">
        <f t="shared" si="4"/>
        <v>7.3635022134776199E-2</v>
      </c>
      <c r="J17" s="20">
        <v>7739</v>
      </c>
      <c r="K17" s="18">
        <f t="shared" si="5"/>
        <v>0.3806689621249385</v>
      </c>
      <c r="L17" s="20">
        <v>277</v>
      </c>
      <c r="M17" s="18">
        <f t="shared" si="6"/>
        <v>1.3625184456468273E-2</v>
      </c>
      <c r="N17" s="20">
        <v>193</v>
      </c>
      <c r="O17" s="18">
        <f t="shared" si="7"/>
        <v>9.4933595671421542E-3</v>
      </c>
      <c r="P17" s="20">
        <v>102</v>
      </c>
      <c r="Q17" s="18">
        <f t="shared" si="8"/>
        <v>5.017215937038859E-3</v>
      </c>
      <c r="R17" s="22"/>
      <c r="S17" s="23"/>
      <c r="T17" s="20">
        <v>3</v>
      </c>
      <c r="U17" s="18">
        <f t="shared" si="9"/>
        <v>1.4756517461878997E-4</v>
      </c>
      <c r="V17" s="20">
        <v>19639</v>
      </c>
      <c r="W17" s="18">
        <f t="shared" si="10"/>
        <v>0.9660108214461387</v>
      </c>
      <c r="X17" s="20">
        <v>691</v>
      </c>
      <c r="Y17" s="18">
        <f t="shared" si="11"/>
        <v>3.3989178553861292E-2</v>
      </c>
      <c r="Z17" s="20">
        <v>20330</v>
      </c>
      <c r="AA17" s="18">
        <f t="shared" si="12"/>
        <v>1</v>
      </c>
      <c r="AB17" s="21">
        <v>33301</v>
      </c>
      <c r="AC17" s="19">
        <f t="shared" si="0"/>
        <v>0.61049217741208972</v>
      </c>
    </row>
    <row r="18" spans="1:29" x14ac:dyDescent="0.2">
      <c r="A18" s="17" t="s">
        <v>6</v>
      </c>
      <c r="B18" s="20">
        <v>3993</v>
      </c>
      <c r="C18" s="18">
        <f t="shared" si="1"/>
        <v>0.29044224614489378</v>
      </c>
      <c r="D18" s="20">
        <v>649</v>
      </c>
      <c r="E18" s="18">
        <f t="shared" si="2"/>
        <v>4.7206866453302299E-2</v>
      </c>
      <c r="F18" s="20">
        <v>55</v>
      </c>
      <c r="G18" s="18">
        <f t="shared" si="3"/>
        <v>4.0005819028222289E-3</v>
      </c>
      <c r="H18" s="20">
        <v>1301</v>
      </c>
      <c r="I18" s="18">
        <f t="shared" si="4"/>
        <v>9.4631946464940359E-2</v>
      </c>
      <c r="J18" s="20">
        <v>6719</v>
      </c>
      <c r="K18" s="18">
        <f t="shared" si="5"/>
        <v>0.48872563281931919</v>
      </c>
      <c r="L18" s="20">
        <v>277</v>
      </c>
      <c r="M18" s="18">
        <f t="shared" si="6"/>
        <v>2.0148385219668316E-2</v>
      </c>
      <c r="N18" s="20">
        <v>280</v>
      </c>
      <c r="O18" s="18">
        <f t="shared" si="7"/>
        <v>2.0366598778004074E-2</v>
      </c>
      <c r="P18" s="20">
        <v>69</v>
      </c>
      <c r="Q18" s="18">
        <f t="shared" si="8"/>
        <v>5.0189118417224322E-3</v>
      </c>
      <c r="R18" s="22"/>
      <c r="S18" s="23"/>
      <c r="T18" s="20">
        <v>3</v>
      </c>
      <c r="U18" s="18">
        <f t="shared" si="9"/>
        <v>2.1821355833575792E-4</v>
      </c>
      <c r="V18" s="20">
        <v>13346</v>
      </c>
      <c r="W18" s="18">
        <f t="shared" si="10"/>
        <v>0.97075938318300847</v>
      </c>
      <c r="X18" s="20">
        <v>402</v>
      </c>
      <c r="Y18" s="18">
        <f t="shared" si="11"/>
        <v>2.9240616816991562E-2</v>
      </c>
      <c r="Z18" s="20">
        <v>13748</v>
      </c>
      <c r="AA18" s="18">
        <f t="shared" si="12"/>
        <v>1</v>
      </c>
      <c r="AB18" s="21">
        <v>19722</v>
      </c>
      <c r="AC18" s="19">
        <f t="shared" si="0"/>
        <v>0.69708954467092588</v>
      </c>
    </row>
    <row r="19" spans="1:29" x14ac:dyDescent="0.2">
      <c r="A19" s="17" t="s">
        <v>13</v>
      </c>
      <c r="B19" s="20">
        <v>2687</v>
      </c>
      <c r="C19" s="18">
        <f t="shared" si="1"/>
        <v>0.30537561086487103</v>
      </c>
      <c r="D19" s="20">
        <v>1074</v>
      </c>
      <c r="E19" s="18">
        <f t="shared" si="2"/>
        <v>0.12205932492328674</v>
      </c>
      <c r="F19" s="20">
        <v>80</v>
      </c>
      <c r="G19" s="18">
        <f t="shared" si="3"/>
        <v>9.09194226616661E-3</v>
      </c>
      <c r="H19" s="20">
        <v>1371</v>
      </c>
      <c r="I19" s="18">
        <f t="shared" si="4"/>
        <v>0.15581316058643027</v>
      </c>
      <c r="J19" s="20">
        <v>3097</v>
      </c>
      <c r="K19" s="18">
        <f t="shared" si="5"/>
        <v>0.3519718149789749</v>
      </c>
      <c r="L19" s="20">
        <v>44</v>
      </c>
      <c r="M19" s="18">
        <f t="shared" si="6"/>
        <v>5.0005682463916358E-3</v>
      </c>
      <c r="N19" s="20">
        <v>163</v>
      </c>
      <c r="O19" s="18">
        <f t="shared" si="7"/>
        <v>1.8524832367314469E-2</v>
      </c>
      <c r="P19" s="20">
        <v>127</v>
      </c>
      <c r="Q19" s="18">
        <f t="shared" si="8"/>
        <v>1.4433458347539493E-2</v>
      </c>
      <c r="R19" s="22"/>
      <c r="S19" s="23"/>
      <c r="T19" s="20">
        <v>0</v>
      </c>
      <c r="U19" s="18">
        <f t="shared" si="9"/>
        <v>0</v>
      </c>
      <c r="V19" s="20">
        <v>8643</v>
      </c>
      <c r="W19" s="18">
        <f t="shared" si="10"/>
        <v>0.98227071258097509</v>
      </c>
      <c r="X19" s="20">
        <v>156</v>
      </c>
      <c r="Y19" s="18">
        <f t="shared" si="11"/>
        <v>1.7729287419024888E-2</v>
      </c>
      <c r="Z19" s="20">
        <v>8799</v>
      </c>
      <c r="AA19" s="18">
        <f t="shared" si="12"/>
        <v>1</v>
      </c>
      <c r="AB19" s="21">
        <v>11472</v>
      </c>
      <c r="AC19" s="19">
        <f t="shared" si="0"/>
        <v>0.76699790794979084</v>
      </c>
    </row>
    <row r="20" spans="1:29" x14ac:dyDescent="0.2">
      <c r="A20" s="17" t="s">
        <v>7</v>
      </c>
      <c r="B20" s="20">
        <v>2998</v>
      </c>
      <c r="C20" s="18">
        <f t="shared" si="1"/>
        <v>0.34471656893181557</v>
      </c>
      <c r="D20" s="20">
        <v>301</v>
      </c>
      <c r="E20" s="18">
        <f t="shared" si="2"/>
        <v>3.460963550649649E-2</v>
      </c>
      <c r="F20" s="20">
        <v>439</v>
      </c>
      <c r="G20" s="18">
        <f t="shared" si="3"/>
        <v>5.0477176037714157E-2</v>
      </c>
      <c r="H20" s="20">
        <v>1674</v>
      </c>
      <c r="I20" s="18">
        <f t="shared" si="4"/>
        <v>0.19248016557433598</v>
      </c>
      <c r="J20" s="20">
        <v>2956</v>
      </c>
      <c r="K20" s="18">
        <f t="shared" si="5"/>
        <v>0.33988731746579282</v>
      </c>
      <c r="L20" s="20">
        <v>40</v>
      </c>
      <c r="M20" s="18">
        <f t="shared" si="6"/>
        <v>4.5992871104978727E-3</v>
      </c>
      <c r="N20" s="20">
        <v>71</v>
      </c>
      <c r="O20" s="18">
        <f t="shared" si="7"/>
        <v>8.1637346211337249E-3</v>
      </c>
      <c r="P20" s="20">
        <v>10</v>
      </c>
      <c r="Q20" s="18">
        <f t="shared" si="8"/>
        <v>1.1498217776244682E-3</v>
      </c>
      <c r="R20" s="22"/>
      <c r="S20" s="23"/>
      <c r="T20" s="20">
        <v>4</v>
      </c>
      <c r="U20" s="18">
        <f t="shared" si="9"/>
        <v>4.5992871104978727E-4</v>
      </c>
      <c r="V20" s="20">
        <v>8493</v>
      </c>
      <c r="W20" s="18">
        <f t="shared" si="10"/>
        <v>0.97654363573646086</v>
      </c>
      <c r="X20" s="20">
        <v>204</v>
      </c>
      <c r="Y20" s="18">
        <f t="shared" si="11"/>
        <v>2.3456364263539153E-2</v>
      </c>
      <c r="Z20" s="20">
        <v>8697</v>
      </c>
      <c r="AA20" s="18">
        <f t="shared" si="12"/>
        <v>1</v>
      </c>
      <c r="AB20" s="21">
        <v>11569</v>
      </c>
      <c r="AC20" s="19">
        <f t="shared" si="0"/>
        <v>0.75175036736105105</v>
      </c>
    </row>
  </sheetData>
  <mergeCells count="17">
    <mergeCell ref="Z6:AA6"/>
    <mergeCell ref="A1:AC1"/>
    <mergeCell ref="A2:AC2"/>
    <mergeCell ref="A4:AC4"/>
    <mergeCell ref="B6:C6"/>
    <mergeCell ref="D6:E6"/>
    <mergeCell ref="F6:G6"/>
    <mergeCell ref="H6:I6"/>
    <mergeCell ref="J6:K6"/>
    <mergeCell ref="L6:M6"/>
    <mergeCell ref="N6:O6"/>
    <mergeCell ref="A3:AC3"/>
    <mergeCell ref="P6:Q6"/>
    <mergeCell ref="R6:S6"/>
    <mergeCell ref="T6:U6"/>
    <mergeCell ref="V6:W6"/>
    <mergeCell ref="X6:Y6"/>
  </mergeCells>
  <pageMargins left="0.70866141732283472" right="0.70866141732283472" top="0.74803149606299213" bottom="0.74803149606299213" header="0.31496062992125984" footer="0.31496062992125984"/>
  <pageSetup paperSize="5" scale="93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2021_SEE_AYUN_CAMP_MUNCAND</vt:lpstr>
      <vt:lpstr>'2021_SEE_AYUN_CAMP_MUNCAND'!Títulos_a_imprimir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2022-01-27T03:12:03Z</cp:lastPrinted>
  <dcterms:created xsi:type="dcterms:W3CDTF">2022-01-18T21:50:24Z</dcterms:created>
  <dcterms:modified xsi:type="dcterms:W3CDTF">2022-01-27T03:12:18Z</dcterms:modified>
</cp:coreProperties>
</file>