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EPC-Gro\Desktop\informatica\TOTALES LUIS\Resultados Electorales 2015\"/>
    </mc:Choice>
  </mc:AlternateContent>
  <bookViews>
    <workbookView xWindow="0" yWindow="0" windowWidth="24000" windowHeight="9735"/>
  </bookViews>
  <sheets>
    <sheet name="VT Diputados MR" sheetId="8" r:id="rId1"/>
  </sheets>
  <definedNames>
    <definedName name="_xlnm._FilterDatabase" localSheetId="0" hidden="1">'VT Diputados MR'!#REF!</definedName>
    <definedName name="_xlnm.Print_Titles" localSheetId="0">'VT Diputados MR'!$1:$9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7" i="8" l="1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E38" i="8" l="1"/>
  <c r="F38" i="8"/>
  <c r="G38" i="8"/>
  <c r="H38" i="8"/>
  <c r="I38" i="8"/>
  <c r="J38" i="8"/>
  <c r="K38" i="8"/>
  <c r="L38" i="8"/>
  <c r="M38" i="8"/>
  <c r="N38" i="8"/>
  <c r="O38" i="8"/>
  <c r="P38" i="8"/>
  <c r="Q38" i="8"/>
  <c r="D38" i="8"/>
  <c r="F46" i="8" l="1"/>
  <c r="P43" i="8" l="1"/>
  <c r="M43" i="8" s="1"/>
  <c r="D43" i="8" l="1"/>
  <c r="J43" i="8"/>
  <c r="L43" i="8"/>
  <c r="F43" i="8"/>
  <c r="K43" i="8"/>
  <c r="G43" i="8"/>
  <c r="H43" i="8"/>
  <c r="N43" i="8"/>
  <c r="E43" i="8"/>
  <c r="I43" i="8"/>
</calcChain>
</file>

<file path=xl/sharedStrings.xml><?xml version="1.0" encoding="utf-8"?>
<sst xmlns="http://schemas.openxmlformats.org/spreadsheetml/2006/main" count="54" uniqueCount="44">
  <si>
    <t>Partidos Políticos</t>
  </si>
  <si>
    <t>CASILLA</t>
  </si>
  <si>
    <t>PAN</t>
  </si>
  <si>
    <t>PRI</t>
  </si>
  <si>
    <t>PRD</t>
  </si>
  <si>
    <t>PT</t>
  </si>
  <si>
    <t>PVEM</t>
  </si>
  <si>
    <t>MC</t>
  </si>
  <si>
    <t>PNA</t>
  </si>
  <si>
    <t>MRN</t>
  </si>
  <si>
    <t>PH</t>
  </si>
  <si>
    <t>PES</t>
  </si>
  <si>
    <t>PPG</t>
  </si>
  <si>
    <t>No Registrados</t>
  </si>
  <si>
    <t>VOTOS 
NULOS</t>
  </si>
  <si>
    <t>VOTOS 
TOTALES</t>
  </si>
  <si>
    <t>LN</t>
  </si>
  <si>
    <t>Participación
Ciudadana</t>
  </si>
  <si>
    <t>Acapulco de Juárez</t>
  </si>
  <si>
    <t>Atlixtac</t>
  </si>
  <si>
    <t>Ayutla de los Libres</t>
  </si>
  <si>
    <t>Coyuca de Catalán</t>
  </si>
  <si>
    <t>Chilapa de Álvarez</t>
  </si>
  <si>
    <t>Chilpancingo de los Bravo</t>
  </si>
  <si>
    <t>Eduardo Neri</t>
  </si>
  <si>
    <t>Iguala de la Independencia</t>
  </si>
  <si>
    <t>Zihuatanejo de Azueta</t>
  </si>
  <si>
    <t>Ometepec</t>
  </si>
  <si>
    <t>Pungarabato</t>
  </si>
  <si>
    <t>San Luis Acatlán</t>
  </si>
  <si>
    <t>San Marcos</t>
  </si>
  <si>
    <t>Taxco de Alarcón</t>
  </si>
  <si>
    <t>Técpan de Galeana</t>
  </si>
  <si>
    <t>Teloloapan</t>
  </si>
  <si>
    <t>Tixtla de Guerrero</t>
  </si>
  <si>
    <t>Tlapa de Comonfort</t>
  </si>
  <si>
    <t>Total</t>
  </si>
  <si>
    <t>DISTRITO</t>
  </si>
  <si>
    <t>INSTITUTO ELECTORAL Y DE PARTICIPACIÓN CIUDADANA DEL ESTADO DE GUERRERO</t>
  </si>
  <si>
    <t>PROCESO ELECTORAL ORDINARIO DE GOBERNADOR, DIPUTADOS Y AYUNTAMIENTOS 2015</t>
  </si>
  <si>
    <t>Municipio</t>
  </si>
  <si>
    <t>Votación Válida:</t>
  </si>
  <si>
    <t>Porcentaje con respecto a la Votación Válida</t>
  </si>
  <si>
    <t>RESULTADOS ELECTORALES DE LA ELECCIÓN DE DIPUTADOS DE MAYORÍA RELATIVA EN BASE A
LAS RESOLUCIONES DEL TRIBUNAL ELECTORAL DEL ESTADO DE GUERRERO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</si>
</sst>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sz val="18"/>
      <name val="Calibri Light"/>
      <family val="2"/>
      <scheme val="major"/>
    </font>
    <font>
      <b/>
      <sz val="8"/>
      <color theme="1"/>
      <name val="Calibri"/>
      <family val="2"/>
      <scheme val="minor"/>
    </font>
    <font>
      <sz val="1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47">
    <xf numFmtId="0" fontId="0" fillId="0" borderId="0" xfId="0"/>
    <xf numFmtId="0" fontId="5" fillId="0" borderId="0" xfId="2" applyFont="1" applyBorder="1" applyAlignment="1"/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7" fillId="0" borderId="5" xfId="0" applyFont="1" applyFill="1" applyBorder="1" applyAlignment="1">
      <alignment wrapText="1"/>
    </xf>
    <xf numFmtId="0" fontId="7" fillId="0" borderId="0" xfId="0" applyFont="1" applyFill="1" applyAlignment="1">
      <alignment vertical="center" wrapText="1"/>
    </xf>
    <xf numFmtId="0" fontId="5" fillId="0" borderId="0" xfId="2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0" fontId="0" fillId="0" borderId="7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3" fontId="0" fillId="0" borderId="7" xfId="0" applyNumberFormat="1" applyBorder="1"/>
    <xf numFmtId="0" fontId="5" fillId="0" borderId="0" xfId="2" applyFont="1" applyBorder="1" applyAlignment="1">
      <alignment horizontal="center"/>
    </xf>
    <xf numFmtId="3" fontId="0" fillId="0" borderId="0" xfId="0" applyNumberFormat="1"/>
    <xf numFmtId="3" fontId="0" fillId="0" borderId="7" xfId="0" applyNumberFormat="1" applyFill="1" applyBorder="1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right" vertical="center"/>
    </xf>
    <xf numFmtId="0" fontId="0" fillId="0" borderId="0" xfId="0" applyFont="1"/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3" fontId="4" fillId="0" borderId="7" xfId="0" applyNumberFormat="1" applyFont="1" applyBorder="1"/>
    <xf numFmtId="3" fontId="4" fillId="0" borderId="7" xfId="0" applyNumberFormat="1" applyFont="1" applyFill="1" applyBorder="1"/>
    <xf numFmtId="3" fontId="0" fillId="0" borderId="7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2" applyFont="1" applyBorder="1" applyAlignment="1">
      <alignment horizontal="center"/>
    </xf>
    <xf numFmtId="0" fontId="6" fillId="0" borderId="0" xfId="1" applyFont="1" applyAlignment="1">
      <alignment horizontal="center" vertical="center" wrapText="1"/>
    </xf>
    <xf numFmtId="0" fontId="5" fillId="0" borderId="0" xfId="2" applyFont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8" fillId="0" borderId="0" xfId="2" applyFont="1" applyBorder="1" applyAlignment="1">
      <alignment horizontal="right"/>
    </xf>
  </cellXfs>
  <cellStyles count="3">
    <cellStyle name="Encabezado 1" xfId="2" builtinId="16"/>
    <cellStyle name="Normal" xfId="0" builtinId="0"/>
    <cellStyle name="Título" xfId="1" builtinId="15"/>
  </cellStyles>
  <dxfs count="0"/>
  <tableStyles count="0" defaultTableStyle="TableStyleMedium2" defaultPivotStyle="PivotStyleLight16"/>
  <colors>
    <mruColors>
      <color rgb="FF9966FF"/>
      <color rgb="FF9900CC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0</xdr:rowOff>
    </xdr:from>
    <xdr:to>
      <xdr:col>1</xdr:col>
      <xdr:colOff>725194</xdr:colOff>
      <xdr:row>3</xdr:row>
      <xdr:rowOff>444889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0"/>
          <a:ext cx="1077619" cy="1197364"/>
        </a:xfrm>
        <a:prstGeom prst="rect">
          <a:avLst/>
        </a:prstGeom>
      </xdr:spPr>
    </xdr:pic>
    <xdr:clientData/>
  </xdr:twoCellAnchor>
  <xdr:twoCellAnchor editAs="oneCell">
    <xdr:from>
      <xdr:col>15</xdr:col>
      <xdr:colOff>211933</xdr:colOff>
      <xdr:row>0</xdr:row>
      <xdr:rowOff>0</xdr:rowOff>
    </xdr:from>
    <xdr:to>
      <xdr:col>16</xdr:col>
      <xdr:colOff>556634</xdr:colOff>
      <xdr:row>3</xdr:row>
      <xdr:rowOff>328085</xdr:rowOff>
    </xdr:to>
    <xdr:pic>
      <xdr:nvPicPr>
        <xdr:cNvPr id="3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8483" y="0"/>
          <a:ext cx="1097176" cy="108056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8</xdr:row>
      <xdr:rowOff>34528</xdr:rowOff>
    </xdr:from>
    <xdr:to>
      <xdr:col>3</xdr:col>
      <xdr:colOff>594014</xdr:colOff>
      <xdr:row>8</xdr:row>
      <xdr:rowOff>533292</xdr:rowOff>
    </xdr:to>
    <xdr:pic>
      <xdr:nvPicPr>
        <xdr:cNvPr id="4" name="1 Imagen" descr="PAN.jpg"/>
        <xdr:cNvPicPr preferRelativeResize="0">
          <a:picLocks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62125" y="1472803"/>
          <a:ext cx="498764" cy="498764"/>
        </a:xfrm>
        <a:prstGeom prst="rect">
          <a:avLst/>
        </a:prstGeom>
      </xdr:spPr>
    </xdr:pic>
    <xdr:clientData/>
  </xdr:twoCellAnchor>
  <xdr:twoCellAnchor editAs="oneCell">
    <xdr:from>
      <xdr:col>4</xdr:col>
      <xdr:colOff>79781</xdr:colOff>
      <xdr:row>8</xdr:row>
      <xdr:rowOff>32149</xdr:rowOff>
    </xdr:from>
    <xdr:to>
      <xdr:col>5</xdr:col>
      <xdr:colOff>26441</xdr:colOff>
      <xdr:row>8</xdr:row>
      <xdr:rowOff>530913</xdr:rowOff>
    </xdr:to>
    <xdr:pic>
      <xdr:nvPicPr>
        <xdr:cNvPr id="5" name="2 Imagen" descr="PRI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051581" y="1470424"/>
          <a:ext cx="594360" cy="498764"/>
        </a:xfrm>
        <a:prstGeom prst="rect">
          <a:avLst/>
        </a:prstGeom>
      </xdr:spPr>
    </xdr:pic>
    <xdr:clientData/>
  </xdr:twoCellAnchor>
  <xdr:twoCellAnchor editAs="oneCell">
    <xdr:from>
      <xdr:col>5</xdr:col>
      <xdr:colOff>101203</xdr:colOff>
      <xdr:row>8</xdr:row>
      <xdr:rowOff>34527</xdr:rowOff>
    </xdr:from>
    <xdr:to>
      <xdr:col>5</xdr:col>
      <xdr:colOff>590803</xdr:colOff>
      <xdr:row>8</xdr:row>
      <xdr:rowOff>524127</xdr:rowOff>
    </xdr:to>
    <xdr:pic>
      <xdr:nvPicPr>
        <xdr:cNvPr id="6" name="3 Imagen" descr="PRD.jpg"/>
        <xdr:cNvPicPr preferRelativeResize="0">
          <a:picLocks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63478" y="1472802"/>
          <a:ext cx="489600" cy="489600"/>
        </a:xfrm>
        <a:prstGeom prst="rect">
          <a:avLst/>
        </a:prstGeom>
      </xdr:spPr>
    </xdr:pic>
    <xdr:clientData/>
  </xdr:twoCellAnchor>
  <xdr:twoCellAnchor editAs="oneCell">
    <xdr:from>
      <xdr:col>6</xdr:col>
      <xdr:colOff>89297</xdr:colOff>
      <xdr:row>8</xdr:row>
      <xdr:rowOff>28575</xdr:rowOff>
    </xdr:from>
    <xdr:to>
      <xdr:col>6</xdr:col>
      <xdr:colOff>588061</xdr:colOff>
      <xdr:row>8</xdr:row>
      <xdr:rowOff>527339</xdr:rowOff>
    </xdr:to>
    <xdr:pic>
      <xdr:nvPicPr>
        <xdr:cNvPr id="7" name="4 Imagen" descr="PT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699272" y="1466850"/>
          <a:ext cx="498764" cy="498764"/>
        </a:xfrm>
        <a:prstGeom prst="rect">
          <a:avLst/>
        </a:prstGeom>
      </xdr:spPr>
    </xdr:pic>
    <xdr:clientData/>
  </xdr:twoCellAnchor>
  <xdr:twoCellAnchor editAs="oneCell">
    <xdr:from>
      <xdr:col>7</xdr:col>
      <xdr:colOff>73819</xdr:colOff>
      <xdr:row>8</xdr:row>
      <xdr:rowOff>32147</xdr:rowOff>
    </xdr:from>
    <xdr:to>
      <xdr:col>7</xdr:col>
      <xdr:colOff>572583</xdr:colOff>
      <xdr:row>8</xdr:row>
      <xdr:rowOff>530911</xdr:rowOff>
    </xdr:to>
    <xdr:pic>
      <xdr:nvPicPr>
        <xdr:cNvPr id="8" name="5 Imagen" descr="PVEM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331494" y="1470422"/>
          <a:ext cx="498764" cy="498764"/>
        </a:xfrm>
        <a:prstGeom prst="rect">
          <a:avLst/>
        </a:prstGeom>
      </xdr:spPr>
    </xdr:pic>
    <xdr:clientData/>
  </xdr:twoCellAnchor>
  <xdr:twoCellAnchor editAs="oneCell">
    <xdr:from>
      <xdr:col>8</xdr:col>
      <xdr:colOff>47627</xdr:colOff>
      <xdr:row>8</xdr:row>
      <xdr:rowOff>57151</xdr:rowOff>
    </xdr:from>
    <xdr:to>
      <xdr:col>8</xdr:col>
      <xdr:colOff>619958</xdr:colOff>
      <xdr:row>8</xdr:row>
      <xdr:rowOff>481100</xdr:rowOff>
    </xdr:to>
    <xdr:pic>
      <xdr:nvPicPr>
        <xdr:cNvPr id="9" name="6 Imagen" descr="MC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953002" y="1495426"/>
          <a:ext cx="572331" cy="423949"/>
        </a:xfrm>
        <a:prstGeom prst="rect">
          <a:avLst/>
        </a:prstGeom>
      </xdr:spPr>
    </xdr:pic>
    <xdr:clientData/>
  </xdr:twoCellAnchor>
  <xdr:twoCellAnchor editAs="oneCell">
    <xdr:from>
      <xdr:col>9</xdr:col>
      <xdr:colOff>80966</xdr:colOff>
      <xdr:row>8</xdr:row>
      <xdr:rowOff>32149</xdr:rowOff>
    </xdr:from>
    <xdr:to>
      <xdr:col>9</xdr:col>
      <xdr:colOff>579730</xdr:colOff>
      <xdr:row>8</xdr:row>
      <xdr:rowOff>530913</xdr:rowOff>
    </xdr:to>
    <xdr:pic>
      <xdr:nvPicPr>
        <xdr:cNvPr id="10" name="7 Imagen" descr="PNA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5634041" y="1470424"/>
          <a:ext cx="498764" cy="498764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8</xdr:row>
      <xdr:rowOff>266700</xdr:rowOff>
    </xdr:from>
    <xdr:to>
      <xdr:col>10</xdr:col>
      <xdr:colOff>570065</xdr:colOff>
      <xdr:row>8</xdr:row>
      <xdr:rowOff>355175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7450" y="1704975"/>
          <a:ext cx="503390" cy="88475"/>
        </a:xfrm>
        <a:prstGeom prst="rect">
          <a:avLst/>
        </a:prstGeom>
      </xdr:spPr>
    </xdr:pic>
    <xdr:clientData/>
  </xdr:twoCellAnchor>
  <xdr:twoCellAnchor editAs="oneCell">
    <xdr:from>
      <xdr:col>11</xdr:col>
      <xdr:colOff>85725</xdr:colOff>
      <xdr:row>8</xdr:row>
      <xdr:rowOff>57150</xdr:rowOff>
    </xdr:from>
    <xdr:to>
      <xdr:col>11</xdr:col>
      <xdr:colOff>561975</xdr:colOff>
      <xdr:row>8</xdr:row>
      <xdr:rowOff>533400</xdr:rowOff>
    </xdr:to>
    <xdr:pic>
      <xdr:nvPicPr>
        <xdr:cNvPr id="12" name="Picture 16" descr="Partido Humanista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0" y="14954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8</xdr:row>
      <xdr:rowOff>66675</xdr:rowOff>
    </xdr:from>
    <xdr:to>
      <xdr:col>12</xdr:col>
      <xdr:colOff>552450</xdr:colOff>
      <xdr:row>8</xdr:row>
      <xdr:rowOff>542925</xdr:rowOff>
    </xdr:to>
    <xdr:pic>
      <xdr:nvPicPr>
        <xdr:cNvPr id="13" name="Picture 17" descr="Partido Encuentro Social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2375" y="1504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95250</xdr:colOff>
      <xdr:row>8</xdr:row>
      <xdr:rowOff>47625</xdr:rowOff>
    </xdr:from>
    <xdr:to>
      <xdr:col>13</xdr:col>
      <xdr:colOff>571500</xdr:colOff>
      <xdr:row>8</xdr:row>
      <xdr:rowOff>523875</xdr:rowOff>
    </xdr:to>
    <xdr:pic>
      <xdr:nvPicPr>
        <xdr:cNvPr id="14" name="Picture 18" descr="Partido de los Pobres de Guerrero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9125" y="14859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50"/>
  <sheetViews>
    <sheetView tabSelected="1" zoomScale="85" zoomScaleNormal="85" workbookViewId="0">
      <selection activeCell="E28" sqref="E28"/>
    </sheetView>
  </sheetViews>
  <sheetFormatPr baseColWidth="10" defaultColWidth="9.140625" defaultRowHeight="15" x14ac:dyDescent="0.25"/>
  <cols>
    <col min="1" max="1" width="9.85546875" customWidth="1"/>
    <col min="2" max="2" width="25" bestFit="1" customWidth="1"/>
    <col min="3" max="3" width="8" hidden="1" customWidth="1"/>
    <col min="4" max="14" width="9.7109375" customWidth="1"/>
    <col min="15" max="16" width="11.28515625" bestFit="1" customWidth="1"/>
    <col min="17" max="17" width="12.5703125" bestFit="1" customWidth="1"/>
    <col min="18" max="18" width="9.7109375" hidden="1" customWidth="1"/>
    <col min="19" max="19" width="12.42578125" hidden="1" customWidth="1"/>
    <col min="20" max="21" width="9.28515625" bestFit="1" customWidth="1"/>
    <col min="22" max="23" width="10.28515625" bestFit="1" customWidth="1"/>
    <col min="24" max="25" width="9.28515625" bestFit="1" customWidth="1"/>
    <col min="26" max="26" width="10.28515625" bestFit="1" customWidth="1"/>
    <col min="27" max="31" width="9.28515625" bestFit="1" customWidth="1"/>
    <col min="32" max="37" width="9.28515625" customWidth="1"/>
    <col min="38" max="41" width="9.28515625" bestFit="1" customWidth="1"/>
    <col min="42" max="42" width="11.7109375" bestFit="1" customWidth="1"/>
  </cols>
  <sheetData>
    <row r="1" spans="1:42" ht="19.5" x14ac:dyDescent="0.3">
      <c r="A1" s="42" t="s">
        <v>38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42" ht="24.95" customHeight="1" x14ac:dyDescent="0.25">
      <c r="A2" s="43" t="s">
        <v>39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</row>
    <row r="4" spans="1:42" ht="39" customHeight="1" x14ac:dyDescent="0.3">
      <c r="A4" s="44" t="s">
        <v>43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6"/>
      <c r="S4" s="6"/>
    </row>
    <row r="5" spans="1:42" ht="19.5" customHeight="1" x14ac:dyDescent="0.3">
      <c r="C5" s="1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6"/>
      <c r="Q5" s="6"/>
      <c r="R5" s="6"/>
      <c r="S5" s="6"/>
    </row>
    <row r="6" spans="1:42" ht="19.5" customHeight="1" x14ac:dyDescent="0.3">
      <c r="C6" s="1"/>
      <c r="D6" s="18"/>
      <c r="E6" s="18"/>
      <c r="F6" s="18"/>
      <c r="G6" s="18"/>
      <c r="H6" s="18"/>
      <c r="I6" s="18"/>
      <c r="J6" s="18"/>
      <c r="K6" s="18"/>
      <c r="L6" s="46"/>
      <c r="M6" s="46"/>
      <c r="N6" s="46"/>
      <c r="O6" s="46"/>
      <c r="P6" s="46"/>
      <c r="Q6" s="46"/>
      <c r="R6" s="6"/>
      <c r="S6" s="6"/>
    </row>
    <row r="7" spans="1:42" ht="12" customHeight="1" x14ac:dyDescent="0.3">
      <c r="C7" s="1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6"/>
      <c r="Q7" s="6"/>
      <c r="R7" s="6"/>
      <c r="S7" s="6"/>
    </row>
    <row r="8" spans="1:42" x14ac:dyDescent="0.25">
      <c r="D8" s="39" t="s">
        <v>0</v>
      </c>
      <c r="E8" s="40"/>
      <c r="F8" s="40"/>
      <c r="G8" s="40"/>
      <c r="H8" s="40"/>
      <c r="I8" s="40"/>
      <c r="J8" s="40"/>
      <c r="K8" s="40"/>
      <c r="L8" s="40"/>
      <c r="M8" s="40"/>
      <c r="N8" s="41"/>
      <c r="P8" s="5"/>
      <c r="Q8" s="5"/>
      <c r="R8" s="5"/>
      <c r="S8" s="5"/>
    </row>
    <row r="9" spans="1:42" s="2" customFormat="1" ht="45" customHeight="1" x14ac:dyDescent="0.25">
      <c r="A9" s="11" t="s">
        <v>37</v>
      </c>
      <c r="B9" s="11" t="s">
        <v>40</v>
      </c>
      <c r="C9" s="11" t="s">
        <v>1</v>
      </c>
      <c r="D9" s="11" t="s">
        <v>2</v>
      </c>
      <c r="E9" s="11" t="s">
        <v>3</v>
      </c>
      <c r="F9" s="11" t="s">
        <v>4</v>
      </c>
      <c r="G9" s="11" t="s">
        <v>5</v>
      </c>
      <c r="H9" s="11" t="s">
        <v>6</v>
      </c>
      <c r="I9" s="11" t="s">
        <v>7</v>
      </c>
      <c r="J9" s="11" t="s">
        <v>8</v>
      </c>
      <c r="K9" s="12" t="s">
        <v>9</v>
      </c>
      <c r="L9" s="11" t="s">
        <v>10</v>
      </c>
      <c r="M9" s="11" t="s">
        <v>11</v>
      </c>
      <c r="N9" s="11" t="s">
        <v>12</v>
      </c>
      <c r="O9" s="9" t="s">
        <v>13</v>
      </c>
      <c r="P9" s="9" t="s">
        <v>14</v>
      </c>
      <c r="Q9" s="9" t="s">
        <v>15</v>
      </c>
      <c r="R9" s="13" t="s">
        <v>16</v>
      </c>
      <c r="S9" s="9" t="s">
        <v>17</v>
      </c>
      <c r="AI9" s="25"/>
      <c r="AJ9" s="25"/>
      <c r="AK9" s="25"/>
      <c r="AL9" s="26"/>
      <c r="AM9" s="26"/>
      <c r="AN9" s="26"/>
    </row>
    <row r="10" spans="1:42" x14ac:dyDescent="0.25">
      <c r="A10" s="10">
        <v>1</v>
      </c>
      <c r="B10" s="4" t="s">
        <v>23</v>
      </c>
      <c r="C10" s="4"/>
      <c r="D10" s="17">
        <v>859</v>
      </c>
      <c r="E10" s="17">
        <v>14472</v>
      </c>
      <c r="F10" s="17">
        <v>8594</v>
      </c>
      <c r="G10" s="17">
        <v>1010</v>
      </c>
      <c r="H10" s="17">
        <v>1273</v>
      </c>
      <c r="I10" s="17">
        <v>2131</v>
      </c>
      <c r="J10" s="17">
        <v>1320</v>
      </c>
      <c r="K10" s="17">
        <v>2128</v>
      </c>
      <c r="L10" s="17">
        <v>1671</v>
      </c>
      <c r="M10" s="17">
        <v>565</v>
      </c>
      <c r="N10" s="17">
        <v>939</v>
      </c>
      <c r="O10" s="17">
        <v>24</v>
      </c>
      <c r="P10" s="17">
        <v>2575</v>
      </c>
      <c r="Q10" s="36">
        <f>SUM(D10:P10)</f>
        <v>37561</v>
      </c>
      <c r="T10" s="33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7"/>
      <c r="AM10" s="27"/>
      <c r="AN10" s="27"/>
      <c r="AO10" s="22"/>
      <c r="AP10" s="22"/>
    </row>
    <row r="11" spans="1:42" x14ac:dyDescent="0.25">
      <c r="A11" s="10">
        <v>2</v>
      </c>
      <c r="B11" s="4" t="s">
        <v>23</v>
      </c>
      <c r="C11" s="4"/>
      <c r="D11" s="17">
        <v>997</v>
      </c>
      <c r="E11" s="17">
        <v>16603</v>
      </c>
      <c r="F11" s="17">
        <v>10523</v>
      </c>
      <c r="G11" s="17">
        <v>1209</v>
      </c>
      <c r="H11" s="17">
        <v>1762</v>
      </c>
      <c r="I11" s="17">
        <v>2195</v>
      </c>
      <c r="J11" s="17">
        <v>1026</v>
      </c>
      <c r="K11" s="17">
        <v>3055</v>
      </c>
      <c r="L11" s="17">
        <v>0</v>
      </c>
      <c r="M11" s="17">
        <v>982</v>
      </c>
      <c r="N11" s="17">
        <v>1223</v>
      </c>
      <c r="O11" s="17">
        <v>74</v>
      </c>
      <c r="P11" s="17">
        <v>3081</v>
      </c>
      <c r="Q11" s="36">
        <f t="shared" ref="Q11:Q37" si="0">SUM(D11:P11)</f>
        <v>42730</v>
      </c>
      <c r="T11" s="33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7"/>
      <c r="AM11" s="27"/>
      <c r="AN11" s="27"/>
      <c r="AO11" s="22"/>
      <c r="AP11" s="22"/>
    </row>
    <row r="12" spans="1:42" x14ac:dyDescent="0.25">
      <c r="A12" s="10">
        <v>3</v>
      </c>
      <c r="B12" s="4" t="s">
        <v>18</v>
      </c>
      <c r="C12" s="4"/>
      <c r="D12" s="17">
        <v>4911</v>
      </c>
      <c r="E12" s="17">
        <v>12143</v>
      </c>
      <c r="F12" s="17">
        <v>9312</v>
      </c>
      <c r="G12" s="17">
        <v>1155</v>
      </c>
      <c r="H12" s="17">
        <v>3478</v>
      </c>
      <c r="I12" s="17">
        <v>4453</v>
      </c>
      <c r="J12" s="17">
        <v>1396</v>
      </c>
      <c r="K12" s="17">
        <v>2681</v>
      </c>
      <c r="L12" s="17">
        <v>490</v>
      </c>
      <c r="M12" s="17">
        <v>1145</v>
      </c>
      <c r="N12" s="17">
        <v>859</v>
      </c>
      <c r="O12" s="17">
        <v>87</v>
      </c>
      <c r="P12" s="17">
        <v>3063</v>
      </c>
      <c r="Q12" s="36">
        <f t="shared" si="0"/>
        <v>45173</v>
      </c>
      <c r="T12" s="33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7"/>
      <c r="AM12" s="27"/>
      <c r="AN12" s="27"/>
      <c r="AO12" s="22"/>
      <c r="AP12" s="22"/>
    </row>
    <row r="13" spans="1:42" x14ac:dyDescent="0.25">
      <c r="A13" s="10">
        <v>4</v>
      </c>
      <c r="B13" s="4" t="s">
        <v>18</v>
      </c>
      <c r="C13" s="4"/>
      <c r="D13" s="17">
        <v>4084</v>
      </c>
      <c r="E13" s="17">
        <v>12582</v>
      </c>
      <c r="F13" s="17">
        <v>10466</v>
      </c>
      <c r="G13" s="17">
        <v>1185</v>
      </c>
      <c r="H13" s="17">
        <v>2253</v>
      </c>
      <c r="I13" s="17">
        <v>3634</v>
      </c>
      <c r="J13" s="17">
        <v>1349</v>
      </c>
      <c r="K13" s="17">
        <v>2333</v>
      </c>
      <c r="L13" s="17">
        <v>724</v>
      </c>
      <c r="M13" s="17">
        <v>1819</v>
      </c>
      <c r="N13" s="17">
        <v>708</v>
      </c>
      <c r="O13" s="17">
        <v>49</v>
      </c>
      <c r="P13" s="17">
        <v>2854</v>
      </c>
      <c r="Q13" s="36">
        <f t="shared" si="0"/>
        <v>44040</v>
      </c>
      <c r="T13" s="33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7"/>
      <c r="AM13" s="27"/>
      <c r="AN13" s="27"/>
      <c r="AO13" s="22"/>
      <c r="AP13" s="22"/>
    </row>
    <row r="14" spans="1:42" x14ac:dyDescent="0.25">
      <c r="A14" s="35">
        <v>5</v>
      </c>
      <c r="B14" s="34" t="s">
        <v>18</v>
      </c>
      <c r="C14" s="34"/>
      <c r="D14" s="20">
        <v>2371</v>
      </c>
      <c r="E14" s="20">
        <v>10691</v>
      </c>
      <c r="F14" s="20">
        <v>11470</v>
      </c>
      <c r="G14" s="20">
        <v>1618</v>
      </c>
      <c r="H14" s="20">
        <v>1568</v>
      </c>
      <c r="I14" s="20">
        <v>3411</v>
      </c>
      <c r="J14" s="20">
        <v>641</v>
      </c>
      <c r="K14" s="20">
        <v>1686</v>
      </c>
      <c r="L14" s="20">
        <v>303</v>
      </c>
      <c r="M14" s="20">
        <v>519</v>
      </c>
      <c r="N14" s="20">
        <v>513</v>
      </c>
      <c r="O14" s="20">
        <v>40</v>
      </c>
      <c r="P14" s="20">
        <v>2247</v>
      </c>
      <c r="Q14" s="37">
        <f t="shared" si="0"/>
        <v>37078</v>
      </c>
      <c r="T14" s="33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23"/>
      <c r="AG14" s="22"/>
      <c r="AH14" s="22"/>
      <c r="AI14" s="22"/>
      <c r="AJ14" s="22"/>
      <c r="AK14" s="22"/>
      <c r="AL14" s="27"/>
      <c r="AM14" s="27"/>
      <c r="AN14" s="27"/>
      <c r="AO14" s="22"/>
      <c r="AP14" s="22"/>
    </row>
    <row r="15" spans="1:42" x14ac:dyDescent="0.25">
      <c r="A15" s="35">
        <v>6</v>
      </c>
      <c r="B15" s="34" t="s">
        <v>18</v>
      </c>
      <c r="C15" s="34"/>
      <c r="D15" s="20">
        <v>2489</v>
      </c>
      <c r="E15" s="20">
        <v>13645</v>
      </c>
      <c r="F15" s="20">
        <v>9394</v>
      </c>
      <c r="G15" s="20">
        <v>1139</v>
      </c>
      <c r="H15" s="20">
        <v>2158</v>
      </c>
      <c r="I15" s="20">
        <v>2811</v>
      </c>
      <c r="J15" s="20">
        <v>977</v>
      </c>
      <c r="K15" s="20">
        <v>1909</v>
      </c>
      <c r="L15" s="20">
        <v>338</v>
      </c>
      <c r="M15" s="20">
        <v>555</v>
      </c>
      <c r="N15" s="20">
        <v>692</v>
      </c>
      <c r="O15" s="20">
        <v>41</v>
      </c>
      <c r="P15" s="20">
        <v>2359</v>
      </c>
      <c r="Q15" s="37">
        <f t="shared" si="0"/>
        <v>38507</v>
      </c>
      <c r="T15" s="33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22"/>
      <c r="AG15" s="22"/>
      <c r="AH15" s="22"/>
      <c r="AI15" s="22"/>
      <c r="AJ15" s="22"/>
      <c r="AK15" s="22"/>
      <c r="AL15" s="27"/>
      <c r="AM15" s="27"/>
      <c r="AN15" s="27"/>
      <c r="AO15" s="22"/>
      <c r="AP15" s="22"/>
    </row>
    <row r="16" spans="1:42" x14ac:dyDescent="0.25">
      <c r="A16" s="35">
        <v>7</v>
      </c>
      <c r="B16" s="34" t="s">
        <v>18</v>
      </c>
      <c r="C16" s="34"/>
      <c r="D16" s="20">
        <v>2656</v>
      </c>
      <c r="E16" s="20">
        <v>17046</v>
      </c>
      <c r="F16" s="20">
        <v>0</v>
      </c>
      <c r="G16" s="20">
        <v>7263</v>
      </c>
      <c r="H16" s="20">
        <v>2937</v>
      </c>
      <c r="I16" s="20">
        <v>2835</v>
      </c>
      <c r="J16" s="20">
        <v>912</v>
      </c>
      <c r="K16" s="20">
        <v>1493</v>
      </c>
      <c r="L16" s="20">
        <v>504</v>
      </c>
      <c r="M16" s="20">
        <v>1336</v>
      </c>
      <c r="N16" s="20">
        <v>689</v>
      </c>
      <c r="O16" s="20">
        <v>42</v>
      </c>
      <c r="P16" s="20">
        <v>2381</v>
      </c>
      <c r="Q16" s="37">
        <f t="shared" si="0"/>
        <v>40094</v>
      </c>
      <c r="T16" s="33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22"/>
      <c r="AG16" s="22"/>
      <c r="AH16" s="22"/>
      <c r="AI16" s="22"/>
      <c r="AJ16" s="22"/>
      <c r="AK16" s="22"/>
      <c r="AL16" s="27"/>
      <c r="AM16" s="27"/>
      <c r="AN16" s="27"/>
      <c r="AO16" s="22"/>
      <c r="AP16" s="22"/>
    </row>
    <row r="17" spans="1:42" x14ac:dyDescent="0.25">
      <c r="A17" s="35">
        <v>8</v>
      </c>
      <c r="B17" s="34" t="s">
        <v>18</v>
      </c>
      <c r="C17" s="34"/>
      <c r="D17" s="20">
        <v>1877</v>
      </c>
      <c r="E17" s="20">
        <v>15197</v>
      </c>
      <c r="F17" s="20">
        <v>6730</v>
      </c>
      <c r="G17" s="20">
        <v>694</v>
      </c>
      <c r="H17" s="20">
        <v>6658</v>
      </c>
      <c r="I17" s="20">
        <v>6070</v>
      </c>
      <c r="J17" s="20">
        <v>707</v>
      </c>
      <c r="K17" s="20">
        <v>1264</v>
      </c>
      <c r="L17" s="20">
        <v>2963</v>
      </c>
      <c r="M17" s="20">
        <v>279</v>
      </c>
      <c r="N17" s="20">
        <v>425</v>
      </c>
      <c r="O17" s="20">
        <v>22</v>
      </c>
      <c r="P17" s="20">
        <v>2374</v>
      </c>
      <c r="Q17" s="37">
        <f t="shared" si="0"/>
        <v>45260</v>
      </c>
      <c r="T17" s="33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22"/>
      <c r="AG17" s="22"/>
      <c r="AH17" s="22"/>
      <c r="AI17" s="22"/>
      <c r="AJ17" s="22"/>
      <c r="AK17" s="22"/>
      <c r="AL17" s="27"/>
      <c r="AM17" s="27"/>
      <c r="AN17" s="27"/>
      <c r="AO17" s="22"/>
      <c r="AP17" s="22"/>
    </row>
    <row r="18" spans="1:42" x14ac:dyDescent="0.25">
      <c r="A18" s="35">
        <v>9</v>
      </c>
      <c r="B18" s="34" t="s">
        <v>18</v>
      </c>
      <c r="C18" s="34"/>
      <c r="D18" s="20">
        <v>1960</v>
      </c>
      <c r="E18" s="20">
        <v>12325</v>
      </c>
      <c r="F18" s="20">
        <v>12167</v>
      </c>
      <c r="G18" s="20">
        <v>1832</v>
      </c>
      <c r="H18" s="20">
        <v>2396</v>
      </c>
      <c r="I18" s="20">
        <v>2959</v>
      </c>
      <c r="J18" s="20">
        <v>1437</v>
      </c>
      <c r="K18" s="20">
        <v>1697</v>
      </c>
      <c r="L18" s="20">
        <v>541</v>
      </c>
      <c r="M18" s="20">
        <v>638</v>
      </c>
      <c r="N18" s="20">
        <v>551</v>
      </c>
      <c r="O18" s="20">
        <v>22</v>
      </c>
      <c r="P18" s="20">
        <v>3074</v>
      </c>
      <c r="Q18" s="37">
        <f t="shared" si="0"/>
        <v>41599</v>
      </c>
      <c r="T18" s="33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7"/>
      <c r="AM18" s="27"/>
      <c r="AN18" s="27"/>
      <c r="AO18" s="22"/>
      <c r="AP18" s="22"/>
    </row>
    <row r="19" spans="1:42" x14ac:dyDescent="0.25">
      <c r="A19" s="35">
        <v>10</v>
      </c>
      <c r="B19" s="34" t="s">
        <v>32</v>
      </c>
      <c r="C19" s="34"/>
      <c r="D19" s="20">
        <v>335</v>
      </c>
      <c r="E19" s="20">
        <v>19656</v>
      </c>
      <c r="F19" s="20">
        <v>16538</v>
      </c>
      <c r="G19" s="20">
        <v>351</v>
      </c>
      <c r="H19" s="20">
        <v>1326</v>
      </c>
      <c r="I19" s="20">
        <v>3777</v>
      </c>
      <c r="J19" s="20">
        <v>1207</v>
      </c>
      <c r="K19" s="20">
        <v>2789</v>
      </c>
      <c r="L19" s="20">
        <v>357</v>
      </c>
      <c r="M19" s="20">
        <v>0</v>
      </c>
      <c r="N19" s="20">
        <v>707</v>
      </c>
      <c r="O19" s="20">
        <v>20</v>
      </c>
      <c r="P19" s="20">
        <v>2247</v>
      </c>
      <c r="Q19" s="37">
        <f t="shared" si="0"/>
        <v>49310</v>
      </c>
      <c r="T19" s="33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7"/>
      <c r="AM19" s="27"/>
      <c r="AN19" s="27"/>
      <c r="AO19" s="22"/>
      <c r="AP19" s="22"/>
    </row>
    <row r="20" spans="1:42" x14ac:dyDescent="0.25">
      <c r="A20" s="35">
        <v>11</v>
      </c>
      <c r="B20" s="34" t="s">
        <v>26</v>
      </c>
      <c r="C20" s="34"/>
      <c r="D20" s="20">
        <v>819</v>
      </c>
      <c r="E20" s="20">
        <v>14602</v>
      </c>
      <c r="F20" s="20">
        <v>18694</v>
      </c>
      <c r="G20" s="20">
        <v>932</v>
      </c>
      <c r="H20" s="20">
        <v>1150</v>
      </c>
      <c r="I20" s="20">
        <v>2500</v>
      </c>
      <c r="J20" s="20">
        <v>839</v>
      </c>
      <c r="K20" s="20">
        <v>1915</v>
      </c>
      <c r="L20" s="20">
        <v>681</v>
      </c>
      <c r="M20" s="20">
        <v>517</v>
      </c>
      <c r="N20" s="20">
        <v>322</v>
      </c>
      <c r="O20" s="20">
        <v>44</v>
      </c>
      <c r="P20" s="20">
        <v>1923</v>
      </c>
      <c r="Q20" s="37">
        <f t="shared" si="0"/>
        <v>44938</v>
      </c>
      <c r="T20" s="30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7"/>
      <c r="AM20" s="27"/>
      <c r="AN20" s="27"/>
      <c r="AO20" s="22"/>
      <c r="AP20" s="22"/>
    </row>
    <row r="21" spans="1:42" x14ac:dyDescent="0.25">
      <c r="A21" s="35">
        <v>12</v>
      </c>
      <c r="B21" s="34" t="s">
        <v>26</v>
      </c>
      <c r="C21" s="34"/>
      <c r="D21" s="20">
        <v>674</v>
      </c>
      <c r="E21" s="20">
        <v>12461</v>
      </c>
      <c r="F21" s="20">
        <v>18967</v>
      </c>
      <c r="G21" s="20">
        <v>598</v>
      </c>
      <c r="H21" s="20">
        <v>3874</v>
      </c>
      <c r="I21" s="20">
        <v>3082</v>
      </c>
      <c r="J21" s="20">
        <v>1619</v>
      </c>
      <c r="K21" s="20">
        <v>1863</v>
      </c>
      <c r="L21" s="20">
        <v>864</v>
      </c>
      <c r="M21" s="20">
        <v>662</v>
      </c>
      <c r="N21" s="20">
        <v>369</v>
      </c>
      <c r="O21" s="20">
        <v>17</v>
      </c>
      <c r="P21" s="20">
        <v>1709</v>
      </c>
      <c r="Q21" s="37">
        <f t="shared" si="0"/>
        <v>46759</v>
      </c>
      <c r="T21" s="30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7"/>
      <c r="AM21" s="27"/>
      <c r="AN21" s="27"/>
      <c r="AO21" s="22"/>
      <c r="AP21" s="22"/>
    </row>
    <row r="22" spans="1:42" x14ac:dyDescent="0.25">
      <c r="A22" s="35">
        <v>13</v>
      </c>
      <c r="B22" s="34" t="s">
        <v>30</v>
      </c>
      <c r="C22" s="34"/>
      <c r="D22" s="20">
        <v>6148</v>
      </c>
      <c r="E22" s="20">
        <v>11093</v>
      </c>
      <c r="F22" s="20">
        <v>9451</v>
      </c>
      <c r="G22" s="20">
        <v>3286</v>
      </c>
      <c r="H22" s="20">
        <v>14821</v>
      </c>
      <c r="I22" s="20">
        <v>2772</v>
      </c>
      <c r="J22" s="20">
        <v>1248</v>
      </c>
      <c r="K22" s="20">
        <v>1763</v>
      </c>
      <c r="L22" s="20">
        <v>1313</v>
      </c>
      <c r="M22" s="20">
        <v>157</v>
      </c>
      <c r="N22" s="20">
        <v>520</v>
      </c>
      <c r="O22" s="20">
        <v>31</v>
      </c>
      <c r="P22" s="20">
        <v>4052</v>
      </c>
      <c r="Q22" s="37">
        <f t="shared" si="0"/>
        <v>56655</v>
      </c>
      <c r="T22" s="30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7"/>
      <c r="AM22" s="27"/>
      <c r="AN22" s="27"/>
      <c r="AO22" s="22"/>
      <c r="AP22" s="22"/>
    </row>
    <row r="23" spans="1:42" x14ac:dyDescent="0.25">
      <c r="A23" s="35">
        <v>14</v>
      </c>
      <c r="B23" s="34" t="s">
        <v>20</v>
      </c>
      <c r="C23" s="34"/>
      <c r="D23" s="20">
        <v>310</v>
      </c>
      <c r="E23" s="20">
        <v>6364</v>
      </c>
      <c r="F23" s="20">
        <v>21265</v>
      </c>
      <c r="G23" s="20">
        <v>1019</v>
      </c>
      <c r="H23" s="20">
        <v>12680</v>
      </c>
      <c r="I23" s="20">
        <v>2317</v>
      </c>
      <c r="J23" s="20">
        <v>791</v>
      </c>
      <c r="K23" s="20">
        <v>652</v>
      </c>
      <c r="L23" s="20">
        <v>679</v>
      </c>
      <c r="M23" s="20">
        <v>0</v>
      </c>
      <c r="N23" s="20">
        <v>2122</v>
      </c>
      <c r="O23" s="20">
        <v>53</v>
      </c>
      <c r="P23" s="20">
        <v>2668</v>
      </c>
      <c r="Q23" s="37">
        <f t="shared" si="0"/>
        <v>50920</v>
      </c>
      <c r="T23" s="30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7"/>
      <c r="AM23" s="27"/>
      <c r="AN23" s="27"/>
      <c r="AO23" s="22"/>
      <c r="AP23" s="22"/>
    </row>
    <row r="24" spans="1:42" x14ac:dyDescent="0.25">
      <c r="A24" s="35">
        <v>15</v>
      </c>
      <c r="B24" s="34" t="s">
        <v>29</v>
      </c>
      <c r="C24" s="34"/>
      <c r="D24" s="20">
        <v>2433</v>
      </c>
      <c r="E24" s="20">
        <v>12966</v>
      </c>
      <c r="F24" s="20">
        <v>14804</v>
      </c>
      <c r="G24" s="20">
        <v>1612</v>
      </c>
      <c r="H24" s="20">
        <v>4006</v>
      </c>
      <c r="I24" s="20">
        <v>8791</v>
      </c>
      <c r="J24" s="20">
        <v>1158</v>
      </c>
      <c r="K24" s="20">
        <v>1685</v>
      </c>
      <c r="L24" s="20">
        <v>975</v>
      </c>
      <c r="M24" s="20">
        <v>374</v>
      </c>
      <c r="N24" s="20">
        <v>635</v>
      </c>
      <c r="O24" s="20">
        <v>20</v>
      </c>
      <c r="P24" s="20">
        <v>3027</v>
      </c>
      <c r="Q24" s="37">
        <f t="shared" si="0"/>
        <v>52486</v>
      </c>
      <c r="T24" s="30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7"/>
      <c r="AM24" s="27"/>
      <c r="AN24" s="27"/>
      <c r="AO24" s="22"/>
      <c r="AP24" s="22"/>
    </row>
    <row r="25" spans="1:42" x14ac:dyDescent="0.25">
      <c r="A25" s="35">
        <v>16</v>
      </c>
      <c r="B25" s="34" t="s">
        <v>27</v>
      </c>
      <c r="C25" s="34"/>
      <c r="D25" s="20">
        <v>8652</v>
      </c>
      <c r="E25" s="20">
        <v>14894</v>
      </c>
      <c r="F25" s="20">
        <v>12661</v>
      </c>
      <c r="G25" s="20">
        <v>3549</v>
      </c>
      <c r="H25" s="20">
        <v>1076</v>
      </c>
      <c r="I25" s="20">
        <v>3526</v>
      </c>
      <c r="J25" s="20">
        <v>562</v>
      </c>
      <c r="K25" s="20">
        <v>1455</v>
      </c>
      <c r="L25" s="20">
        <v>800</v>
      </c>
      <c r="M25" s="20">
        <v>644</v>
      </c>
      <c r="N25" s="20">
        <v>264</v>
      </c>
      <c r="O25" s="20">
        <v>28</v>
      </c>
      <c r="P25" s="20">
        <v>2318</v>
      </c>
      <c r="Q25" s="37">
        <f t="shared" si="0"/>
        <v>50429</v>
      </c>
      <c r="T25" s="31"/>
      <c r="U25" s="23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7"/>
      <c r="AM25" s="27"/>
      <c r="AN25" s="27"/>
      <c r="AO25" s="22"/>
      <c r="AP25" s="22"/>
    </row>
    <row r="26" spans="1:42" x14ac:dyDescent="0.25">
      <c r="A26" s="35">
        <v>17</v>
      </c>
      <c r="B26" s="34" t="s">
        <v>21</v>
      </c>
      <c r="C26" s="34"/>
      <c r="D26" s="20">
        <v>658</v>
      </c>
      <c r="E26" s="20">
        <v>24353</v>
      </c>
      <c r="F26" s="20">
        <v>23086</v>
      </c>
      <c r="G26" s="20">
        <v>756</v>
      </c>
      <c r="H26" s="20">
        <v>1507</v>
      </c>
      <c r="I26" s="20">
        <v>4479</v>
      </c>
      <c r="J26" s="20">
        <v>245</v>
      </c>
      <c r="K26" s="20">
        <v>1114</v>
      </c>
      <c r="L26" s="20">
        <v>157</v>
      </c>
      <c r="M26" s="20">
        <v>77</v>
      </c>
      <c r="N26" s="20">
        <v>57</v>
      </c>
      <c r="O26" s="20">
        <v>5</v>
      </c>
      <c r="P26" s="20">
        <v>1725</v>
      </c>
      <c r="Q26" s="37">
        <f t="shared" si="0"/>
        <v>58219</v>
      </c>
      <c r="T26" s="30"/>
      <c r="U26" s="24"/>
      <c r="V26" s="22"/>
      <c r="W26" s="22"/>
      <c r="X26" s="22"/>
      <c r="Y26" s="22"/>
      <c r="Z26" s="24"/>
      <c r="AA26" s="24"/>
      <c r="AB26" s="24"/>
      <c r="AC26" s="24"/>
      <c r="AD26" s="24"/>
      <c r="AE26" s="24"/>
      <c r="AF26" s="24"/>
      <c r="AG26" s="24"/>
      <c r="AH26" s="24"/>
      <c r="AI26" s="22"/>
      <c r="AJ26" s="22"/>
      <c r="AK26" s="22"/>
      <c r="AL26" s="28"/>
      <c r="AM26" s="28"/>
      <c r="AN26" s="28"/>
      <c r="AO26" s="24"/>
      <c r="AP26" s="24"/>
    </row>
    <row r="27" spans="1:42" x14ac:dyDescent="0.25">
      <c r="A27" s="35">
        <v>18</v>
      </c>
      <c r="B27" s="34" t="s">
        <v>28</v>
      </c>
      <c r="C27" s="34"/>
      <c r="D27" s="20">
        <v>549</v>
      </c>
      <c r="E27" s="20">
        <v>25182</v>
      </c>
      <c r="F27" s="20">
        <v>28289</v>
      </c>
      <c r="G27" s="20">
        <v>402</v>
      </c>
      <c r="H27" s="20">
        <v>443</v>
      </c>
      <c r="I27" s="20">
        <v>517</v>
      </c>
      <c r="J27" s="20">
        <v>685</v>
      </c>
      <c r="K27" s="20">
        <v>3168</v>
      </c>
      <c r="L27" s="20">
        <v>110</v>
      </c>
      <c r="M27" s="20">
        <v>0</v>
      </c>
      <c r="N27" s="20">
        <v>154</v>
      </c>
      <c r="O27" s="20">
        <v>6</v>
      </c>
      <c r="P27" s="20">
        <v>1582</v>
      </c>
      <c r="Q27" s="37">
        <f t="shared" si="0"/>
        <v>61087</v>
      </c>
      <c r="T27" s="30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7"/>
      <c r="AM27" s="27"/>
      <c r="AN27" s="27"/>
      <c r="AO27" s="22"/>
      <c r="AP27" s="22"/>
    </row>
    <row r="28" spans="1:42" x14ac:dyDescent="0.25">
      <c r="A28" s="35">
        <v>19</v>
      </c>
      <c r="B28" s="34" t="s">
        <v>24</v>
      </c>
      <c r="C28" s="34"/>
      <c r="D28" s="20">
        <v>2587</v>
      </c>
      <c r="E28" s="20">
        <v>18252</v>
      </c>
      <c r="F28" s="20">
        <v>16678</v>
      </c>
      <c r="G28" s="20">
        <v>540</v>
      </c>
      <c r="H28" s="20">
        <v>620</v>
      </c>
      <c r="I28" s="20">
        <v>1798</v>
      </c>
      <c r="J28" s="20">
        <v>458</v>
      </c>
      <c r="K28" s="20">
        <v>986</v>
      </c>
      <c r="L28" s="20">
        <v>471</v>
      </c>
      <c r="M28" s="20">
        <v>0</v>
      </c>
      <c r="N28" s="20">
        <v>487</v>
      </c>
      <c r="O28" s="20">
        <v>10</v>
      </c>
      <c r="P28" s="20">
        <v>2010</v>
      </c>
      <c r="Q28" s="37">
        <f t="shared" si="0"/>
        <v>44897</v>
      </c>
      <c r="T28" s="30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7"/>
      <c r="AM28" s="27"/>
      <c r="AN28" s="27"/>
      <c r="AO28" s="22"/>
      <c r="AP28" s="22"/>
    </row>
    <row r="29" spans="1:42" x14ac:dyDescent="0.25">
      <c r="A29" s="35">
        <v>20</v>
      </c>
      <c r="B29" s="34" t="s">
        <v>33</v>
      </c>
      <c r="C29" s="34"/>
      <c r="D29" s="20">
        <v>501</v>
      </c>
      <c r="E29" s="20">
        <v>11135</v>
      </c>
      <c r="F29" s="20">
        <v>14144</v>
      </c>
      <c r="G29" s="20">
        <v>2022</v>
      </c>
      <c r="H29" s="20">
        <v>852</v>
      </c>
      <c r="I29" s="20">
        <v>13045</v>
      </c>
      <c r="J29" s="20">
        <v>3483</v>
      </c>
      <c r="K29" s="20">
        <v>1385</v>
      </c>
      <c r="L29" s="20">
        <v>212</v>
      </c>
      <c r="M29" s="20">
        <v>443</v>
      </c>
      <c r="N29" s="20">
        <v>200</v>
      </c>
      <c r="O29" s="20">
        <v>76</v>
      </c>
      <c r="P29" s="20">
        <v>2312</v>
      </c>
      <c r="Q29" s="37">
        <f t="shared" si="0"/>
        <v>49810</v>
      </c>
      <c r="T29" s="30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7"/>
      <c r="AM29" s="27"/>
      <c r="AN29" s="27"/>
      <c r="AO29" s="22"/>
      <c r="AP29" s="22"/>
    </row>
    <row r="30" spans="1:42" x14ac:dyDescent="0.25">
      <c r="A30" s="35">
        <v>21</v>
      </c>
      <c r="B30" s="34" t="s">
        <v>31</v>
      </c>
      <c r="C30" s="34"/>
      <c r="D30" s="20">
        <v>15103</v>
      </c>
      <c r="E30" s="20">
        <v>18187</v>
      </c>
      <c r="F30" s="20">
        <v>4105</v>
      </c>
      <c r="G30" s="20">
        <v>2561</v>
      </c>
      <c r="H30" s="20">
        <v>3237</v>
      </c>
      <c r="I30" s="20">
        <v>1436</v>
      </c>
      <c r="J30" s="20">
        <v>2204</v>
      </c>
      <c r="K30" s="20">
        <v>1245</v>
      </c>
      <c r="L30" s="20">
        <v>1078</v>
      </c>
      <c r="M30" s="20">
        <v>0</v>
      </c>
      <c r="N30" s="20">
        <v>5752</v>
      </c>
      <c r="O30" s="20">
        <v>36</v>
      </c>
      <c r="P30" s="20">
        <v>2767</v>
      </c>
      <c r="Q30" s="37">
        <f t="shared" si="0"/>
        <v>57711</v>
      </c>
      <c r="T30" s="30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7"/>
      <c r="AM30" s="27"/>
      <c r="AN30" s="27"/>
      <c r="AO30" s="22"/>
      <c r="AP30" s="22"/>
    </row>
    <row r="31" spans="1:42" x14ac:dyDescent="0.25">
      <c r="A31" s="35">
        <v>22</v>
      </c>
      <c r="B31" s="34" t="s">
        <v>25</v>
      </c>
      <c r="C31" s="34"/>
      <c r="D31" s="20">
        <v>954</v>
      </c>
      <c r="E31" s="20">
        <v>14322</v>
      </c>
      <c r="F31" s="20">
        <v>7624</v>
      </c>
      <c r="G31" s="20">
        <v>1804</v>
      </c>
      <c r="H31" s="20">
        <v>2205</v>
      </c>
      <c r="I31" s="20">
        <v>5694</v>
      </c>
      <c r="J31" s="20">
        <v>1113</v>
      </c>
      <c r="K31" s="20">
        <v>2303</v>
      </c>
      <c r="L31" s="20">
        <v>480</v>
      </c>
      <c r="M31" s="20">
        <v>2093</v>
      </c>
      <c r="N31" s="20">
        <v>457</v>
      </c>
      <c r="O31" s="20">
        <v>37</v>
      </c>
      <c r="P31" s="20">
        <v>2427</v>
      </c>
      <c r="Q31" s="37">
        <f t="shared" si="0"/>
        <v>41513</v>
      </c>
      <c r="T31" s="30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7"/>
      <c r="AM31" s="27"/>
      <c r="AN31" s="27"/>
      <c r="AO31" s="22"/>
      <c r="AP31" s="22"/>
    </row>
    <row r="32" spans="1:42" x14ac:dyDescent="0.25">
      <c r="A32" s="35">
        <v>23</v>
      </c>
      <c r="B32" s="34" t="s">
        <v>25</v>
      </c>
      <c r="C32" s="34"/>
      <c r="D32" s="20">
        <v>4829</v>
      </c>
      <c r="E32" s="20">
        <v>16202</v>
      </c>
      <c r="F32" s="20">
        <v>7915</v>
      </c>
      <c r="G32" s="20">
        <v>7436</v>
      </c>
      <c r="H32" s="20">
        <v>2100</v>
      </c>
      <c r="I32" s="20">
        <v>7082</v>
      </c>
      <c r="J32" s="20">
        <v>1047</v>
      </c>
      <c r="K32" s="20">
        <v>1819</v>
      </c>
      <c r="L32" s="20">
        <v>1237</v>
      </c>
      <c r="M32" s="20">
        <v>470</v>
      </c>
      <c r="N32" s="20">
        <v>335</v>
      </c>
      <c r="O32" s="20">
        <v>21</v>
      </c>
      <c r="P32" s="20">
        <v>2546</v>
      </c>
      <c r="Q32" s="37">
        <f t="shared" si="0"/>
        <v>53039</v>
      </c>
      <c r="T32" s="30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7"/>
      <c r="AM32" s="27"/>
      <c r="AN32" s="27"/>
      <c r="AO32" s="22"/>
      <c r="AP32" s="22"/>
    </row>
    <row r="33" spans="1:43" x14ac:dyDescent="0.25">
      <c r="A33" s="35">
        <v>24</v>
      </c>
      <c r="B33" s="34" t="s">
        <v>34</v>
      </c>
      <c r="C33" s="34"/>
      <c r="D33" s="20">
        <v>867</v>
      </c>
      <c r="E33" s="20">
        <v>11398</v>
      </c>
      <c r="F33" s="20">
        <v>15045</v>
      </c>
      <c r="G33" s="20">
        <v>565</v>
      </c>
      <c r="H33" s="20">
        <v>2819</v>
      </c>
      <c r="I33" s="20">
        <v>8348</v>
      </c>
      <c r="J33" s="20">
        <v>1339</v>
      </c>
      <c r="K33" s="20">
        <v>935</v>
      </c>
      <c r="L33" s="20">
        <v>435</v>
      </c>
      <c r="M33" s="20">
        <v>214</v>
      </c>
      <c r="N33" s="20">
        <v>1493</v>
      </c>
      <c r="O33" s="20">
        <v>12</v>
      </c>
      <c r="P33" s="20">
        <v>3456</v>
      </c>
      <c r="Q33" s="37">
        <f t="shared" si="0"/>
        <v>46926</v>
      </c>
      <c r="T33" s="30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7"/>
      <c r="AM33" s="27"/>
      <c r="AN33" s="27"/>
      <c r="AO33" s="22"/>
      <c r="AP33" s="22"/>
    </row>
    <row r="34" spans="1:43" x14ac:dyDescent="0.25">
      <c r="A34" s="35">
        <v>25</v>
      </c>
      <c r="B34" s="34" t="s">
        <v>22</v>
      </c>
      <c r="C34" s="34"/>
      <c r="D34" s="20">
        <v>719</v>
      </c>
      <c r="E34" s="20">
        <v>18843</v>
      </c>
      <c r="F34" s="20">
        <v>15573</v>
      </c>
      <c r="G34" s="20">
        <v>1293</v>
      </c>
      <c r="H34" s="20">
        <v>1199</v>
      </c>
      <c r="I34" s="20">
        <v>1703</v>
      </c>
      <c r="J34" s="20">
        <v>1571</v>
      </c>
      <c r="K34" s="20">
        <v>1306</v>
      </c>
      <c r="L34" s="20">
        <v>654</v>
      </c>
      <c r="M34" s="20">
        <v>0</v>
      </c>
      <c r="N34" s="20">
        <v>466</v>
      </c>
      <c r="O34" s="20">
        <v>36</v>
      </c>
      <c r="P34" s="20">
        <v>3051</v>
      </c>
      <c r="Q34" s="37">
        <f t="shared" si="0"/>
        <v>46414</v>
      </c>
      <c r="T34" s="30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7"/>
      <c r="AM34" s="27"/>
      <c r="AN34" s="27"/>
      <c r="AO34" s="22"/>
      <c r="AP34" s="22"/>
    </row>
    <row r="35" spans="1:43" x14ac:dyDescent="0.25">
      <c r="A35" s="35">
        <v>26</v>
      </c>
      <c r="B35" s="34" t="s">
        <v>19</v>
      </c>
      <c r="C35" s="34"/>
      <c r="D35" s="20">
        <v>8672</v>
      </c>
      <c r="E35" s="20">
        <v>17103</v>
      </c>
      <c r="F35" s="20">
        <v>19370</v>
      </c>
      <c r="G35" s="20">
        <v>1627</v>
      </c>
      <c r="H35" s="20">
        <v>589</v>
      </c>
      <c r="I35" s="20">
        <v>4619</v>
      </c>
      <c r="J35" s="20">
        <v>2321</v>
      </c>
      <c r="K35" s="20">
        <v>1863</v>
      </c>
      <c r="L35" s="20">
        <v>1549</v>
      </c>
      <c r="M35" s="20">
        <v>199</v>
      </c>
      <c r="N35" s="20">
        <v>180</v>
      </c>
      <c r="O35" s="20">
        <v>19</v>
      </c>
      <c r="P35" s="20">
        <v>3098</v>
      </c>
      <c r="Q35" s="37">
        <f t="shared" si="0"/>
        <v>61209</v>
      </c>
      <c r="T35" s="30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7"/>
      <c r="AM35" s="27"/>
      <c r="AN35" s="27"/>
      <c r="AO35" s="22"/>
      <c r="AP35" s="22"/>
    </row>
    <row r="36" spans="1:43" x14ac:dyDescent="0.25">
      <c r="A36" s="10">
        <v>27</v>
      </c>
      <c r="B36" s="4" t="s">
        <v>35</v>
      </c>
      <c r="C36" s="4"/>
      <c r="D36" s="17">
        <v>0</v>
      </c>
      <c r="E36" s="17">
        <v>19480</v>
      </c>
      <c r="F36" s="17">
        <v>16634</v>
      </c>
      <c r="G36" s="17">
        <v>7709</v>
      </c>
      <c r="H36" s="17">
        <v>955</v>
      </c>
      <c r="I36" s="17">
        <v>1313</v>
      </c>
      <c r="J36" s="17">
        <v>1449</v>
      </c>
      <c r="K36" s="17">
        <v>2281</v>
      </c>
      <c r="L36" s="17">
        <v>602</v>
      </c>
      <c r="M36" s="17">
        <v>418</v>
      </c>
      <c r="N36" s="17">
        <v>1226</v>
      </c>
      <c r="O36" s="17">
        <v>17</v>
      </c>
      <c r="P36" s="17">
        <v>2817</v>
      </c>
      <c r="Q36" s="36">
        <f t="shared" si="0"/>
        <v>54901</v>
      </c>
      <c r="T36" s="30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7"/>
      <c r="AM36" s="27"/>
      <c r="AN36" s="27"/>
      <c r="AO36" s="22"/>
      <c r="AP36" s="22"/>
    </row>
    <row r="37" spans="1:43" x14ac:dyDescent="0.25">
      <c r="A37" s="10">
        <v>28</v>
      </c>
      <c r="B37" s="4" t="s">
        <v>35</v>
      </c>
      <c r="C37" s="4"/>
      <c r="D37" s="17">
        <v>256</v>
      </c>
      <c r="E37" s="17">
        <v>13300</v>
      </c>
      <c r="F37" s="17">
        <v>14929</v>
      </c>
      <c r="G37" s="17">
        <v>10320</v>
      </c>
      <c r="H37" s="17">
        <v>1203</v>
      </c>
      <c r="I37" s="17">
        <v>6493</v>
      </c>
      <c r="J37" s="17">
        <v>289</v>
      </c>
      <c r="K37" s="17">
        <v>978</v>
      </c>
      <c r="L37" s="17">
        <v>137</v>
      </c>
      <c r="M37" s="17">
        <v>321</v>
      </c>
      <c r="N37" s="17">
        <v>366</v>
      </c>
      <c r="O37" s="17">
        <v>8</v>
      </c>
      <c r="P37" s="17">
        <v>3309</v>
      </c>
      <c r="Q37" s="36">
        <f t="shared" si="0"/>
        <v>51909</v>
      </c>
      <c r="T37" s="30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7"/>
      <c r="AM37" s="27"/>
      <c r="AN37" s="27"/>
      <c r="AO37" s="22"/>
      <c r="AP37" s="22"/>
    </row>
    <row r="38" spans="1:43" x14ac:dyDescent="0.25">
      <c r="A38" s="4"/>
      <c r="B38" s="8" t="s">
        <v>36</v>
      </c>
      <c r="C38" s="4"/>
      <c r="D38" s="17">
        <f>SUM(D10:D37)</f>
        <v>77270</v>
      </c>
      <c r="E38" s="17">
        <f t="shared" ref="E38:Q38" si="1">SUM(E10:E37)</f>
        <v>424497</v>
      </c>
      <c r="F38" s="17">
        <f t="shared" si="1"/>
        <v>374428</v>
      </c>
      <c r="G38" s="17">
        <f t="shared" si="1"/>
        <v>65487</v>
      </c>
      <c r="H38" s="17">
        <f t="shared" si="1"/>
        <v>81145</v>
      </c>
      <c r="I38" s="17">
        <f t="shared" si="1"/>
        <v>113791</v>
      </c>
      <c r="J38" s="17">
        <f t="shared" si="1"/>
        <v>33393</v>
      </c>
      <c r="K38" s="17">
        <f t="shared" si="1"/>
        <v>49751</v>
      </c>
      <c r="L38" s="17">
        <f t="shared" si="1"/>
        <v>20325</v>
      </c>
      <c r="M38" s="17">
        <f t="shared" si="1"/>
        <v>14427</v>
      </c>
      <c r="N38" s="17">
        <f t="shared" si="1"/>
        <v>22711</v>
      </c>
      <c r="O38" s="17">
        <f t="shared" si="1"/>
        <v>897</v>
      </c>
      <c r="P38" s="17">
        <f t="shared" si="1"/>
        <v>73052</v>
      </c>
      <c r="Q38" s="17">
        <f t="shared" si="1"/>
        <v>1351174</v>
      </c>
      <c r="T38" s="30"/>
      <c r="AL38" s="29"/>
      <c r="AM38" s="29"/>
      <c r="AN38" s="29"/>
    </row>
    <row r="39" spans="1:43" x14ac:dyDescent="0.25">
      <c r="T39" s="2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21"/>
    </row>
    <row r="40" spans="1:43" hidden="1" x14ac:dyDescent="0.25"/>
    <row r="41" spans="1:43" hidden="1" x14ac:dyDescent="0.25"/>
    <row r="42" spans="1:43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3"/>
      <c r="P42" s="45" t="s">
        <v>41</v>
      </c>
      <c r="Q42" s="45"/>
    </row>
    <row r="43" spans="1:43" ht="30" x14ac:dyDescent="0.25">
      <c r="B43" s="14" t="s">
        <v>42</v>
      </c>
      <c r="C43" s="4"/>
      <c r="D43" s="15">
        <f t="shared" ref="D43:N43" si="2">D38/$P$43</f>
        <v>6.0498346023605862E-2</v>
      </c>
      <c r="E43" s="15">
        <f t="shared" si="2"/>
        <v>0.33235882479594431</v>
      </c>
      <c r="F43" s="15">
        <f t="shared" si="2"/>
        <v>0.29315743114956255</v>
      </c>
      <c r="G43" s="15">
        <f t="shared" si="2"/>
        <v>5.1272876744504689E-2</v>
      </c>
      <c r="H43" s="15">
        <f t="shared" si="2"/>
        <v>6.3532267219949506E-2</v>
      </c>
      <c r="I43" s="15">
        <f t="shared" si="2"/>
        <v>8.9092368220164808E-2</v>
      </c>
      <c r="J43" s="15">
        <f t="shared" si="2"/>
        <v>2.6144962712129814E-2</v>
      </c>
      <c r="K43" s="15">
        <f t="shared" si="2"/>
        <v>3.8952416371430251E-2</v>
      </c>
      <c r="L43" s="15">
        <f t="shared" si="2"/>
        <v>1.591340601695081E-2</v>
      </c>
      <c r="M43" s="15">
        <f t="shared" si="2"/>
        <v>1.1295582219264421E-2</v>
      </c>
      <c r="N43" s="15">
        <f t="shared" si="2"/>
        <v>1.7781518526492984E-2</v>
      </c>
      <c r="O43" s="16"/>
      <c r="P43" s="38">
        <f>SUM(D38:N38)</f>
        <v>1277225</v>
      </c>
      <c r="Q43" s="38"/>
    </row>
    <row r="45" spans="1:43" x14ac:dyDescent="0.25">
      <c r="Z45" s="19"/>
    </row>
    <row r="46" spans="1:43" x14ac:dyDescent="0.25">
      <c r="F46" s="19">
        <f>F38+G38</f>
        <v>439915</v>
      </c>
      <c r="Z46" s="19"/>
    </row>
    <row r="50" spans="20:20" x14ac:dyDescent="0.25">
      <c r="T50" s="19"/>
    </row>
  </sheetData>
  <mergeCells count="7">
    <mergeCell ref="P43:Q43"/>
    <mergeCell ref="D8:N8"/>
    <mergeCell ref="A1:Q1"/>
    <mergeCell ref="A2:Q2"/>
    <mergeCell ref="A4:Q4"/>
    <mergeCell ref="P42:Q42"/>
    <mergeCell ref="L6:Q6"/>
  </mergeCells>
  <printOptions horizontalCentered="1"/>
  <pageMargins left="0.23622047244094491" right="0.23622047244094491" top="0.35433070866141736" bottom="0.35433070866141736" header="0.31496062992125984" footer="0.31496062992125984"/>
  <pageSetup scale="7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VT Diputados MR</vt:lpstr>
      <vt:lpstr>'VT Diputados MR'!Títulos_a_imprimir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Ieegro</dc:creator>
  <cp:lastModifiedBy>Usuario de Windows</cp:lastModifiedBy>
  <cp:lastPrinted>2015-09-29T21:42:50Z</cp:lastPrinted>
  <dcterms:created xsi:type="dcterms:W3CDTF">2015-06-15T18:41:20Z</dcterms:created>
  <dcterms:modified xsi:type="dcterms:W3CDTF">2017-07-11T16:38:05Z</dcterms:modified>
</cp:coreProperties>
</file>