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lf\Dropbox\Calf\GoCalf\excel\"/>
    </mc:Choice>
  </mc:AlternateContent>
  <bookViews>
    <workbookView xWindow="3720" yWindow="0" windowWidth="23070" windowHeight="10320"/>
  </bookViews>
  <sheets>
    <sheet name="Sheet1" sheetId="1" r:id="rId1"/>
  </sheets>
  <definedNames>
    <definedName name="Gap">Sheet1!$B$8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1" i="1"/>
  <c r="E12" i="1"/>
  <c r="H12" i="1" s="1"/>
  <c r="E13" i="1"/>
  <c r="K13" i="1" s="1"/>
  <c r="E14" i="1"/>
  <c r="J14" i="1" s="1"/>
  <c r="E15" i="1"/>
  <c r="I15" i="1" s="1"/>
  <c r="E16" i="1"/>
  <c r="H16" i="1" s="1"/>
  <c r="E17" i="1"/>
  <c r="K17" i="1" s="1"/>
  <c r="E18" i="1"/>
  <c r="J18" i="1" s="1"/>
  <c r="E19" i="1"/>
  <c r="I19" i="1" s="1"/>
  <c r="E20" i="1"/>
  <c r="H20" i="1" s="1"/>
  <c r="E21" i="1"/>
  <c r="K21" i="1" s="1"/>
  <c r="E22" i="1"/>
  <c r="J22" i="1" s="1"/>
  <c r="E23" i="1"/>
  <c r="I23" i="1" s="1"/>
  <c r="E24" i="1"/>
  <c r="H24" i="1" s="1"/>
  <c r="E25" i="1"/>
  <c r="K25" i="1" s="1"/>
  <c r="E26" i="1"/>
  <c r="J26" i="1" s="1"/>
  <c r="E27" i="1"/>
  <c r="I27" i="1" s="1"/>
  <c r="E28" i="1"/>
  <c r="H28" i="1" s="1"/>
  <c r="E29" i="1"/>
  <c r="K29" i="1" s="1"/>
  <c r="E30" i="1"/>
  <c r="J30" i="1" s="1"/>
  <c r="E11" i="1"/>
  <c r="H11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1" i="1"/>
  <c r="G3" i="1"/>
  <c r="G4" i="1"/>
  <c r="G5" i="1"/>
  <c r="G6" i="1"/>
  <c r="G2" i="1"/>
  <c r="F3" i="1"/>
  <c r="F4" i="1"/>
  <c r="F5" i="1"/>
  <c r="F6" i="1"/>
  <c r="F2" i="1"/>
  <c r="D3" i="1"/>
  <c r="D4" i="1"/>
  <c r="D5" i="1"/>
  <c r="D6" i="1"/>
  <c r="D2" i="1"/>
  <c r="K23" i="1" l="1"/>
  <c r="J28" i="1"/>
  <c r="I17" i="1"/>
  <c r="J12" i="1"/>
  <c r="K27" i="1"/>
  <c r="I21" i="1"/>
  <c r="J16" i="1"/>
  <c r="I25" i="1"/>
  <c r="J20" i="1"/>
  <c r="K15" i="1"/>
  <c r="I29" i="1"/>
  <c r="J24" i="1"/>
  <c r="K19" i="1"/>
  <c r="I13" i="1"/>
  <c r="K11" i="1"/>
  <c r="I30" i="1"/>
  <c r="J29" i="1"/>
  <c r="K28" i="1"/>
  <c r="L27" i="1"/>
  <c r="H27" i="1"/>
  <c r="I26" i="1"/>
  <c r="J25" i="1"/>
  <c r="K24" i="1"/>
  <c r="L23" i="1"/>
  <c r="H23" i="1"/>
  <c r="I22" i="1"/>
  <c r="J21" i="1"/>
  <c r="K20" i="1"/>
  <c r="L19" i="1"/>
  <c r="H19" i="1"/>
  <c r="I18" i="1"/>
  <c r="J17" i="1"/>
  <c r="K16" i="1"/>
  <c r="L15" i="1"/>
  <c r="H15" i="1"/>
  <c r="I14" i="1"/>
  <c r="J13" i="1"/>
  <c r="K12" i="1"/>
  <c r="L30" i="1"/>
  <c r="H26" i="1"/>
  <c r="L22" i="1"/>
  <c r="L14" i="1"/>
  <c r="H14" i="1"/>
  <c r="K30" i="1"/>
  <c r="L29" i="1"/>
  <c r="H29" i="1"/>
  <c r="I28" i="1"/>
  <c r="J27" i="1"/>
  <c r="K26" i="1"/>
  <c r="L25" i="1"/>
  <c r="H25" i="1"/>
  <c r="I24" i="1"/>
  <c r="J23" i="1"/>
  <c r="K22" i="1"/>
  <c r="L21" i="1"/>
  <c r="H21" i="1"/>
  <c r="I20" i="1"/>
  <c r="J19" i="1"/>
  <c r="K18" i="1"/>
  <c r="L17" i="1"/>
  <c r="H17" i="1"/>
  <c r="I16" i="1"/>
  <c r="J15" i="1"/>
  <c r="K14" i="1"/>
  <c r="L13" i="1"/>
  <c r="H13" i="1"/>
  <c r="I12" i="1"/>
  <c r="H30" i="1"/>
  <c r="L26" i="1"/>
  <c r="H22" i="1"/>
  <c r="L18" i="1"/>
  <c r="H18" i="1"/>
  <c r="L28" i="1"/>
  <c r="L24" i="1"/>
  <c r="L20" i="1"/>
  <c r="L16" i="1"/>
  <c r="L12" i="1"/>
  <c r="L11" i="1"/>
  <c r="J11" i="1"/>
  <c r="I11" i="1"/>
  <c r="B8" i="1" l="1"/>
  <c r="E5" i="1" l="1"/>
  <c r="E3" i="1"/>
  <c r="E6" i="1"/>
  <c r="E4" i="1"/>
  <c r="E2" i="1"/>
</calcChain>
</file>

<file path=xl/sharedStrings.xml><?xml version="1.0" encoding="utf-8"?>
<sst xmlns="http://schemas.openxmlformats.org/spreadsheetml/2006/main" count="25" uniqueCount="19">
  <si>
    <t>Item</t>
  </si>
  <si>
    <t>X</t>
  </si>
  <si>
    <t>Y</t>
  </si>
  <si>
    <t>A</t>
  </si>
  <si>
    <t>B</t>
  </si>
  <si>
    <t>C</t>
  </si>
  <si>
    <t>D</t>
  </si>
  <si>
    <t>E</t>
  </si>
  <si>
    <t>Width</t>
  </si>
  <si>
    <t>Gap=</t>
  </si>
  <si>
    <t>Right</t>
  </si>
  <si>
    <t>Left</t>
  </si>
  <si>
    <t>Index</t>
  </si>
  <si>
    <t>ItemId</t>
  </si>
  <si>
    <t>IsLeft</t>
  </si>
  <si>
    <t>IsBottom</t>
  </si>
  <si>
    <t>ItemName</t>
  </si>
  <si>
    <t>ItemHeight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</si>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</sst>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Width Column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Sheet1!$H$10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Sheet1!$G$11:$G$30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52</c:v>
                </c:pt>
                <c:pt idx="3">
                  <c:v>52</c:v>
                </c:pt>
                <c:pt idx="4">
                  <c:v>65</c:v>
                </c:pt>
                <c:pt idx="5">
                  <c:v>65</c:v>
                </c:pt>
                <c:pt idx="6">
                  <c:v>104</c:v>
                </c:pt>
                <c:pt idx="7">
                  <c:v>104</c:v>
                </c:pt>
                <c:pt idx="8">
                  <c:v>117</c:v>
                </c:pt>
                <c:pt idx="9">
                  <c:v>117</c:v>
                </c:pt>
                <c:pt idx="10">
                  <c:v>232</c:v>
                </c:pt>
                <c:pt idx="11">
                  <c:v>232</c:v>
                </c:pt>
                <c:pt idx="12">
                  <c:v>245</c:v>
                </c:pt>
                <c:pt idx="13">
                  <c:v>245</c:v>
                </c:pt>
                <c:pt idx="14">
                  <c:v>269</c:v>
                </c:pt>
                <c:pt idx="15">
                  <c:v>269</c:v>
                </c:pt>
                <c:pt idx="16">
                  <c:v>282</c:v>
                </c:pt>
                <c:pt idx="17">
                  <c:v>282</c:v>
                </c:pt>
                <c:pt idx="18">
                  <c:v>363</c:v>
                </c:pt>
                <c:pt idx="19">
                  <c:v>363</c:v>
                </c:pt>
              </c:numCache>
            </c:numRef>
          </c:cat>
          <c:val>
            <c:numRef>
              <c:f>Sheet1!$H$11:$H$30</c:f>
              <c:numCache>
                <c:formatCode>General</c:formatCode>
                <c:ptCount val="20"/>
                <c:pt idx="0">
                  <c:v>0</c:v>
                </c:pt>
                <c:pt idx="1">
                  <c:v>5.6</c:v>
                </c:pt>
                <c:pt idx="2">
                  <c:v>5.6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Sheet1!$I$10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Sheet1!$G$11:$G$30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52</c:v>
                </c:pt>
                <c:pt idx="3">
                  <c:v>52</c:v>
                </c:pt>
                <c:pt idx="4">
                  <c:v>65</c:v>
                </c:pt>
                <c:pt idx="5">
                  <c:v>65</c:v>
                </c:pt>
                <c:pt idx="6">
                  <c:v>104</c:v>
                </c:pt>
                <c:pt idx="7">
                  <c:v>104</c:v>
                </c:pt>
                <c:pt idx="8">
                  <c:v>117</c:v>
                </c:pt>
                <c:pt idx="9">
                  <c:v>117</c:v>
                </c:pt>
                <c:pt idx="10">
                  <c:v>232</c:v>
                </c:pt>
                <c:pt idx="11">
                  <c:v>232</c:v>
                </c:pt>
                <c:pt idx="12">
                  <c:v>245</c:v>
                </c:pt>
                <c:pt idx="13">
                  <c:v>245</c:v>
                </c:pt>
                <c:pt idx="14">
                  <c:v>269</c:v>
                </c:pt>
                <c:pt idx="15">
                  <c:v>269</c:v>
                </c:pt>
                <c:pt idx="16">
                  <c:v>282</c:v>
                </c:pt>
                <c:pt idx="17">
                  <c:v>282</c:v>
                </c:pt>
                <c:pt idx="18">
                  <c:v>363</c:v>
                </c:pt>
                <c:pt idx="19">
                  <c:v>363</c:v>
                </c:pt>
              </c:numCache>
            </c:numRef>
          </c:cat>
          <c:val>
            <c:numRef>
              <c:f>Sheet1!$I$11:$I$30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10.1</c:v>
                </c:pt>
                <c:pt idx="6">
                  <c:v>10.1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Sheet1!$J$10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Sheet1!$G$11:$G$30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52</c:v>
                </c:pt>
                <c:pt idx="3">
                  <c:v>52</c:v>
                </c:pt>
                <c:pt idx="4">
                  <c:v>65</c:v>
                </c:pt>
                <c:pt idx="5">
                  <c:v>65</c:v>
                </c:pt>
                <c:pt idx="6">
                  <c:v>104</c:v>
                </c:pt>
                <c:pt idx="7">
                  <c:v>104</c:v>
                </c:pt>
                <c:pt idx="8">
                  <c:v>117</c:v>
                </c:pt>
                <c:pt idx="9">
                  <c:v>117</c:v>
                </c:pt>
                <c:pt idx="10">
                  <c:v>232</c:v>
                </c:pt>
                <c:pt idx="11">
                  <c:v>232</c:v>
                </c:pt>
                <c:pt idx="12">
                  <c:v>245</c:v>
                </c:pt>
                <c:pt idx="13">
                  <c:v>245</c:v>
                </c:pt>
                <c:pt idx="14">
                  <c:v>269</c:v>
                </c:pt>
                <c:pt idx="15">
                  <c:v>269</c:v>
                </c:pt>
                <c:pt idx="16">
                  <c:v>282</c:v>
                </c:pt>
                <c:pt idx="17">
                  <c:v>282</c:v>
                </c:pt>
                <c:pt idx="18">
                  <c:v>363</c:v>
                </c:pt>
                <c:pt idx="19">
                  <c:v>363</c:v>
                </c:pt>
              </c:numCache>
            </c:numRef>
          </c:cat>
          <c:val>
            <c:numRef>
              <c:f>Sheet1!$J$11:$J$30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</c:v>
                </c:pt>
                <c:pt idx="10">
                  <c:v>1.2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Sheet1!$K$10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Sheet1!$G$11:$G$30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52</c:v>
                </c:pt>
                <c:pt idx="3">
                  <c:v>52</c:v>
                </c:pt>
                <c:pt idx="4">
                  <c:v>65</c:v>
                </c:pt>
                <c:pt idx="5">
                  <c:v>65</c:v>
                </c:pt>
                <c:pt idx="6">
                  <c:v>104</c:v>
                </c:pt>
                <c:pt idx="7">
                  <c:v>104</c:v>
                </c:pt>
                <c:pt idx="8">
                  <c:v>117</c:v>
                </c:pt>
                <c:pt idx="9">
                  <c:v>117</c:v>
                </c:pt>
                <c:pt idx="10">
                  <c:v>232</c:v>
                </c:pt>
                <c:pt idx="11">
                  <c:v>232</c:v>
                </c:pt>
                <c:pt idx="12">
                  <c:v>245</c:v>
                </c:pt>
                <c:pt idx="13">
                  <c:v>245</c:v>
                </c:pt>
                <c:pt idx="14">
                  <c:v>269</c:v>
                </c:pt>
                <c:pt idx="15">
                  <c:v>269</c:v>
                </c:pt>
                <c:pt idx="16">
                  <c:v>282</c:v>
                </c:pt>
                <c:pt idx="17">
                  <c:v>282</c:v>
                </c:pt>
                <c:pt idx="18">
                  <c:v>363</c:v>
                </c:pt>
                <c:pt idx="19">
                  <c:v>363</c:v>
                </c:pt>
              </c:numCache>
            </c:numRef>
          </c:cat>
          <c:val>
            <c:numRef>
              <c:f>Sheet1!$K$11:$K$30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17.8</c:v>
                </c:pt>
                <c:pt idx="14">
                  <c:v>17.8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Sheet1!$L$10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Sheet1!$G$11:$G$30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52</c:v>
                </c:pt>
                <c:pt idx="3">
                  <c:v>52</c:v>
                </c:pt>
                <c:pt idx="4">
                  <c:v>65</c:v>
                </c:pt>
                <c:pt idx="5">
                  <c:v>65</c:v>
                </c:pt>
                <c:pt idx="6">
                  <c:v>104</c:v>
                </c:pt>
                <c:pt idx="7">
                  <c:v>104</c:v>
                </c:pt>
                <c:pt idx="8">
                  <c:v>117</c:v>
                </c:pt>
                <c:pt idx="9">
                  <c:v>117</c:v>
                </c:pt>
                <c:pt idx="10">
                  <c:v>232</c:v>
                </c:pt>
                <c:pt idx="11">
                  <c:v>232</c:v>
                </c:pt>
                <c:pt idx="12">
                  <c:v>245</c:v>
                </c:pt>
                <c:pt idx="13">
                  <c:v>245</c:v>
                </c:pt>
                <c:pt idx="14">
                  <c:v>269</c:v>
                </c:pt>
                <c:pt idx="15">
                  <c:v>269</c:v>
                </c:pt>
                <c:pt idx="16">
                  <c:v>282</c:v>
                </c:pt>
                <c:pt idx="17">
                  <c:v>282</c:v>
                </c:pt>
                <c:pt idx="18">
                  <c:v>363</c:v>
                </c:pt>
                <c:pt idx="19">
                  <c:v>363</c:v>
                </c:pt>
              </c:numCache>
            </c:numRef>
          </c:cat>
          <c:val>
            <c:numRef>
              <c:f>Sheet1!$L$11:$L$30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8.4</c:v>
                </c:pt>
                <c:pt idx="18">
                  <c:v>8.4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030976"/>
        <c:axId val="-2072028800"/>
      </c:areaChart>
      <c:scatterChart>
        <c:scatterStyle val="lineMarker"/>
        <c:varyColors val="0"/>
        <c:ser>
          <c:idx val="5"/>
          <c:order val="5"/>
          <c:tx>
            <c:v>Label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7023C1D-77DD-4ECE-9151-F5314D163CC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1033115-BEF0-4DCE-B708-026516FEB1B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F334CAF-FAD3-4286-A91C-685713F8D37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670F411-D3BB-4F9A-A0EC-1A8C2B9D7C5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46A6F85-4258-4B8D-90A2-B0F58ED2C49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6A4651C-17A4-4CF0-A22F-732237624FC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7559177-F01F-4D91-8296-225BAA8F7C3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C86A1CD-3427-41FE-A26A-179A9C5D3B6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4C15051-25DE-45CE-BC43-D410F6B9BB4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771CA6B-2640-46EB-8823-4EEDE731851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Sheet1!$G$2:$G$6</c:f>
              <c:numCache>
                <c:formatCode>General</c:formatCode>
                <c:ptCount val="5"/>
                <c:pt idx="0">
                  <c:v>26</c:v>
                </c:pt>
                <c:pt idx="1">
                  <c:v>84.5</c:v>
                </c:pt>
                <c:pt idx="2">
                  <c:v>174.5</c:v>
                </c:pt>
                <c:pt idx="3">
                  <c:v>257</c:v>
                </c:pt>
                <c:pt idx="4">
                  <c:v>322.5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5.6</c:v>
                </c:pt>
                <c:pt idx="1">
                  <c:v>10.1</c:v>
                </c:pt>
                <c:pt idx="2">
                  <c:v>1.2</c:v>
                </c:pt>
                <c:pt idx="3">
                  <c:v>17.8</c:v>
                </c:pt>
                <c:pt idx="4">
                  <c:v>8.4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Sheet1!$B$2:$B$6</c15:f>
                <c15:dlblRangeCache>
                  <c:ptCount val="5"/>
                  <c:pt idx="0">
                    <c:v>5.2</c:v>
                  </c:pt>
                  <c:pt idx="1">
                    <c:v>3.9</c:v>
                  </c:pt>
                  <c:pt idx="2">
                    <c:v>11.5</c:v>
                  </c:pt>
                  <c:pt idx="3">
                    <c:v>2.4</c:v>
                  </c:pt>
                  <c:pt idx="4">
                    <c:v>8.1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030976"/>
        <c:axId val="-2072028800"/>
      </c:scatterChart>
      <c:dateAx>
        <c:axId val="-20720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028800"/>
        <c:crosses val="autoZero"/>
        <c:auto val="0"/>
        <c:lblOffset val="100"/>
        <c:baseTimeUnit val="days"/>
      </c:dateAx>
      <c:valAx>
        <c:axId val="-20720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0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30</xdr:row>
      <xdr:rowOff>123825</xdr:rowOff>
    </xdr:from>
    <xdr:to>
      <xdr:col>9</xdr:col>
      <xdr:colOff>561975</xdr:colOff>
      <xdr:row>47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Normal="100" workbookViewId="0"/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8</v>
      </c>
      <c r="E1" t="s">
        <v>10</v>
      </c>
      <c r="F1" t="s">
        <v>11</v>
      </c>
      <c r="G1" t="s">
        <v>18</v>
      </c>
    </row>
    <row r="2" spans="1:12" x14ac:dyDescent="0.25">
      <c r="A2" t="s">
        <v>3</v>
      </c>
      <c r="B2">
        <v>5.2</v>
      </c>
      <c r="C2">
        <v>5.6</v>
      </c>
      <c r="D2">
        <f>$B2*10</f>
        <v>52</v>
      </c>
      <c r="E2">
        <f>SUM($D$1:$D2)+(COUNT($D$1:$D2)-1)*Gap</f>
        <v>52</v>
      </c>
      <c r="F2">
        <f>$E2-$D2</f>
        <v>0</v>
      </c>
      <c r="G2">
        <f>($F2+$E2)/2</f>
        <v>26</v>
      </c>
    </row>
    <row r="3" spans="1:12" x14ac:dyDescent="0.25">
      <c r="A3" t="s">
        <v>4</v>
      </c>
      <c r="B3">
        <v>3.9</v>
      </c>
      <c r="C3">
        <v>10.1</v>
      </c>
      <c r="D3">
        <f t="shared" ref="D3:D6" si="0">$B3*10</f>
        <v>39</v>
      </c>
      <c r="E3">
        <f>SUM($D$1:$D3)+(COUNT($D$1:$D3)-1)*Gap</f>
        <v>104</v>
      </c>
      <c r="F3">
        <f t="shared" ref="F3:F6" si="1">$E3-$D3</f>
        <v>65</v>
      </c>
      <c r="G3">
        <f t="shared" ref="G3:G6" si="2">($F3+$E3)/2</f>
        <v>84.5</v>
      </c>
    </row>
    <row r="4" spans="1:12" x14ac:dyDescent="0.25">
      <c r="A4" t="s">
        <v>5</v>
      </c>
      <c r="B4">
        <v>11.5</v>
      </c>
      <c r="C4">
        <v>1.2</v>
      </c>
      <c r="D4">
        <f t="shared" si="0"/>
        <v>115</v>
      </c>
      <c r="E4">
        <f>SUM($D$1:$D4)+(COUNT($D$1:$D4)-1)*Gap</f>
        <v>232</v>
      </c>
      <c r="F4">
        <f t="shared" si="1"/>
        <v>117</v>
      </c>
      <c r="G4">
        <f t="shared" si="2"/>
        <v>174.5</v>
      </c>
    </row>
    <row r="5" spans="1:12" x14ac:dyDescent="0.25">
      <c r="A5" t="s">
        <v>6</v>
      </c>
      <c r="B5">
        <v>2.4</v>
      </c>
      <c r="C5">
        <v>17.8</v>
      </c>
      <c r="D5">
        <f t="shared" si="0"/>
        <v>24</v>
      </c>
      <c r="E5">
        <f>SUM($D$1:$D5)+(COUNT($D$1:$D5)-1)*Gap</f>
        <v>269</v>
      </c>
      <c r="F5">
        <f t="shared" si="1"/>
        <v>245</v>
      </c>
      <c r="G5">
        <f t="shared" si="2"/>
        <v>257</v>
      </c>
    </row>
    <row r="6" spans="1:12" x14ac:dyDescent="0.25">
      <c r="A6" t="s">
        <v>7</v>
      </c>
      <c r="B6">
        <v>8.1</v>
      </c>
      <c r="C6">
        <v>8.4</v>
      </c>
      <c r="D6">
        <f t="shared" si="0"/>
        <v>81</v>
      </c>
      <c r="E6">
        <f>SUM($D$1:$D6)+(COUNT($D$1:$D6)-1)*Gap</f>
        <v>363</v>
      </c>
      <c r="F6">
        <f t="shared" si="1"/>
        <v>282</v>
      </c>
      <c r="G6">
        <f t="shared" si="2"/>
        <v>322.5</v>
      </c>
    </row>
    <row r="8" spans="1:12" x14ac:dyDescent="0.25">
      <c r="A8" t="s">
        <v>9</v>
      </c>
      <c r="B8">
        <f>CEILING(AVERAGE(Sheet1!$D$2:$D$6)*0.2,1)</f>
        <v>13</v>
      </c>
    </row>
    <row r="10" spans="1:12" x14ac:dyDescent="0.25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</row>
    <row r="11" spans="1:12" x14ac:dyDescent="0.25">
      <c r="A11">
        <v>0</v>
      </c>
      <c r="B11">
        <f>INT($A11/4)+1</f>
        <v>1</v>
      </c>
      <c r="C11" t="b">
        <f>MOD($A11,4)&lt;2</f>
        <v>1</v>
      </c>
      <c r="D11" t="b">
        <f>MOD($A11+1,4)&lt;2</f>
        <v>1</v>
      </c>
      <c r="E11" t="str">
        <f ca="1">OFFSET($A$1,$B11,0,1,1)</f>
        <v>A</v>
      </c>
      <c r="F11">
        <f ca="1">OFFSET($C$1,$B11,0,1,1)</f>
        <v>5.6</v>
      </c>
      <c r="G11">
        <f ca="1">OFFSET(IF($C11,$F$1,$E$1),$B11,0,1,1)</f>
        <v>0</v>
      </c>
      <c r="H11">
        <f ca="1">IF(OR($E11&lt;&gt;H$10,$D11),0,$F11)</f>
        <v>0</v>
      </c>
      <c r="I11">
        <f t="shared" ref="I11:L26" ca="1" si="3">IF(OR($E11&lt;&gt;I$10,$D11),0,$F11)</f>
        <v>0</v>
      </c>
      <c r="J11">
        <f t="shared" ca="1" si="3"/>
        <v>0</v>
      </c>
      <c r="K11">
        <f t="shared" ca="1" si="3"/>
        <v>0</v>
      </c>
      <c r="L11">
        <f t="shared" ca="1" si="3"/>
        <v>0</v>
      </c>
    </row>
    <row r="12" spans="1:12" x14ac:dyDescent="0.25">
      <c r="A12">
        <v>1</v>
      </c>
      <c r="B12">
        <f t="shared" ref="B12:B30" si="4">INT($A12/4)+1</f>
        <v>1</v>
      </c>
      <c r="C12" t="b">
        <f t="shared" ref="C12:C30" si="5">MOD($A12,4)&lt;2</f>
        <v>1</v>
      </c>
      <c r="D12" t="b">
        <f t="shared" ref="D12:D30" si="6">MOD($A12+1,4)&lt;2</f>
        <v>0</v>
      </c>
      <c r="E12" t="str">
        <f t="shared" ref="E12:E30" ca="1" si="7">OFFSET($A$1,$B12,0,1,1)</f>
        <v>A</v>
      </c>
      <c r="F12">
        <f t="shared" ref="F12:F30" ca="1" si="8">OFFSET($C$1,$B12,0,1,1)</f>
        <v>5.6</v>
      </c>
      <c r="G12">
        <f t="shared" ref="G12:G30" ca="1" si="9">OFFSET(IF($C12,$F$1,$E$1),$B12,0,1,1)</f>
        <v>0</v>
      </c>
      <c r="H12">
        <f t="shared" ref="H12:L30" ca="1" si="10">IF(OR($E12&lt;&gt;H$10,$D12),0,$F12)</f>
        <v>5.6</v>
      </c>
      <c r="I12">
        <f t="shared" ca="1" si="3"/>
        <v>0</v>
      </c>
      <c r="J12">
        <f t="shared" ca="1" si="3"/>
        <v>0</v>
      </c>
      <c r="K12">
        <f t="shared" ca="1" si="3"/>
        <v>0</v>
      </c>
      <c r="L12">
        <f t="shared" ca="1" si="3"/>
        <v>0</v>
      </c>
    </row>
    <row r="13" spans="1:12" x14ac:dyDescent="0.25">
      <c r="A13">
        <v>2</v>
      </c>
      <c r="B13">
        <f t="shared" si="4"/>
        <v>1</v>
      </c>
      <c r="C13" t="b">
        <f t="shared" si="5"/>
        <v>0</v>
      </c>
      <c r="D13" t="b">
        <f t="shared" si="6"/>
        <v>0</v>
      </c>
      <c r="E13" t="str">
        <f t="shared" ca="1" si="7"/>
        <v>A</v>
      </c>
      <c r="F13">
        <f t="shared" ca="1" si="8"/>
        <v>5.6</v>
      </c>
      <c r="G13">
        <f t="shared" ca="1" si="9"/>
        <v>52</v>
      </c>
      <c r="H13">
        <f t="shared" ca="1" si="10"/>
        <v>5.6</v>
      </c>
      <c r="I13">
        <f t="shared" ca="1" si="3"/>
        <v>0</v>
      </c>
      <c r="J13">
        <f t="shared" ca="1" si="3"/>
        <v>0</v>
      </c>
      <c r="K13">
        <f t="shared" ca="1" si="3"/>
        <v>0</v>
      </c>
      <c r="L13">
        <f t="shared" ca="1" si="3"/>
        <v>0</v>
      </c>
    </row>
    <row r="14" spans="1:12" x14ac:dyDescent="0.25">
      <c r="A14">
        <v>3</v>
      </c>
      <c r="B14">
        <f t="shared" si="4"/>
        <v>1</v>
      </c>
      <c r="C14" t="b">
        <f t="shared" si="5"/>
        <v>0</v>
      </c>
      <c r="D14" t="b">
        <f t="shared" si="6"/>
        <v>1</v>
      </c>
      <c r="E14" t="str">
        <f t="shared" ca="1" si="7"/>
        <v>A</v>
      </c>
      <c r="F14">
        <f t="shared" ca="1" si="8"/>
        <v>5.6</v>
      </c>
      <c r="G14">
        <f t="shared" ca="1" si="9"/>
        <v>52</v>
      </c>
      <c r="H14">
        <f t="shared" ca="1" si="10"/>
        <v>0</v>
      </c>
      <c r="I14">
        <f t="shared" ca="1" si="3"/>
        <v>0</v>
      </c>
      <c r="J14">
        <f t="shared" ca="1" si="3"/>
        <v>0</v>
      </c>
      <c r="K14">
        <f t="shared" ca="1" si="3"/>
        <v>0</v>
      </c>
      <c r="L14">
        <f t="shared" ca="1" si="3"/>
        <v>0</v>
      </c>
    </row>
    <row r="15" spans="1:12" x14ac:dyDescent="0.25">
      <c r="A15">
        <v>4</v>
      </c>
      <c r="B15">
        <f t="shared" si="4"/>
        <v>2</v>
      </c>
      <c r="C15" t="b">
        <f t="shared" si="5"/>
        <v>1</v>
      </c>
      <c r="D15" t="b">
        <f t="shared" si="6"/>
        <v>1</v>
      </c>
      <c r="E15" t="str">
        <f t="shared" ca="1" si="7"/>
        <v>B</v>
      </c>
      <c r="F15">
        <f t="shared" ca="1" si="8"/>
        <v>10.1</v>
      </c>
      <c r="G15">
        <f t="shared" ca="1" si="9"/>
        <v>65</v>
      </c>
      <c r="H15">
        <f t="shared" ca="1" si="10"/>
        <v>0</v>
      </c>
      <c r="I15">
        <f t="shared" ca="1" si="3"/>
        <v>0</v>
      </c>
      <c r="J15">
        <f t="shared" ca="1" si="3"/>
        <v>0</v>
      </c>
      <c r="K15">
        <f t="shared" ca="1" si="3"/>
        <v>0</v>
      </c>
      <c r="L15">
        <f t="shared" ca="1" si="3"/>
        <v>0</v>
      </c>
    </row>
    <row r="16" spans="1:12" x14ac:dyDescent="0.25">
      <c r="A16">
        <v>5</v>
      </c>
      <c r="B16">
        <f t="shared" si="4"/>
        <v>2</v>
      </c>
      <c r="C16" t="b">
        <f t="shared" si="5"/>
        <v>1</v>
      </c>
      <c r="D16" t="b">
        <f t="shared" si="6"/>
        <v>0</v>
      </c>
      <c r="E16" t="str">
        <f t="shared" ca="1" si="7"/>
        <v>B</v>
      </c>
      <c r="F16">
        <f t="shared" ca="1" si="8"/>
        <v>10.1</v>
      </c>
      <c r="G16">
        <f t="shared" ca="1" si="9"/>
        <v>65</v>
      </c>
      <c r="H16">
        <f t="shared" ca="1" si="10"/>
        <v>0</v>
      </c>
      <c r="I16">
        <f t="shared" ca="1" si="3"/>
        <v>10.1</v>
      </c>
      <c r="J16">
        <f t="shared" ca="1" si="3"/>
        <v>0</v>
      </c>
      <c r="K16">
        <f t="shared" ca="1" si="3"/>
        <v>0</v>
      </c>
      <c r="L16">
        <f t="shared" ca="1" si="3"/>
        <v>0</v>
      </c>
    </row>
    <row r="17" spans="1:12" x14ac:dyDescent="0.25">
      <c r="A17">
        <v>6</v>
      </c>
      <c r="B17">
        <f t="shared" si="4"/>
        <v>2</v>
      </c>
      <c r="C17" t="b">
        <f t="shared" si="5"/>
        <v>0</v>
      </c>
      <c r="D17" t="b">
        <f t="shared" si="6"/>
        <v>0</v>
      </c>
      <c r="E17" t="str">
        <f t="shared" ca="1" si="7"/>
        <v>B</v>
      </c>
      <c r="F17">
        <f t="shared" ca="1" si="8"/>
        <v>10.1</v>
      </c>
      <c r="G17">
        <f t="shared" ca="1" si="9"/>
        <v>104</v>
      </c>
      <c r="H17">
        <f t="shared" ca="1" si="10"/>
        <v>0</v>
      </c>
      <c r="I17">
        <f t="shared" ca="1" si="3"/>
        <v>10.1</v>
      </c>
      <c r="J17">
        <f t="shared" ca="1" si="3"/>
        <v>0</v>
      </c>
      <c r="K17">
        <f t="shared" ca="1" si="3"/>
        <v>0</v>
      </c>
      <c r="L17">
        <f t="shared" ca="1" si="3"/>
        <v>0</v>
      </c>
    </row>
    <row r="18" spans="1:12" x14ac:dyDescent="0.25">
      <c r="A18">
        <v>7</v>
      </c>
      <c r="B18">
        <f t="shared" si="4"/>
        <v>2</v>
      </c>
      <c r="C18" t="b">
        <f t="shared" si="5"/>
        <v>0</v>
      </c>
      <c r="D18" t="b">
        <f t="shared" si="6"/>
        <v>1</v>
      </c>
      <c r="E18" t="str">
        <f t="shared" ca="1" si="7"/>
        <v>B</v>
      </c>
      <c r="F18">
        <f t="shared" ca="1" si="8"/>
        <v>10.1</v>
      </c>
      <c r="G18">
        <f t="shared" ca="1" si="9"/>
        <v>104</v>
      </c>
      <c r="H18">
        <f t="shared" ca="1" si="10"/>
        <v>0</v>
      </c>
      <c r="I18">
        <f t="shared" ca="1" si="3"/>
        <v>0</v>
      </c>
      <c r="J18">
        <f t="shared" ca="1" si="3"/>
        <v>0</v>
      </c>
      <c r="K18">
        <f t="shared" ca="1" si="3"/>
        <v>0</v>
      </c>
      <c r="L18">
        <f t="shared" ca="1" si="3"/>
        <v>0</v>
      </c>
    </row>
    <row r="19" spans="1:12" x14ac:dyDescent="0.25">
      <c r="A19">
        <v>8</v>
      </c>
      <c r="B19">
        <f t="shared" si="4"/>
        <v>3</v>
      </c>
      <c r="C19" t="b">
        <f t="shared" si="5"/>
        <v>1</v>
      </c>
      <c r="D19" t="b">
        <f t="shared" si="6"/>
        <v>1</v>
      </c>
      <c r="E19" t="str">
        <f t="shared" ca="1" si="7"/>
        <v>C</v>
      </c>
      <c r="F19">
        <f t="shared" ca="1" si="8"/>
        <v>1.2</v>
      </c>
      <c r="G19">
        <f t="shared" ca="1" si="9"/>
        <v>117</v>
      </c>
      <c r="H19">
        <f t="shared" ca="1" si="10"/>
        <v>0</v>
      </c>
      <c r="I19">
        <f t="shared" ca="1" si="3"/>
        <v>0</v>
      </c>
      <c r="J19">
        <f t="shared" ca="1" si="3"/>
        <v>0</v>
      </c>
      <c r="K19">
        <f t="shared" ca="1" si="3"/>
        <v>0</v>
      </c>
      <c r="L19">
        <f t="shared" ca="1" si="3"/>
        <v>0</v>
      </c>
    </row>
    <row r="20" spans="1:12" x14ac:dyDescent="0.25">
      <c r="A20">
        <v>9</v>
      </c>
      <c r="B20">
        <f t="shared" si="4"/>
        <v>3</v>
      </c>
      <c r="C20" t="b">
        <f t="shared" si="5"/>
        <v>1</v>
      </c>
      <c r="D20" t="b">
        <f t="shared" si="6"/>
        <v>0</v>
      </c>
      <c r="E20" t="str">
        <f t="shared" ca="1" si="7"/>
        <v>C</v>
      </c>
      <c r="F20">
        <f t="shared" ca="1" si="8"/>
        <v>1.2</v>
      </c>
      <c r="G20">
        <f t="shared" ca="1" si="9"/>
        <v>117</v>
      </c>
      <c r="H20">
        <f t="shared" ca="1" si="10"/>
        <v>0</v>
      </c>
      <c r="I20">
        <f t="shared" ca="1" si="3"/>
        <v>0</v>
      </c>
      <c r="J20">
        <f t="shared" ca="1" si="3"/>
        <v>1.2</v>
      </c>
      <c r="K20">
        <f t="shared" ca="1" si="3"/>
        <v>0</v>
      </c>
      <c r="L20">
        <f t="shared" ca="1" si="3"/>
        <v>0</v>
      </c>
    </row>
    <row r="21" spans="1:12" x14ac:dyDescent="0.25">
      <c r="A21">
        <v>10</v>
      </c>
      <c r="B21">
        <f t="shared" si="4"/>
        <v>3</v>
      </c>
      <c r="C21" t="b">
        <f t="shared" si="5"/>
        <v>0</v>
      </c>
      <c r="D21" t="b">
        <f t="shared" si="6"/>
        <v>0</v>
      </c>
      <c r="E21" t="str">
        <f t="shared" ca="1" si="7"/>
        <v>C</v>
      </c>
      <c r="F21">
        <f t="shared" ca="1" si="8"/>
        <v>1.2</v>
      </c>
      <c r="G21">
        <f t="shared" ca="1" si="9"/>
        <v>232</v>
      </c>
      <c r="H21">
        <f t="shared" ca="1" si="10"/>
        <v>0</v>
      </c>
      <c r="I21">
        <f t="shared" ca="1" si="3"/>
        <v>0</v>
      </c>
      <c r="J21">
        <f t="shared" ca="1" si="3"/>
        <v>1.2</v>
      </c>
      <c r="K21">
        <f t="shared" ca="1" si="3"/>
        <v>0</v>
      </c>
      <c r="L21">
        <f t="shared" ca="1" si="3"/>
        <v>0</v>
      </c>
    </row>
    <row r="22" spans="1:12" x14ac:dyDescent="0.25">
      <c r="A22">
        <v>11</v>
      </c>
      <c r="B22">
        <f t="shared" si="4"/>
        <v>3</v>
      </c>
      <c r="C22" t="b">
        <f t="shared" si="5"/>
        <v>0</v>
      </c>
      <c r="D22" t="b">
        <f t="shared" si="6"/>
        <v>1</v>
      </c>
      <c r="E22" t="str">
        <f t="shared" ca="1" si="7"/>
        <v>C</v>
      </c>
      <c r="F22">
        <f t="shared" ca="1" si="8"/>
        <v>1.2</v>
      </c>
      <c r="G22">
        <f t="shared" ca="1" si="9"/>
        <v>232</v>
      </c>
      <c r="H22">
        <f t="shared" ca="1" si="10"/>
        <v>0</v>
      </c>
      <c r="I22">
        <f t="shared" ca="1" si="3"/>
        <v>0</v>
      </c>
      <c r="J22">
        <f t="shared" ca="1" si="3"/>
        <v>0</v>
      </c>
      <c r="K22">
        <f t="shared" ca="1" si="3"/>
        <v>0</v>
      </c>
      <c r="L22">
        <f t="shared" ca="1" si="3"/>
        <v>0</v>
      </c>
    </row>
    <row r="23" spans="1:12" x14ac:dyDescent="0.25">
      <c r="A23">
        <v>12</v>
      </c>
      <c r="B23">
        <f t="shared" si="4"/>
        <v>4</v>
      </c>
      <c r="C23" t="b">
        <f t="shared" si="5"/>
        <v>1</v>
      </c>
      <c r="D23" t="b">
        <f t="shared" si="6"/>
        <v>1</v>
      </c>
      <c r="E23" t="str">
        <f t="shared" ca="1" si="7"/>
        <v>D</v>
      </c>
      <c r="F23">
        <f t="shared" ca="1" si="8"/>
        <v>17.8</v>
      </c>
      <c r="G23">
        <f t="shared" ca="1" si="9"/>
        <v>245</v>
      </c>
      <c r="H23">
        <f t="shared" ca="1" si="10"/>
        <v>0</v>
      </c>
      <c r="I23">
        <f t="shared" ca="1" si="3"/>
        <v>0</v>
      </c>
      <c r="J23">
        <f t="shared" ca="1" si="3"/>
        <v>0</v>
      </c>
      <c r="K23">
        <f t="shared" ca="1" si="3"/>
        <v>0</v>
      </c>
      <c r="L23">
        <f t="shared" ca="1" si="3"/>
        <v>0</v>
      </c>
    </row>
    <row r="24" spans="1:12" x14ac:dyDescent="0.25">
      <c r="A24">
        <v>13</v>
      </c>
      <c r="B24">
        <f t="shared" si="4"/>
        <v>4</v>
      </c>
      <c r="C24" t="b">
        <f t="shared" si="5"/>
        <v>1</v>
      </c>
      <c r="D24" t="b">
        <f t="shared" si="6"/>
        <v>0</v>
      </c>
      <c r="E24" t="str">
        <f t="shared" ca="1" si="7"/>
        <v>D</v>
      </c>
      <c r="F24">
        <f t="shared" ca="1" si="8"/>
        <v>17.8</v>
      </c>
      <c r="G24">
        <f t="shared" ca="1" si="9"/>
        <v>245</v>
      </c>
      <c r="H24">
        <f t="shared" ca="1" si="10"/>
        <v>0</v>
      </c>
      <c r="I24">
        <f t="shared" ca="1" si="3"/>
        <v>0</v>
      </c>
      <c r="J24">
        <f t="shared" ca="1" si="3"/>
        <v>0</v>
      </c>
      <c r="K24">
        <f t="shared" ca="1" si="3"/>
        <v>17.8</v>
      </c>
      <c r="L24">
        <f t="shared" ca="1" si="3"/>
        <v>0</v>
      </c>
    </row>
    <row r="25" spans="1:12" x14ac:dyDescent="0.25">
      <c r="A25">
        <v>14</v>
      </c>
      <c r="B25">
        <f t="shared" si="4"/>
        <v>4</v>
      </c>
      <c r="C25" t="b">
        <f t="shared" si="5"/>
        <v>0</v>
      </c>
      <c r="D25" t="b">
        <f t="shared" si="6"/>
        <v>0</v>
      </c>
      <c r="E25" t="str">
        <f t="shared" ca="1" si="7"/>
        <v>D</v>
      </c>
      <c r="F25">
        <f t="shared" ca="1" si="8"/>
        <v>17.8</v>
      </c>
      <c r="G25">
        <f t="shared" ca="1" si="9"/>
        <v>269</v>
      </c>
      <c r="H25">
        <f t="shared" ca="1" si="10"/>
        <v>0</v>
      </c>
      <c r="I25">
        <f t="shared" ca="1" si="3"/>
        <v>0</v>
      </c>
      <c r="J25">
        <f t="shared" ca="1" si="3"/>
        <v>0</v>
      </c>
      <c r="K25">
        <f t="shared" ca="1" si="3"/>
        <v>17.8</v>
      </c>
      <c r="L25">
        <f t="shared" ca="1" si="3"/>
        <v>0</v>
      </c>
    </row>
    <row r="26" spans="1:12" x14ac:dyDescent="0.25">
      <c r="A26">
        <v>15</v>
      </c>
      <c r="B26">
        <f t="shared" si="4"/>
        <v>4</v>
      </c>
      <c r="C26" t="b">
        <f t="shared" si="5"/>
        <v>0</v>
      </c>
      <c r="D26" t="b">
        <f t="shared" si="6"/>
        <v>1</v>
      </c>
      <c r="E26" t="str">
        <f t="shared" ca="1" si="7"/>
        <v>D</v>
      </c>
      <c r="F26">
        <f t="shared" ca="1" si="8"/>
        <v>17.8</v>
      </c>
      <c r="G26">
        <f t="shared" ca="1" si="9"/>
        <v>269</v>
      </c>
      <c r="H26">
        <f t="shared" ca="1" si="10"/>
        <v>0</v>
      </c>
      <c r="I26">
        <f t="shared" ca="1" si="3"/>
        <v>0</v>
      </c>
      <c r="J26">
        <f t="shared" ca="1" si="3"/>
        <v>0</v>
      </c>
      <c r="K26">
        <f t="shared" ca="1" si="3"/>
        <v>0</v>
      </c>
      <c r="L26">
        <f t="shared" ca="1" si="3"/>
        <v>0</v>
      </c>
    </row>
    <row r="27" spans="1:12" x14ac:dyDescent="0.25">
      <c r="A27">
        <v>16</v>
      </c>
      <c r="B27">
        <f t="shared" si="4"/>
        <v>5</v>
      </c>
      <c r="C27" t="b">
        <f t="shared" si="5"/>
        <v>1</v>
      </c>
      <c r="D27" t="b">
        <f t="shared" si="6"/>
        <v>1</v>
      </c>
      <c r="E27" t="str">
        <f t="shared" ca="1" si="7"/>
        <v>E</v>
      </c>
      <c r="F27">
        <f t="shared" ca="1" si="8"/>
        <v>8.4</v>
      </c>
      <c r="G27">
        <f t="shared" ca="1" si="9"/>
        <v>282</v>
      </c>
      <c r="H27">
        <f t="shared" ca="1" si="10"/>
        <v>0</v>
      </c>
      <c r="I27">
        <f t="shared" ca="1" si="10"/>
        <v>0</v>
      </c>
      <c r="J27">
        <f t="shared" ca="1" si="10"/>
        <v>0</v>
      </c>
      <c r="K27">
        <f t="shared" ca="1" si="10"/>
        <v>0</v>
      </c>
      <c r="L27">
        <f t="shared" ca="1" si="10"/>
        <v>0</v>
      </c>
    </row>
    <row r="28" spans="1:12" x14ac:dyDescent="0.25">
      <c r="A28">
        <v>17</v>
      </c>
      <c r="B28">
        <f t="shared" si="4"/>
        <v>5</v>
      </c>
      <c r="C28" t="b">
        <f t="shared" si="5"/>
        <v>1</v>
      </c>
      <c r="D28" t="b">
        <f t="shared" si="6"/>
        <v>0</v>
      </c>
      <c r="E28" t="str">
        <f t="shared" ca="1" si="7"/>
        <v>E</v>
      </c>
      <c r="F28">
        <f t="shared" ca="1" si="8"/>
        <v>8.4</v>
      </c>
      <c r="G28">
        <f t="shared" ca="1" si="9"/>
        <v>282</v>
      </c>
      <c r="H28">
        <f t="shared" ca="1" si="10"/>
        <v>0</v>
      </c>
      <c r="I28">
        <f t="shared" ca="1" si="10"/>
        <v>0</v>
      </c>
      <c r="J28">
        <f t="shared" ca="1" si="10"/>
        <v>0</v>
      </c>
      <c r="K28">
        <f t="shared" ca="1" si="10"/>
        <v>0</v>
      </c>
      <c r="L28">
        <f t="shared" ca="1" si="10"/>
        <v>8.4</v>
      </c>
    </row>
    <row r="29" spans="1:12" x14ac:dyDescent="0.25">
      <c r="A29">
        <v>18</v>
      </c>
      <c r="B29">
        <f t="shared" si="4"/>
        <v>5</v>
      </c>
      <c r="C29" t="b">
        <f t="shared" si="5"/>
        <v>0</v>
      </c>
      <c r="D29" t="b">
        <f t="shared" si="6"/>
        <v>0</v>
      </c>
      <c r="E29" t="str">
        <f t="shared" ca="1" si="7"/>
        <v>E</v>
      </c>
      <c r="F29">
        <f t="shared" ca="1" si="8"/>
        <v>8.4</v>
      </c>
      <c r="G29">
        <f t="shared" ca="1" si="9"/>
        <v>363</v>
      </c>
      <c r="H29">
        <f t="shared" ca="1" si="10"/>
        <v>0</v>
      </c>
      <c r="I29">
        <f t="shared" ca="1" si="10"/>
        <v>0</v>
      </c>
      <c r="J29">
        <f t="shared" ca="1" si="10"/>
        <v>0</v>
      </c>
      <c r="K29">
        <f t="shared" ca="1" si="10"/>
        <v>0</v>
      </c>
      <c r="L29">
        <f t="shared" ca="1" si="10"/>
        <v>8.4</v>
      </c>
    </row>
    <row r="30" spans="1:12" x14ac:dyDescent="0.25">
      <c r="A30">
        <v>19</v>
      </c>
      <c r="B30">
        <f t="shared" si="4"/>
        <v>5</v>
      </c>
      <c r="C30" t="b">
        <f t="shared" si="5"/>
        <v>0</v>
      </c>
      <c r="D30" t="b">
        <f t="shared" si="6"/>
        <v>1</v>
      </c>
      <c r="E30" t="str">
        <f t="shared" ca="1" si="7"/>
        <v>E</v>
      </c>
      <c r="F30">
        <f t="shared" ca="1" si="8"/>
        <v>8.4</v>
      </c>
      <c r="G30">
        <f t="shared" ca="1" si="9"/>
        <v>363</v>
      </c>
      <c r="H30">
        <f t="shared" ca="1" si="10"/>
        <v>0</v>
      </c>
      <c r="I30">
        <f t="shared" ca="1" si="10"/>
        <v>0</v>
      </c>
      <c r="J30">
        <f t="shared" ca="1" si="10"/>
        <v>0</v>
      </c>
      <c r="K30">
        <f t="shared" ca="1" si="10"/>
        <v>0</v>
      </c>
      <c r="L30">
        <f t="shared" ca="1" si="1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Gap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ZHOU</dc:creator>
  <cp:lastModifiedBy>Ji ZHOU</cp:lastModifiedBy>
  <dcterms:created xsi:type="dcterms:W3CDTF">2013-12-13T03:44:15Z</dcterms:created>
  <dcterms:modified xsi:type="dcterms:W3CDTF">2013-12-13T06:18:34Z</dcterms:modified>
</cp:coreProperties>
</file>