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66.MARIELLY GERLEINE PINILLOS\Inventarios\"/>
    </mc:Choice>
  </mc:AlternateContent>
  <bookViews>
    <workbookView xWindow="0" yWindow="0" windowWidth="20400" windowHeight="7455"/>
  </bookViews>
  <sheets>
    <sheet name="INSUMOS DE MATERIALES DE CONSTR" sheetId="5" r:id="rId1"/>
    <sheet name="Hoja1" sheetId="7" r:id="rId2"/>
  </sheets>
  <definedNames>
    <definedName name="_xlnm._FilterDatabase" localSheetId="0" hidden="1">'INSUMOS DE MATERIALES DE CONSTR'!$A$7:$AL$32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2" i="5" l="1"/>
  <c r="G32" i="5" s="1"/>
  <c r="AL33" i="5"/>
  <c r="G33" i="5" s="1"/>
  <c r="AL34" i="5"/>
  <c r="G34" i="5" s="1"/>
  <c r="AL35" i="5"/>
  <c r="G35" i="5" s="1"/>
  <c r="AL8" i="5"/>
  <c r="G8" i="5" s="1"/>
  <c r="AL9" i="5"/>
  <c r="G9" i="5" s="1"/>
  <c r="AL11" i="5"/>
  <c r="G11" i="5" s="1"/>
  <c r="AL12" i="5"/>
  <c r="G12" i="5" s="1"/>
  <c r="AL26" i="5"/>
  <c r="G26" i="5" s="1"/>
  <c r="AL27" i="5"/>
  <c r="G27" i="5" s="1"/>
  <c r="AL13" i="5"/>
  <c r="G13" i="5" s="1"/>
  <c r="AL14" i="5"/>
  <c r="G14" i="5" s="1"/>
  <c r="AL15" i="5"/>
  <c r="G15" i="5" s="1"/>
  <c r="AL16" i="5"/>
  <c r="G16" i="5" s="1"/>
  <c r="AL17" i="5"/>
  <c r="G17" i="5" s="1"/>
  <c r="AL18" i="5"/>
  <c r="G18" i="5" s="1"/>
  <c r="AL19" i="5"/>
  <c r="G19" i="5" s="1"/>
  <c r="AL20" i="5"/>
  <c r="G20" i="5" s="1"/>
  <c r="AL21" i="5"/>
  <c r="G21" i="5" s="1"/>
  <c r="AL22" i="5"/>
  <c r="G22" i="5" s="1"/>
  <c r="AL23" i="5"/>
  <c r="G23" i="5" s="1"/>
  <c r="AL24" i="5"/>
  <c r="G24" i="5" s="1"/>
  <c r="AL25" i="5"/>
  <c r="G25" i="5" s="1"/>
  <c r="AL28" i="5"/>
  <c r="G28" i="5" s="1"/>
  <c r="AL29" i="5"/>
  <c r="G29" i="5" s="1"/>
  <c r="AL30" i="5"/>
  <c r="G30" i="5" s="1"/>
  <c r="AL31" i="5"/>
  <c r="G31" i="5" s="1"/>
  <c r="AL10" i="5"/>
  <c r="G10" i="5" s="1"/>
</calcChain>
</file>

<file path=xl/comments1.xml><?xml version="1.0" encoding="utf-8"?>
<comments xmlns="http://schemas.openxmlformats.org/spreadsheetml/2006/main">
  <authors>
    <author>Usuario</author>
  </authors>
  <commentList>
    <comment ref="S15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DEVOLUCIÓN AL PROVEEDOR</t>
        </r>
      </text>
    </comment>
    <comment ref="W28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EDUAR ROJAS</t>
        </r>
      </text>
    </comment>
    <comment ref="W29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EDUAR ROJAS</t>
        </r>
      </text>
    </comment>
    <comment ref="W30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EDUAR ROJAS</t>
        </r>
      </text>
    </comment>
    <comment ref="W31" authorId="0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EDUAR ROJAS</t>
        </r>
      </text>
    </comment>
  </commentList>
</comments>
</file>

<file path=xl/sharedStrings.xml><?xml version="1.0" encoding="utf-8"?>
<sst xmlns="http://schemas.openxmlformats.org/spreadsheetml/2006/main" count="134" uniqueCount="42">
  <si>
    <t>INSUMO</t>
  </si>
  <si>
    <t>CANTIDAD</t>
  </si>
  <si>
    <t>STOCK</t>
  </si>
  <si>
    <t>UND DE MEDIDA</t>
  </si>
  <si>
    <t>FECHA DE COMPRA</t>
  </si>
  <si>
    <t>INVENTARIO DE INSUMOS</t>
  </si>
  <si>
    <t>GF-FR-015
VERSIÓN 1
F.ELABORACIÓN 01-02-2021</t>
  </si>
  <si>
    <t xml:space="preserve">TOTAL ENTREGADO MES </t>
  </si>
  <si>
    <t>UNIDAD</t>
  </si>
  <si>
    <t>ABRIL</t>
  </si>
  <si>
    <t>CUÑETE</t>
  </si>
  <si>
    <t>BULTO</t>
  </si>
  <si>
    <t>CINTA DE ENMASCARAR 1"</t>
  </si>
  <si>
    <t>BROCHA PROFESIONAL 3"</t>
  </si>
  <si>
    <t>RODILLO TIPO HILO 9"</t>
  </si>
  <si>
    <t>ACRILTEX BLANCO</t>
  </si>
  <si>
    <t>SUPERBOARD 10MM 1.22X2.44</t>
  </si>
  <si>
    <t>SUPERBOARD 8MM 1.22X2.44</t>
  </si>
  <si>
    <t>PARAL 89 CAL 24 X 3.05 BOARD</t>
  </si>
  <si>
    <t>CANAL 90 CAL.24 X 2.44</t>
  </si>
  <si>
    <t>TORILLO EST. 8X1/2 P.BROCA</t>
  </si>
  <si>
    <t>ALAMBRE GALVANIZADO #16</t>
  </si>
  <si>
    <t>DILATACIÓN EN Z X 3.06 6 MM</t>
  </si>
  <si>
    <t>SOLDABOARD</t>
  </si>
  <si>
    <t>FINSHBOARD</t>
  </si>
  <si>
    <t>ESTUCO PANEL X 25KG</t>
  </si>
  <si>
    <t>RODILLO ECONOMICO DE FELPA</t>
  </si>
  <si>
    <t xml:space="preserve">PANEL YESO 1.22X2.44X12.7MM </t>
  </si>
  <si>
    <t>DILATACIÓN EN UX3.5</t>
  </si>
  <si>
    <t>ESTUCO LISTO X 25KG</t>
  </si>
  <si>
    <t>CANAL 90 CAL.26 X 2.44</t>
  </si>
  <si>
    <t>ESTUCO MASTIC BLANCO</t>
  </si>
  <si>
    <t>PROVEEDOR</t>
  </si>
  <si>
    <t>HIPERCENTRO DRYWAL</t>
  </si>
  <si>
    <t>NUÑEZ Y NOGALES</t>
  </si>
  <si>
    <t>CATIDADES ENCONTRADAS POR YEISON</t>
  </si>
  <si>
    <t>SOLDABOARD OSPINA</t>
  </si>
  <si>
    <t>ESTUCO RELLENO</t>
  </si>
  <si>
    <t>PINTUACABADOS COLORES</t>
  </si>
  <si>
    <t>LIJAS 150</t>
  </si>
  <si>
    <t>RODILLO DE FELPA 9"</t>
  </si>
  <si>
    <t>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</si>
</sst>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2" borderId="1" xfId="0" applyNumberFormat="1" applyFill="1" applyBorder="1"/>
    <xf numFmtId="0" fontId="4" fillId="0" borderId="0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/>
    <xf numFmtId="14" fontId="0" fillId="0" borderId="10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0" fontId="0" fillId="3" borderId="0" xfId="0" applyFill="1"/>
    <xf numFmtId="0" fontId="0" fillId="3" borderId="10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1</xdr:row>
      <xdr:rowOff>28575</xdr:rowOff>
    </xdr:from>
    <xdr:to>
      <xdr:col>0</xdr:col>
      <xdr:colOff>2268310</xdr:colOff>
      <xdr:row>3</xdr:row>
      <xdr:rowOff>153759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19075"/>
          <a:ext cx="1401535" cy="5061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35"/>
  <sheetViews>
    <sheetView tabSelected="1" workbookViewId="0">
      <pane ySplit="7" topLeftCell="A8" activePane="bottomLeft" state="frozen"/>
      <selection pane="bottomLeft" activeCell="C15" sqref="C15"/>
    </sheetView>
  </sheetViews>
  <sheetFormatPr baseColWidth="10" defaultRowHeight="15" x14ac:dyDescent="0.25"/>
  <cols>
    <col min="1" max="1" width="43.7109375" style="9" bestFit="1" customWidth="1"/>
    <col min="2" max="3" width="22.5703125" style="9" customWidth="1"/>
    <col min="4" max="7" width="11.42578125" style="9"/>
    <col min="8" max="37" width="2.7109375" style="9" customWidth="1"/>
    <col min="38" max="38" width="12.85546875" style="9" customWidth="1"/>
    <col min="39" max="16384" width="11.42578125" style="9"/>
  </cols>
  <sheetData>
    <row r="2" spans="1:38" x14ac:dyDescent="0.25">
      <c r="A2" s="22"/>
      <c r="B2" s="23"/>
      <c r="C2" s="19"/>
      <c r="D2" s="37" t="s">
        <v>5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9"/>
      <c r="AD2" s="28" t="s">
        <v>6</v>
      </c>
      <c r="AE2" s="29"/>
      <c r="AF2" s="29"/>
      <c r="AG2" s="29"/>
      <c r="AH2" s="29"/>
      <c r="AI2" s="29"/>
      <c r="AJ2" s="29"/>
      <c r="AK2" s="29"/>
      <c r="AL2" s="30"/>
    </row>
    <row r="3" spans="1:38" x14ac:dyDescent="0.25">
      <c r="A3" s="24"/>
      <c r="B3" s="25"/>
      <c r="C3" s="20"/>
      <c r="D3" s="40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2"/>
      <c r="AD3" s="31"/>
      <c r="AE3" s="32"/>
      <c r="AF3" s="32"/>
      <c r="AG3" s="32"/>
      <c r="AH3" s="32"/>
      <c r="AI3" s="32"/>
      <c r="AJ3" s="32"/>
      <c r="AK3" s="32"/>
      <c r="AL3" s="33"/>
    </row>
    <row r="4" spans="1:38" ht="23.25" customHeight="1" x14ac:dyDescent="0.25">
      <c r="A4" s="26"/>
      <c r="B4" s="27"/>
      <c r="C4" s="21"/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34"/>
      <c r="AE4" s="35"/>
      <c r="AF4" s="35"/>
      <c r="AG4" s="35"/>
      <c r="AH4" s="35"/>
      <c r="AI4" s="35"/>
      <c r="AJ4" s="35"/>
      <c r="AK4" s="35"/>
      <c r="AL4" s="36"/>
    </row>
    <row r="5" spans="1:38" ht="23.25" customHeight="1" x14ac:dyDescent="0.25">
      <c r="A5" s="12"/>
      <c r="B5" s="12"/>
      <c r="C5" s="20"/>
      <c r="D5" s="16"/>
      <c r="E5" s="16"/>
      <c r="F5" s="16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5"/>
      <c r="AE5" s="15"/>
      <c r="AF5" s="15"/>
      <c r="AG5" s="15"/>
      <c r="AH5" s="15"/>
      <c r="AI5" s="15"/>
      <c r="AJ5" s="15"/>
      <c r="AK5" s="15"/>
      <c r="AL5" s="14"/>
    </row>
    <row r="6" spans="1:38" x14ac:dyDescent="0.25">
      <c r="H6" s="46" t="s">
        <v>9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</row>
    <row r="7" spans="1:38" ht="60" x14ac:dyDescent="0.25">
      <c r="A7" s="11" t="s">
        <v>0</v>
      </c>
      <c r="B7" s="11" t="s">
        <v>4</v>
      </c>
      <c r="C7" s="11" t="s">
        <v>32</v>
      </c>
      <c r="D7" s="6" t="s">
        <v>1</v>
      </c>
      <c r="E7" s="7" t="s">
        <v>3</v>
      </c>
      <c r="F7" s="18" t="s">
        <v>35</v>
      </c>
      <c r="G7" s="8" t="s">
        <v>2</v>
      </c>
      <c r="H7" s="2">
        <v>1</v>
      </c>
      <c r="I7" s="2">
        <v>2</v>
      </c>
      <c r="J7" s="2">
        <v>3</v>
      </c>
      <c r="K7" s="2">
        <v>4</v>
      </c>
      <c r="L7" s="2">
        <v>5</v>
      </c>
      <c r="M7" s="2">
        <v>6</v>
      </c>
      <c r="N7" s="2">
        <v>7</v>
      </c>
      <c r="O7" s="2">
        <v>8</v>
      </c>
      <c r="P7" s="2">
        <v>9</v>
      </c>
      <c r="Q7" s="2">
        <v>10</v>
      </c>
      <c r="R7" s="2">
        <v>11</v>
      </c>
      <c r="S7" s="2">
        <v>12</v>
      </c>
      <c r="T7" s="2">
        <v>13</v>
      </c>
      <c r="U7" s="2">
        <v>14</v>
      </c>
      <c r="V7" s="2">
        <v>15</v>
      </c>
      <c r="W7" s="2">
        <v>16</v>
      </c>
      <c r="X7" s="2">
        <v>17</v>
      </c>
      <c r="Y7" s="2">
        <v>18</v>
      </c>
      <c r="Z7" s="2">
        <v>19</v>
      </c>
      <c r="AA7" s="2">
        <v>20</v>
      </c>
      <c r="AB7" s="2">
        <v>21</v>
      </c>
      <c r="AC7" s="2">
        <v>22</v>
      </c>
      <c r="AD7" s="2">
        <v>23</v>
      </c>
      <c r="AE7" s="2">
        <v>24</v>
      </c>
      <c r="AF7" s="2">
        <v>25</v>
      </c>
      <c r="AG7" s="2">
        <v>26</v>
      </c>
      <c r="AH7" s="2">
        <v>27</v>
      </c>
      <c r="AI7" s="2">
        <v>28</v>
      </c>
      <c r="AJ7" s="2">
        <v>29</v>
      </c>
      <c r="AK7" s="2">
        <v>30</v>
      </c>
      <c r="AL7" s="8" t="s">
        <v>7</v>
      </c>
    </row>
    <row r="8" spans="1:38" x14ac:dyDescent="0.25">
      <c r="A8" s="1" t="s">
        <v>16</v>
      </c>
      <c r="B8" s="4">
        <v>44267</v>
      </c>
      <c r="C8" s="4" t="s">
        <v>33</v>
      </c>
      <c r="D8" s="1">
        <v>30</v>
      </c>
      <c r="E8" s="1" t="s">
        <v>8</v>
      </c>
      <c r="F8" s="3"/>
      <c r="G8" s="13">
        <f>D8-AL8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f t="shared" ref="AL8:AL9" si="0">SUM(H8:AK8)</f>
        <v>0</v>
      </c>
    </row>
    <row r="9" spans="1:38" x14ac:dyDescent="0.25">
      <c r="A9" s="1" t="s">
        <v>17</v>
      </c>
      <c r="B9" s="4">
        <v>44267</v>
      </c>
      <c r="C9" s="4" t="s">
        <v>33</v>
      </c>
      <c r="D9" s="1">
        <v>20</v>
      </c>
      <c r="E9" s="1" t="s">
        <v>8</v>
      </c>
      <c r="F9" s="3"/>
      <c r="G9" s="13">
        <f t="shared" ref="G9:G35" si="1">D9-AL9</f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f t="shared" si="0"/>
        <v>0</v>
      </c>
    </row>
    <row r="10" spans="1:38" x14ac:dyDescent="0.25">
      <c r="A10" s="1" t="s">
        <v>18</v>
      </c>
      <c r="B10" s="4">
        <v>44267</v>
      </c>
      <c r="C10" s="4" t="s">
        <v>33</v>
      </c>
      <c r="D10" s="1">
        <v>100</v>
      </c>
      <c r="E10" s="1" t="s">
        <v>8</v>
      </c>
      <c r="F10" s="3"/>
      <c r="G10" s="13">
        <f t="shared" si="1"/>
        <v>100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f>SUM(H10:AK10)</f>
        <v>0</v>
      </c>
    </row>
    <row r="11" spans="1:38" x14ac:dyDescent="0.25">
      <c r="A11" s="1" t="s">
        <v>19</v>
      </c>
      <c r="B11" s="4">
        <v>44267</v>
      </c>
      <c r="C11" s="4" t="s">
        <v>33</v>
      </c>
      <c r="D11" s="1">
        <v>40</v>
      </c>
      <c r="E11" s="1" t="s">
        <v>8</v>
      </c>
      <c r="F11" s="3"/>
      <c r="G11" s="13">
        <f t="shared" si="1"/>
        <v>40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f t="shared" ref="AL11:AL35" si="2">SUM(H11:AK11)</f>
        <v>0</v>
      </c>
    </row>
    <row r="12" spans="1:38" x14ac:dyDescent="0.25">
      <c r="A12" s="1" t="s">
        <v>20</v>
      </c>
      <c r="B12" s="4">
        <v>44267</v>
      </c>
      <c r="C12" s="4" t="s">
        <v>33</v>
      </c>
      <c r="D12" s="1">
        <v>1000</v>
      </c>
      <c r="E12" s="1" t="s">
        <v>8</v>
      </c>
      <c r="F12" s="3"/>
      <c r="G12" s="13">
        <f t="shared" si="1"/>
        <v>1000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>
        <f t="shared" si="2"/>
        <v>0</v>
      </c>
    </row>
    <row r="13" spans="1:38" x14ac:dyDescent="0.25">
      <c r="A13" s="1" t="s">
        <v>22</v>
      </c>
      <c r="B13" s="4">
        <v>44286</v>
      </c>
      <c r="C13" s="4" t="s">
        <v>33</v>
      </c>
      <c r="D13" s="1">
        <v>40</v>
      </c>
      <c r="E13" s="1" t="s">
        <v>8</v>
      </c>
      <c r="F13" s="3"/>
      <c r="G13" s="13">
        <f>D13-AL13</f>
        <v>40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f>SUM(H13:AK13)</f>
        <v>0</v>
      </c>
    </row>
    <row r="14" spans="1:38" s="53" customFormat="1" x14ac:dyDescent="0.25">
      <c r="A14" s="49" t="s">
        <v>23</v>
      </c>
      <c r="B14" s="50">
        <v>44286</v>
      </c>
      <c r="C14" s="50" t="s">
        <v>33</v>
      </c>
      <c r="D14" s="49">
        <v>2</v>
      </c>
      <c r="E14" s="49" t="s">
        <v>10</v>
      </c>
      <c r="F14" s="51">
        <v>1</v>
      </c>
      <c r="G14" s="52">
        <f>D14-AL14</f>
        <v>2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>
        <f>SUM(H14:AK14)</f>
        <v>0</v>
      </c>
    </row>
    <row r="15" spans="1:38" x14ac:dyDescent="0.25">
      <c r="A15" s="1" t="s">
        <v>24</v>
      </c>
      <c r="B15" s="4">
        <v>44286</v>
      </c>
      <c r="C15" s="4" t="s">
        <v>33</v>
      </c>
      <c r="D15" s="1">
        <v>14</v>
      </c>
      <c r="E15" s="1" t="s">
        <v>10</v>
      </c>
      <c r="F15" s="3"/>
      <c r="G15" s="13">
        <f>D15-AL15</f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12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f>SUM(H15:AK15)</f>
        <v>12</v>
      </c>
    </row>
    <row r="16" spans="1:38" x14ac:dyDescent="0.25">
      <c r="A16" s="1" t="s">
        <v>25</v>
      </c>
      <c r="B16" s="4">
        <v>44286</v>
      </c>
      <c r="C16" s="4" t="s">
        <v>33</v>
      </c>
      <c r="D16" s="1">
        <v>8</v>
      </c>
      <c r="E16" s="1" t="s">
        <v>11</v>
      </c>
      <c r="F16" s="3">
        <v>6</v>
      </c>
      <c r="G16" s="13">
        <f>D16-AL16</f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f>SUM(H16:AK16)</f>
        <v>0</v>
      </c>
    </row>
    <row r="17" spans="1:38" x14ac:dyDescent="0.25">
      <c r="A17" s="1" t="s">
        <v>26</v>
      </c>
      <c r="B17" s="4">
        <v>44286</v>
      </c>
      <c r="C17" s="4" t="s">
        <v>33</v>
      </c>
      <c r="D17" s="1">
        <v>2</v>
      </c>
      <c r="E17" s="1" t="s">
        <v>8</v>
      </c>
      <c r="F17" s="3"/>
      <c r="G17" s="13">
        <f>D17-AL17</f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SUM(H17:AK17)</f>
        <v>0</v>
      </c>
    </row>
    <row r="18" spans="1:38" s="10" customFormat="1" x14ac:dyDescent="0.25">
      <c r="A18" s="57" t="s">
        <v>27</v>
      </c>
      <c r="B18" s="58">
        <v>44295</v>
      </c>
      <c r="C18" s="4" t="s">
        <v>33</v>
      </c>
      <c r="D18" s="59">
        <v>3</v>
      </c>
      <c r="E18" s="61" t="s">
        <v>8</v>
      </c>
      <c r="F18" s="60">
        <v>2</v>
      </c>
      <c r="G18" s="13">
        <f>D18-AL18</f>
        <v>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">
        <f>SUM(H18:AK18)</f>
        <v>0</v>
      </c>
    </row>
    <row r="19" spans="1:38" x14ac:dyDescent="0.25">
      <c r="A19" s="57" t="s">
        <v>28</v>
      </c>
      <c r="B19" s="58">
        <v>44295</v>
      </c>
      <c r="C19" s="4" t="s">
        <v>33</v>
      </c>
      <c r="D19" s="59">
        <v>50</v>
      </c>
      <c r="E19" s="61" t="s">
        <v>8</v>
      </c>
      <c r="F19" s="60"/>
      <c r="G19" s="13">
        <f>D19-AL19</f>
        <v>50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>
        <f>SUM(H19:AK19)</f>
        <v>0</v>
      </c>
    </row>
    <row r="20" spans="1:38" x14ac:dyDescent="0.25">
      <c r="A20" s="57" t="s">
        <v>29</v>
      </c>
      <c r="B20" s="58">
        <v>44295</v>
      </c>
      <c r="C20" s="4" t="s">
        <v>33</v>
      </c>
      <c r="D20" s="1">
        <v>5</v>
      </c>
      <c r="E20" s="62" t="s">
        <v>11</v>
      </c>
      <c r="F20" s="3"/>
      <c r="G20" s="13">
        <f>D20-AL20</f>
        <v>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f>SUM(H20:AK20)</f>
        <v>0</v>
      </c>
    </row>
    <row r="21" spans="1:38" x14ac:dyDescent="0.25">
      <c r="A21" s="57" t="s">
        <v>24</v>
      </c>
      <c r="B21" s="58">
        <v>44295</v>
      </c>
      <c r="C21" s="4" t="s">
        <v>33</v>
      </c>
      <c r="D21" s="1">
        <v>1</v>
      </c>
      <c r="E21" s="1" t="s">
        <v>10</v>
      </c>
      <c r="F21" s="3"/>
      <c r="G21" s="13">
        <f>D21-AL21</f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>
        <f>SUM(H21:AK21)</f>
        <v>0</v>
      </c>
    </row>
    <row r="22" spans="1:38" x14ac:dyDescent="0.25">
      <c r="A22" s="1" t="s">
        <v>18</v>
      </c>
      <c r="B22" s="4">
        <v>44298</v>
      </c>
      <c r="C22" s="4" t="s">
        <v>33</v>
      </c>
      <c r="D22" s="1">
        <v>25</v>
      </c>
      <c r="E22" s="1" t="s">
        <v>8</v>
      </c>
      <c r="F22" s="3"/>
      <c r="G22" s="13">
        <f>D22-AL22</f>
        <v>25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>
        <f>SUM(H22:AK22)</f>
        <v>0</v>
      </c>
    </row>
    <row r="23" spans="1:38" x14ac:dyDescent="0.25">
      <c r="A23" s="1" t="s">
        <v>30</v>
      </c>
      <c r="B23" s="4">
        <v>44298</v>
      </c>
      <c r="C23" s="4" t="s">
        <v>33</v>
      </c>
      <c r="D23" s="1">
        <v>12</v>
      </c>
      <c r="E23" s="1" t="s">
        <v>8</v>
      </c>
      <c r="F23" s="3"/>
      <c r="G23" s="13">
        <f>D23-AL23</f>
        <v>12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f>SUM(H23:AK23)</f>
        <v>0</v>
      </c>
    </row>
    <row r="24" spans="1:38" x14ac:dyDescent="0.25">
      <c r="A24" s="1" t="s">
        <v>17</v>
      </c>
      <c r="B24" s="4">
        <v>44298</v>
      </c>
      <c r="C24" s="4" t="s">
        <v>33</v>
      </c>
      <c r="D24" s="1">
        <v>15</v>
      </c>
      <c r="E24" s="1" t="s">
        <v>8</v>
      </c>
      <c r="F24" s="3"/>
      <c r="G24" s="13">
        <f>D24-AL24</f>
        <v>15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>
        <f>SUM(H24:AK24)</f>
        <v>0</v>
      </c>
    </row>
    <row r="25" spans="1:38" x14ac:dyDescent="0.25">
      <c r="A25" s="1" t="s">
        <v>16</v>
      </c>
      <c r="B25" s="4">
        <v>44298</v>
      </c>
      <c r="C25" s="4" t="s">
        <v>33</v>
      </c>
      <c r="D25" s="1">
        <v>20</v>
      </c>
      <c r="E25" s="1" t="s">
        <v>8</v>
      </c>
      <c r="F25" s="3"/>
      <c r="G25" s="13">
        <f>D25-AL25</f>
        <v>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>
        <f>SUM(H25:AK25)</f>
        <v>0</v>
      </c>
    </row>
    <row r="26" spans="1:38" s="53" customFormat="1" x14ac:dyDescent="0.25">
      <c r="A26" s="49" t="s">
        <v>36</v>
      </c>
      <c r="B26" s="50">
        <v>44299</v>
      </c>
      <c r="C26" s="50" t="s">
        <v>33</v>
      </c>
      <c r="D26" s="49">
        <v>3</v>
      </c>
      <c r="E26" s="49" t="s">
        <v>10</v>
      </c>
      <c r="F26" s="51">
        <v>3</v>
      </c>
      <c r="G26" s="52">
        <f t="shared" si="1"/>
        <v>3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>
        <f t="shared" si="2"/>
        <v>0</v>
      </c>
    </row>
    <row r="27" spans="1:38" s="53" customFormat="1" x14ac:dyDescent="0.25">
      <c r="A27" s="49" t="s">
        <v>21</v>
      </c>
      <c r="B27" s="50">
        <v>44299</v>
      </c>
      <c r="C27" s="50" t="s">
        <v>33</v>
      </c>
      <c r="D27" s="49">
        <v>3</v>
      </c>
      <c r="E27" s="49" t="s">
        <v>8</v>
      </c>
      <c r="F27" s="51">
        <v>3</v>
      </c>
      <c r="G27" s="52">
        <f t="shared" si="1"/>
        <v>3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>
        <f t="shared" si="2"/>
        <v>0</v>
      </c>
    </row>
    <row r="28" spans="1:38" s="53" customFormat="1" x14ac:dyDescent="0.25">
      <c r="A28" s="49" t="s">
        <v>12</v>
      </c>
      <c r="B28" s="50">
        <v>44301</v>
      </c>
      <c r="C28" s="50" t="s">
        <v>34</v>
      </c>
      <c r="D28" s="49">
        <v>3</v>
      </c>
      <c r="E28" s="49" t="s">
        <v>8</v>
      </c>
      <c r="F28" s="51">
        <v>3</v>
      </c>
      <c r="G28" s="52">
        <f t="shared" si="1"/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>
        <v>3</v>
      </c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>
        <f t="shared" si="2"/>
        <v>3</v>
      </c>
    </row>
    <row r="29" spans="1:38" s="53" customFormat="1" x14ac:dyDescent="0.25">
      <c r="A29" s="49" t="s">
        <v>14</v>
      </c>
      <c r="B29" s="50">
        <v>44301</v>
      </c>
      <c r="C29" s="50" t="s">
        <v>34</v>
      </c>
      <c r="D29" s="49">
        <v>1</v>
      </c>
      <c r="E29" s="49" t="s">
        <v>8</v>
      </c>
      <c r="F29" s="51">
        <v>3</v>
      </c>
      <c r="G29" s="52">
        <f t="shared" si="1"/>
        <v>0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>
        <v>1</v>
      </c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>
        <f t="shared" si="2"/>
        <v>1</v>
      </c>
    </row>
    <row r="30" spans="1:38" s="53" customFormat="1" x14ac:dyDescent="0.25">
      <c r="A30" s="49" t="s">
        <v>13</v>
      </c>
      <c r="B30" s="50">
        <v>44301</v>
      </c>
      <c r="C30" s="50" t="s">
        <v>34</v>
      </c>
      <c r="D30" s="49">
        <v>2</v>
      </c>
      <c r="E30" s="49" t="s">
        <v>8</v>
      </c>
      <c r="F30" s="51">
        <v>3</v>
      </c>
      <c r="G30" s="52">
        <f t="shared" si="1"/>
        <v>0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>
        <v>2</v>
      </c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>
        <f t="shared" si="2"/>
        <v>2</v>
      </c>
    </row>
    <row r="31" spans="1:38" s="53" customFormat="1" x14ac:dyDescent="0.25">
      <c r="A31" s="49" t="s">
        <v>31</v>
      </c>
      <c r="B31" s="50">
        <v>44301</v>
      </c>
      <c r="C31" s="50" t="s">
        <v>34</v>
      </c>
      <c r="D31" s="49">
        <v>1</v>
      </c>
      <c r="E31" s="49" t="s">
        <v>10</v>
      </c>
      <c r="F31" s="51">
        <v>1</v>
      </c>
      <c r="G31" s="52">
        <f t="shared" si="1"/>
        <v>0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>
        <v>1</v>
      </c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>
        <f t="shared" si="2"/>
        <v>1</v>
      </c>
    </row>
    <row r="32" spans="1:38" s="53" customFormat="1" x14ac:dyDescent="0.25">
      <c r="A32" s="54" t="s">
        <v>15</v>
      </c>
      <c r="B32" s="50">
        <v>44301</v>
      </c>
      <c r="C32" s="50" t="s">
        <v>34</v>
      </c>
      <c r="D32" s="54">
        <v>1</v>
      </c>
      <c r="E32" s="54" t="s">
        <v>10</v>
      </c>
      <c r="F32" s="53">
        <v>1</v>
      </c>
      <c r="G32" s="52">
        <f t="shared" si="1"/>
        <v>1</v>
      </c>
      <c r="AL32" s="49">
        <f t="shared" si="2"/>
        <v>0</v>
      </c>
    </row>
    <row r="33" spans="1:38" x14ac:dyDescent="0.25">
      <c r="A33" s="47" t="s">
        <v>37</v>
      </c>
      <c r="C33" s="48" t="s">
        <v>38</v>
      </c>
      <c r="D33" s="47">
        <v>15</v>
      </c>
      <c r="E33" s="47" t="s">
        <v>10</v>
      </c>
      <c r="F33" s="9">
        <v>7</v>
      </c>
      <c r="G33" s="52">
        <f t="shared" si="1"/>
        <v>15</v>
      </c>
      <c r="AL33" s="49">
        <f t="shared" si="2"/>
        <v>0</v>
      </c>
    </row>
    <row r="34" spans="1:38" x14ac:dyDescent="0.25">
      <c r="A34" s="54" t="s">
        <v>39</v>
      </c>
      <c r="D34" s="54">
        <v>36</v>
      </c>
      <c r="E34" s="54" t="s">
        <v>8</v>
      </c>
      <c r="F34" s="56">
        <v>29</v>
      </c>
      <c r="G34" s="52">
        <f t="shared" si="1"/>
        <v>24</v>
      </c>
      <c r="M34" s="9">
        <v>2</v>
      </c>
      <c r="N34" s="9">
        <v>5</v>
      </c>
      <c r="W34" s="55">
        <v>5</v>
      </c>
      <c r="AL34" s="49">
        <f t="shared" si="2"/>
        <v>12</v>
      </c>
    </row>
    <row r="35" spans="1:38" x14ac:dyDescent="0.25">
      <c r="A35" s="54" t="s">
        <v>40</v>
      </c>
      <c r="D35" s="55">
        <v>1</v>
      </c>
      <c r="F35" s="9">
        <v>1</v>
      </c>
      <c r="G35" s="52">
        <f t="shared" si="1"/>
        <v>1</v>
      </c>
      <c r="AL35" s="49">
        <f t="shared" si="2"/>
        <v>0</v>
      </c>
    </row>
  </sheetData>
  <autoFilter ref="A7:AL32"/>
  <sortState ref="A2:F32">
    <sortCondition ref="A1"/>
  </sortState>
  <mergeCells count="4">
    <mergeCell ref="A2:B4"/>
    <mergeCell ref="AD2:AL4"/>
    <mergeCell ref="D2:AC4"/>
    <mergeCell ref="H6:AK6"/>
  </mergeCells>
  <conditionalFormatting sqref="G8:G35">
    <cfRule type="cellIs" dxfId="1" priority="1" operator="lessThan"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1" sqref="A21"/>
    </sheetView>
  </sheetViews>
  <sheetFormatPr baseColWidth="10" defaultRowHeight="15" x14ac:dyDescent="0.25"/>
  <cols>
    <col min="1" max="1" width="29.28515625" bestFit="1" customWidth="1"/>
    <col min="4" max="4" width="14.42578125" customWidth="1"/>
    <col min="5" max="5" width="6.7109375" bestFit="1" customWidth="1"/>
  </cols>
  <sheetData>
    <row r="1" spans="1:6" ht="45" x14ac:dyDescent="0.25">
      <c r="A1" s="64" t="s">
        <v>0</v>
      </c>
      <c r="B1" s="64" t="s">
        <v>1</v>
      </c>
      <c r="C1" s="64" t="s">
        <v>3</v>
      </c>
      <c r="D1" s="64" t="s">
        <v>35</v>
      </c>
      <c r="E1" s="64" t="s">
        <v>2</v>
      </c>
      <c r="F1" s="64" t="s">
        <v>41</v>
      </c>
    </row>
    <row r="2" spans="1:6" x14ac:dyDescent="0.25">
      <c r="A2" s="63" t="s">
        <v>16</v>
      </c>
      <c r="B2" s="63">
        <v>30</v>
      </c>
      <c r="C2" s="63" t="s">
        <v>8</v>
      </c>
      <c r="D2" s="63"/>
      <c r="E2" s="63">
        <v>30</v>
      </c>
      <c r="F2" s="63">
        <v>30</v>
      </c>
    </row>
    <row r="3" spans="1:6" x14ac:dyDescent="0.25">
      <c r="A3" s="63" t="s">
        <v>17</v>
      </c>
      <c r="B3" s="63">
        <v>20</v>
      </c>
      <c r="C3" s="63" t="s">
        <v>8</v>
      </c>
      <c r="D3" s="63"/>
      <c r="E3" s="63">
        <v>20</v>
      </c>
      <c r="F3" s="63">
        <v>20</v>
      </c>
    </row>
    <row r="4" spans="1:6" x14ac:dyDescent="0.25">
      <c r="A4" s="63" t="s">
        <v>18</v>
      </c>
      <c r="B4" s="63">
        <v>100</v>
      </c>
      <c r="C4" s="63" t="s">
        <v>8</v>
      </c>
      <c r="D4" s="63"/>
      <c r="E4" s="63">
        <v>100</v>
      </c>
      <c r="F4" s="63">
        <v>100</v>
      </c>
    </row>
    <row r="5" spans="1:6" x14ac:dyDescent="0.25">
      <c r="A5" s="63" t="s">
        <v>19</v>
      </c>
      <c r="B5" s="63">
        <v>40</v>
      </c>
      <c r="C5" s="63" t="s">
        <v>8</v>
      </c>
      <c r="D5" s="63"/>
      <c r="E5" s="63">
        <v>40</v>
      </c>
      <c r="F5" s="63">
        <v>40</v>
      </c>
    </row>
    <row r="6" spans="1:6" x14ac:dyDescent="0.25">
      <c r="A6" s="63" t="s">
        <v>20</v>
      </c>
      <c r="B6" s="63">
        <v>1000</v>
      </c>
      <c r="C6" s="63" t="s">
        <v>8</v>
      </c>
      <c r="D6" s="63"/>
      <c r="E6" s="63">
        <v>1000</v>
      </c>
      <c r="F6" s="63">
        <v>1000</v>
      </c>
    </row>
    <row r="7" spans="1:6" x14ac:dyDescent="0.25">
      <c r="A7" s="63" t="s">
        <v>22</v>
      </c>
      <c r="B7" s="63">
        <v>40</v>
      </c>
      <c r="C7" s="63" t="s">
        <v>8</v>
      </c>
      <c r="D7" s="63"/>
      <c r="E7" s="63">
        <v>40</v>
      </c>
      <c r="F7" s="63">
        <v>400</v>
      </c>
    </row>
    <row r="8" spans="1:6" x14ac:dyDescent="0.25">
      <c r="A8" s="63" t="s">
        <v>23</v>
      </c>
      <c r="B8" s="63">
        <v>2</v>
      </c>
      <c r="C8" s="63" t="s">
        <v>10</v>
      </c>
      <c r="D8" s="63">
        <v>1</v>
      </c>
      <c r="E8" s="63">
        <v>2</v>
      </c>
      <c r="F8" s="63">
        <v>1</v>
      </c>
    </row>
    <row r="9" spans="1:6" x14ac:dyDescent="0.25">
      <c r="A9" s="63" t="s">
        <v>24</v>
      </c>
      <c r="B9" s="63">
        <v>14</v>
      </c>
      <c r="C9" s="63" t="s">
        <v>10</v>
      </c>
      <c r="D9" s="63"/>
      <c r="E9" s="63">
        <v>2</v>
      </c>
      <c r="F9" s="63">
        <v>2</v>
      </c>
    </row>
    <row r="10" spans="1:6" x14ac:dyDescent="0.25">
      <c r="A10" s="63" t="s">
        <v>25</v>
      </c>
      <c r="B10" s="63">
        <v>8</v>
      </c>
      <c r="C10" s="63" t="s">
        <v>11</v>
      </c>
      <c r="D10" s="63">
        <v>6</v>
      </c>
      <c r="E10" s="63">
        <v>8</v>
      </c>
      <c r="F10" s="63">
        <v>2</v>
      </c>
    </row>
    <row r="11" spans="1:6" x14ac:dyDescent="0.25">
      <c r="A11" s="63" t="s">
        <v>26</v>
      </c>
      <c r="B11" s="63">
        <v>2</v>
      </c>
      <c r="C11" s="63" t="s">
        <v>8</v>
      </c>
      <c r="D11" s="63"/>
      <c r="E11" s="63">
        <v>2</v>
      </c>
      <c r="F11" s="63">
        <v>2</v>
      </c>
    </row>
    <row r="12" spans="1:6" x14ac:dyDescent="0.25">
      <c r="A12" s="63" t="s">
        <v>27</v>
      </c>
      <c r="B12" s="63">
        <v>3</v>
      </c>
      <c r="C12" s="63" t="s">
        <v>8</v>
      </c>
      <c r="D12" s="63">
        <v>2</v>
      </c>
      <c r="E12" s="63">
        <v>3</v>
      </c>
      <c r="F12" s="63">
        <v>1</v>
      </c>
    </row>
    <row r="13" spans="1:6" x14ac:dyDescent="0.25">
      <c r="A13" s="63" t="s">
        <v>28</v>
      </c>
      <c r="B13" s="63">
        <v>50</v>
      </c>
      <c r="C13" s="63" t="s">
        <v>8</v>
      </c>
      <c r="D13" s="63"/>
      <c r="E13" s="63">
        <v>50</v>
      </c>
      <c r="F13" s="63">
        <v>50</v>
      </c>
    </row>
    <row r="14" spans="1:6" x14ac:dyDescent="0.25">
      <c r="A14" s="63" t="s">
        <v>29</v>
      </c>
      <c r="B14" s="63">
        <v>5</v>
      </c>
      <c r="C14" s="63" t="s">
        <v>11</v>
      </c>
      <c r="D14" s="63"/>
      <c r="E14" s="63">
        <v>5</v>
      </c>
      <c r="F14" s="63">
        <v>5</v>
      </c>
    </row>
    <row r="15" spans="1:6" x14ac:dyDescent="0.25">
      <c r="A15" s="63" t="s">
        <v>24</v>
      </c>
      <c r="B15" s="63">
        <v>1</v>
      </c>
      <c r="C15" s="63" t="s">
        <v>10</v>
      </c>
      <c r="D15" s="63"/>
      <c r="E15" s="63">
        <v>1</v>
      </c>
      <c r="F15" s="63">
        <v>1</v>
      </c>
    </row>
    <row r="16" spans="1:6" x14ac:dyDescent="0.25">
      <c r="A16" s="63" t="s">
        <v>18</v>
      </c>
      <c r="B16" s="63">
        <v>25</v>
      </c>
      <c r="C16" s="63" t="s">
        <v>8</v>
      </c>
      <c r="D16" s="63"/>
      <c r="E16" s="63">
        <v>25</v>
      </c>
      <c r="F16" s="63">
        <v>25</v>
      </c>
    </row>
    <row r="17" spans="1:6" x14ac:dyDescent="0.25">
      <c r="A17" s="63" t="s">
        <v>30</v>
      </c>
      <c r="B17" s="63">
        <v>12</v>
      </c>
      <c r="C17" s="63" t="s">
        <v>8</v>
      </c>
      <c r="D17" s="63"/>
      <c r="E17" s="63">
        <v>12</v>
      </c>
      <c r="F17" s="63">
        <v>12</v>
      </c>
    </row>
    <row r="18" spans="1:6" x14ac:dyDescent="0.25">
      <c r="A18" s="63" t="s">
        <v>17</v>
      </c>
      <c r="B18" s="63">
        <v>15</v>
      </c>
      <c r="C18" s="63" t="s">
        <v>8</v>
      </c>
      <c r="D18" s="63"/>
      <c r="E18" s="63">
        <v>15</v>
      </c>
      <c r="F18" s="63">
        <v>15</v>
      </c>
    </row>
    <row r="19" spans="1:6" x14ac:dyDescent="0.25">
      <c r="A19" s="63" t="s">
        <v>16</v>
      </c>
      <c r="B19" s="63">
        <v>20</v>
      </c>
      <c r="C19" s="63" t="s">
        <v>8</v>
      </c>
      <c r="D19" s="63"/>
      <c r="E19" s="63">
        <v>20</v>
      </c>
      <c r="F19" s="6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INSUMOS DE MATERIALES DE CONSTR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2020-12-17T17:16:47Z</cp:lastPrinted>
  <dcterms:created xsi:type="dcterms:W3CDTF">2020-12-16T22:28:08Z</dcterms:created>
  <dcterms:modified xsi:type="dcterms:W3CDTF">2021-04-16T20:21:37Z</dcterms:modified>
</cp:coreProperties>
</file>