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 Shewmaker\Downloads\"/>
    </mc:Choice>
  </mc:AlternateContent>
  <xr:revisionPtr revIDLastSave="0" documentId="13_ncr:1_{0AEEB606-AE30-485B-9605-4D715E0254F0}" xr6:coauthVersionLast="44" xr6:coauthVersionMax="45" xr10:uidLastSave="{00000000-0000-0000-0000-000000000000}"/>
  <bookViews>
    <workbookView xWindow="15252" yWindow="-5988" windowWidth="23256" windowHeight="13176" firstSheet="2" activeTab="2" xr2:uid="{00000000-000D-0000-FFFF-FFFF00000000}"/>
  </bookViews>
  <sheets>
    <sheet name="HPWHData_NEEA_SVN_999" sheetId="1" state="hidden" r:id="rId1"/>
    <sheet name="Sort By Brand" sheetId="2" state="hidden" r:id="rId2"/>
    <sheet name="Sort by NEEA Type" sheetId="3" r:id="rId3"/>
    <sheet name="Sheet1" sheetId="4" state="hidden" r:id="rId4"/>
  </sheets>
  <definedNames>
    <definedName name="_xlnm._FilterDatabase" localSheetId="0" hidden="1">HPWHData_NEEA_SVN_999!$A$28:$Z$28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2" i="1" l="1"/>
  <c r="Y52" i="1"/>
  <c r="X52" i="1"/>
  <c r="Z51" i="1"/>
  <c r="Y51" i="1"/>
  <c r="X51" i="1"/>
  <c r="Z45" i="1"/>
  <c r="Y45" i="1"/>
  <c r="X45" i="1"/>
  <c r="Z44" i="1"/>
  <c r="Y44" i="1"/>
  <c r="X44" i="1"/>
  <c r="Z124" i="1"/>
  <c r="Y124" i="1"/>
  <c r="X124" i="1"/>
  <c r="Z123" i="1"/>
  <c r="Y123" i="1"/>
  <c r="X123" i="1"/>
  <c r="Z103" i="1"/>
  <c r="Y103" i="1"/>
  <c r="X103" i="1"/>
  <c r="Z102" i="1"/>
  <c r="Y102" i="1"/>
  <c r="X102" i="1"/>
  <c r="Z84" i="1"/>
  <c r="Y84" i="1"/>
  <c r="X84" i="1"/>
  <c r="Z83" i="1"/>
  <c r="Y83" i="1"/>
  <c r="X83" i="1"/>
  <c r="Z82" i="1"/>
  <c r="Y82" i="1"/>
  <c r="X82" i="1"/>
  <c r="Z43" i="1"/>
  <c r="Y43" i="1"/>
  <c r="X43" i="1"/>
  <c r="Z36" i="1"/>
  <c r="Y36" i="1"/>
  <c r="X36" i="1"/>
  <c r="Z122" i="1"/>
  <c r="Y122" i="1"/>
  <c r="X122" i="1"/>
  <c r="Z101" i="1"/>
  <c r="Y101" i="1"/>
  <c r="X101" i="1"/>
  <c r="Z81" i="1"/>
  <c r="Y81" i="1"/>
  <c r="X81" i="1"/>
  <c r="Z121" i="1"/>
  <c r="Y121" i="1"/>
  <c r="X121" i="1"/>
  <c r="Z100" i="1"/>
  <c r="Y100" i="1"/>
  <c r="X100" i="1"/>
  <c r="Z80" i="1"/>
  <c r="Y80" i="1"/>
  <c r="X80" i="1"/>
  <c r="Z42" i="1"/>
  <c r="Y42" i="1"/>
  <c r="X42" i="1"/>
  <c r="Z35" i="1"/>
  <c r="Y35" i="1"/>
  <c r="X35" i="1"/>
  <c r="Z129" i="1"/>
  <c r="Y129" i="1"/>
  <c r="X129" i="1"/>
  <c r="Z128" i="1"/>
  <c r="Y128" i="1"/>
  <c r="X128" i="1"/>
  <c r="Z184" i="1"/>
  <c r="Y184" i="1"/>
  <c r="X184" i="1"/>
  <c r="Z120" i="1"/>
  <c r="Y120" i="1"/>
  <c r="X120" i="1"/>
  <c r="Z119" i="1"/>
  <c r="Y119" i="1"/>
  <c r="X119" i="1"/>
  <c r="Z99" i="1"/>
  <c r="Y99" i="1"/>
  <c r="X99" i="1"/>
  <c r="Z98" i="1"/>
  <c r="Y98" i="1"/>
  <c r="X98" i="1"/>
  <c r="Z79" i="1"/>
  <c r="Y79" i="1"/>
  <c r="X79" i="1"/>
  <c r="Z78" i="1"/>
  <c r="Y78" i="1"/>
  <c r="X78" i="1"/>
  <c r="Z118" i="1"/>
  <c r="Y118" i="1"/>
  <c r="X118" i="1"/>
  <c r="Z97" i="1"/>
  <c r="Y97" i="1"/>
  <c r="X97" i="1"/>
  <c r="Z77" i="1"/>
  <c r="Y77" i="1"/>
  <c r="X77" i="1"/>
  <c r="Z41" i="1"/>
  <c r="Y41" i="1"/>
  <c r="X41" i="1"/>
  <c r="Z34" i="1"/>
  <c r="Y34" i="1"/>
  <c r="X34" i="1"/>
  <c r="Z127" i="1"/>
  <c r="Y127" i="1"/>
  <c r="X127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50" i="1"/>
  <c r="Y150" i="1"/>
  <c r="X150" i="1"/>
  <c r="Z168" i="1"/>
  <c r="Y168" i="1"/>
  <c r="X168" i="1"/>
  <c r="Z146" i="1"/>
  <c r="Y146" i="1"/>
  <c r="X146" i="1"/>
  <c r="Z159" i="1"/>
  <c r="Y159" i="1"/>
  <c r="X159" i="1"/>
  <c r="Z142" i="1"/>
  <c r="Y142" i="1"/>
  <c r="X142" i="1"/>
  <c r="Z176" i="1"/>
  <c r="Y176" i="1"/>
  <c r="X176" i="1"/>
  <c r="Z50" i="1"/>
  <c r="Y50" i="1"/>
  <c r="X50" i="1"/>
  <c r="Z167" i="1"/>
  <c r="Y167" i="1"/>
  <c r="X167" i="1"/>
  <c r="Z158" i="1"/>
  <c r="Y158" i="1"/>
  <c r="X158" i="1"/>
  <c r="Z138" i="1"/>
  <c r="Y138" i="1"/>
  <c r="X138" i="1"/>
  <c r="Z137" i="1"/>
  <c r="Y137" i="1"/>
  <c r="X137" i="1"/>
  <c r="Z149" i="1"/>
  <c r="Y149" i="1"/>
  <c r="X149" i="1"/>
  <c r="Z145" i="1"/>
  <c r="Y145" i="1"/>
  <c r="X145" i="1"/>
  <c r="Z141" i="1"/>
  <c r="Y141" i="1"/>
  <c r="X141" i="1"/>
  <c r="Z136" i="1"/>
  <c r="Y136" i="1"/>
  <c r="X136" i="1"/>
  <c r="Z49" i="1"/>
  <c r="Y49" i="1"/>
  <c r="X49" i="1"/>
  <c r="Z135" i="1"/>
  <c r="Y135" i="1"/>
  <c r="X135" i="1"/>
  <c r="Z175" i="1"/>
  <c r="Y175" i="1"/>
  <c r="X175" i="1"/>
  <c r="Z166" i="1"/>
  <c r="Y166" i="1"/>
  <c r="X166" i="1"/>
  <c r="Z157" i="1"/>
  <c r="Y157" i="1"/>
  <c r="X157" i="1"/>
  <c r="Z174" i="1"/>
  <c r="Y174" i="1"/>
  <c r="X174" i="1"/>
  <c r="Z148" i="1"/>
  <c r="Y148" i="1"/>
  <c r="X148" i="1"/>
  <c r="Z165" i="1"/>
  <c r="Y165" i="1"/>
  <c r="X165" i="1"/>
  <c r="Z144" i="1"/>
  <c r="Y144" i="1"/>
  <c r="X144" i="1"/>
  <c r="Z156" i="1"/>
  <c r="Y156" i="1"/>
  <c r="X156" i="1"/>
  <c r="Z140" i="1"/>
  <c r="Y140" i="1"/>
  <c r="X140" i="1"/>
  <c r="Z173" i="1"/>
  <c r="Y173" i="1"/>
  <c r="X173" i="1"/>
  <c r="Z147" i="1"/>
  <c r="Y147" i="1"/>
  <c r="X147" i="1"/>
  <c r="Z164" i="1"/>
  <c r="Y164" i="1"/>
  <c r="X164" i="1"/>
  <c r="Z143" i="1"/>
  <c r="Y143" i="1"/>
  <c r="X143" i="1"/>
  <c r="Z155" i="1"/>
  <c r="Y155" i="1"/>
  <c r="X155" i="1"/>
  <c r="Z139" i="1"/>
  <c r="Y139" i="1"/>
  <c r="X139" i="1"/>
  <c r="Z172" i="1"/>
  <c r="Y172" i="1"/>
  <c r="X172" i="1"/>
  <c r="Z163" i="1"/>
  <c r="Y163" i="1"/>
  <c r="X163" i="1"/>
  <c r="Z154" i="1"/>
  <c r="Y154" i="1"/>
  <c r="X154" i="1"/>
  <c r="Z171" i="1"/>
  <c r="Y171" i="1"/>
  <c r="X171" i="1"/>
  <c r="Z162" i="1"/>
  <c r="Y162" i="1"/>
  <c r="X162" i="1"/>
  <c r="Z153" i="1"/>
  <c r="Y153" i="1"/>
  <c r="X153" i="1"/>
  <c r="Z48" i="1"/>
  <c r="Y48" i="1"/>
  <c r="X48" i="1"/>
  <c r="Z47" i="1"/>
  <c r="Y47" i="1"/>
  <c r="X47" i="1"/>
  <c r="Z170" i="1"/>
  <c r="Y170" i="1"/>
  <c r="X170" i="1"/>
  <c r="Z161" i="1"/>
  <c r="Y161" i="1"/>
  <c r="X161" i="1"/>
  <c r="Z134" i="1"/>
  <c r="Y134" i="1"/>
  <c r="X134" i="1"/>
  <c r="Z133" i="1"/>
  <c r="Y133" i="1"/>
  <c r="X133" i="1"/>
  <c r="Z152" i="1"/>
  <c r="Y152" i="1"/>
  <c r="X152" i="1"/>
  <c r="Z169" i="1"/>
  <c r="Y169" i="1"/>
  <c r="X169" i="1"/>
  <c r="Z46" i="1"/>
  <c r="Y46" i="1"/>
  <c r="X46" i="1"/>
  <c r="Z160" i="1"/>
  <c r="Y160" i="1"/>
  <c r="X160" i="1"/>
  <c r="Z151" i="1"/>
  <c r="Y151" i="1"/>
  <c r="X151" i="1"/>
  <c r="Z132" i="1"/>
  <c r="Y132" i="1"/>
  <c r="X132" i="1"/>
  <c r="Z131" i="1"/>
  <c r="Y131" i="1"/>
  <c r="X131" i="1"/>
  <c r="Z117" i="1"/>
  <c r="Y117" i="1"/>
  <c r="X117" i="1"/>
  <c r="Z116" i="1"/>
  <c r="Y116" i="1"/>
  <c r="X116" i="1"/>
  <c r="Z96" i="1"/>
  <c r="Y96" i="1"/>
  <c r="X96" i="1"/>
  <c r="Z76" i="1"/>
  <c r="Y76" i="1"/>
  <c r="X76" i="1"/>
  <c r="Z40" i="1"/>
  <c r="Y40" i="1"/>
  <c r="X40" i="1"/>
  <c r="Z115" i="1"/>
  <c r="Y115" i="1"/>
  <c r="X115" i="1"/>
  <c r="Z114" i="1"/>
  <c r="Y114" i="1"/>
  <c r="X114" i="1"/>
  <c r="Z95" i="1"/>
  <c r="Y95" i="1"/>
  <c r="X95" i="1"/>
  <c r="Z94" i="1"/>
  <c r="Y94" i="1"/>
  <c r="X94" i="1"/>
  <c r="Z33" i="1"/>
  <c r="Y33" i="1"/>
  <c r="X33" i="1"/>
  <c r="Z75" i="1"/>
  <c r="Y75" i="1"/>
  <c r="X75" i="1"/>
  <c r="Z74" i="1"/>
  <c r="Y74" i="1"/>
  <c r="X74" i="1"/>
  <c r="Z113" i="1"/>
  <c r="Y113" i="1"/>
  <c r="X113" i="1"/>
  <c r="Z112" i="1"/>
  <c r="Y112" i="1"/>
  <c r="X112" i="1"/>
  <c r="Z93" i="1"/>
  <c r="Y93" i="1"/>
  <c r="X93" i="1"/>
  <c r="Z92" i="1"/>
  <c r="Y92" i="1"/>
  <c r="X92" i="1"/>
  <c r="Z73" i="1"/>
  <c r="Y73" i="1"/>
  <c r="X73" i="1"/>
  <c r="Z72" i="1"/>
  <c r="Y72" i="1"/>
  <c r="X72" i="1"/>
  <c r="Z111" i="1"/>
  <c r="Y111" i="1"/>
  <c r="X111" i="1"/>
  <c r="Z91" i="1"/>
  <c r="Y91" i="1"/>
  <c r="X91" i="1"/>
  <c r="Z71" i="1"/>
  <c r="Y71" i="1"/>
  <c r="X71" i="1"/>
  <c r="Z39" i="1"/>
  <c r="Y39" i="1"/>
  <c r="X39" i="1"/>
  <c r="Z32" i="1"/>
  <c r="Y32" i="1"/>
  <c r="X32" i="1"/>
  <c r="Z63" i="1"/>
  <c r="Y63" i="1"/>
  <c r="X63" i="1"/>
  <c r="Z62" i="1"/>
  <c r="Y62" i="1"/>
  <c r="X62" i="1"/>
  <c r="Z61" i="1"/>
  <c r="Y61" i="1"/>
  <c r="X61" i="1"/>
  <c r="Z58" i="1"/>
  <c r="Y58" i="1"/>
  <c r="X58" i="1"/>
  <c r="Z57" i="1"/>
  <c r="Y57" i="1"/>
  <c r="X57" i="1"/>
  <c r="Z56" i="1"/>
  <c r="Y56" i="1"/>
  <c r="X56" i="1"/>
  <c r="Z55" i="1"/>
  <c r="Y55" i="1"/>
  <c r="X55" i="1"/>
  <c r="Z60" i="1"/>
  <c r="Y60" i="1"/>
  <c r="X60" i="1"/>
  <c r="Z54" i="1"/>
  <c r="Y54" i="1"/>
  <c r="X54" i="1"/>
  <c r="Z130" i="1"/>
  <c r="Y130" i="1"/>
  <c r="X130" i="1"/>
  <c r="Z59" i="1"/>
  <c r="Y59" i="1"/>
  <c r="X59" i="1"/>
  <c r="Z53" i="1"/>
  <c r="Y53" i="1"/>
  <c r="X53" i="1"/>
  <c r="Z70" i="1"/>
  <c r="Y70" i="1"/>
  <c r="X70" i="1"/>
  <c r="Z110" i="1"/>
  <c r="Y110" i="1"/>
  <c r="X110" i="1"/>
  <c r="Z90" i="1"/>
  <c r="Y90" i="1"/>
  <c r="X90" i="1"/>
  <c r="Z29" i="1"/>
  <c r="Y29" i="1"/>
  <c r="X29" i="1"/>
  <c r="Z109" i="1"/>
  <c r="Y109" i="1"/>
  <c r="X109" i="1"/>
  <c r="Z108" i="1"/>
  <c r="Y108" i="1"/>
  <c r="X108" i="1"/>
  <c r="Z89" i="1"/>
  <c r="Y89" i="1"/>
  <c r="X89" i="1"/>
  <c r="Z88" i="1"/>
  <c r="Y88" i="1"/>
  <c r="X88" i="1"/>
  <c r="Z69" i="1"/>
  <c r="Y69" i="1"/>
  <c r="X69" i="1"/>
  <c r="Z68" i="1"/>
  <c r="Y68" i="1"/>
  <c r="X68" i="1"/>
  <c r="Z126" i="1"/>
  <c r="Y126" i="1"/>
  <c r="X126" i="1"/>
  <c r="Z38" i="1"/>
  <c r="Y38" i="1"/>
  <c r="X38" i="1"/>
  <c r="Z31" i="1"/>
  <c r="Y31" i="1"/>
  <c r="X31" i="1"/>
  <c r="Z37" i="1"/>
  <c r="Y37" i="1"/>
  <c r="X37" i="1"/>
  <c r="Z30" i="1"/>
  <c r="Y30" i="1"/>
  <c r="X30" i="1"/>
  <c r="Z107" i="1"/>
  <c r="Y107" i="1"/>
  <c r="X107" i="1"/>
  <c r="Z106" i="1"/>
  <c r="Y106" i="1"/>
  <c r="X106" i="1"/>
  <c r="Z87" i="1"/>
  <c r="Y87" i="1"/>
  <c r="X87" i="1"/>
  <c r="Z86" i="1"/>
  <c r="Y86" i="1"/>
  <c r="X86" i="1"/>
  <c r="Z67" i="1"/>
  <c r="Y67" i="1"/>
  <c r="X67" i="1"/>
  <c r="Z66" i="1"/>
  <c r="Y66" i="1"/>
  <c r="X66" i="1"/>
  <c r="Z105" i="1"/>
  <c r="Y105" i="1"/>
  <c r="X105" i="1"/>
  <c r="Z65" i="1"/>
  <c r="Y65" i="1"/>
  <c r="X65" i="1"/>
  <c r="Z125" i="1"/>
  <c r="Y125" i="1"/>
  <c r="X125" i="1"/>
  <c r="Z104" i="1"/>
  <c r="Y104" i="1"/>
  <c r="X104" i="1"/>
  <c r="Z85" i="1"/>
  <c r="Y85" i="1"/>
  <c r="X85" i="1"/>
  <c r="X64" i="1"/>
  <c r="Z64" i="1"/>
  <c r="Y64" i="1"/>
</calcChain>
</file>

<file path=xl/sharedStrings.xml><?xml version="1.0" encoding="utf-8"?>
<sst xmlns="http://schemas.openxmlformats.org/spreadsheetml/2006/main" count="2595" uniqueCount="530">
  <si>
    <t>;</t>
  </si>
  <si>
    <t>CEC Title-24 Residential Compliance Ruleset</t>
  </si>
  <si>
    <t>Brands</t>
  </si>
  <si>
    <t>DHWHeater:ASHPType</t>
  </si>
  <si>
    <t>CSE - DHWHEATER: whASHPType</t>
  </si>
  <si>
    <t>NEEA HPWH make/model data</t>
  </si>
  <si>
    <t>A. O. Smith</t>
  </si>
  <si>
    <t>AO Smith PHPT 60</t>
  </si>
  <si>
    <t>AOSmithPHPT60</t>
  </si>
  <si>
    <t>American</t>
  </si>
  <si>
    <t>AO Smith PHPT 80</t>
  </si>
  <si>
    <t>AOSmithPHPT80</t>
  </si>
  <si>
    <t>Created:</t>
  </si>
  <si>
    <t>7/5/17 - SAC</t>
  </si>
  <si>
    <t>Bradford White</t>
  </si>
  <si>
    <t>AO Smith HPTU 50</t>
  </si>
  <si>
    <t>AOSmithHPTU50</t>
  </si>
  <si>
    <t>Last modified:</t>
  </si>
  <si>
    <t>11/16/17 - SAC</t>
  </si>
  <si>
    <t>EcoSense</t>
  </si>
  <si>
    <t>AO Smith HPTU 66</t>
  </si>
  <si>
    <t>AOSmithHPTU66</t>
  </si>
  <si>
    <t>GE</t>
  </si>
  <si>
    <t>AO Smith HPTU 80</t>
  </si>
  <si>
    <t>AOSmithHPTU80</t>
  </si>
  <si>
    <t>Source Data:</t>
  </si>
  <si>
    <t>Created from file:  HPWH_models_list_2017-04d.xlsx</t>
  </si>
  <si>
    <t>Kenmore</t>
  </si>
  <si>
    <t>AO Smith HPTU 80 DR</t>
  </si>
  <si>
    <t>AOSmithHPTU80DR</t>
  </si>
  <si>
    <t>Lochinvar</t>
  </si>
  <si>
    <t>AO Smith SHPT 50</t>
  </si>
  <si>
    <t>AOSmithSHPT50</t>
  </si>
  <si>
    <t>Mod history:</t>
  </si>
  <si>
    <t>11/16/17 - SAC - complete Rheem additions (6 sim +)</t>
  </si>
  <si>
    <t>Reliance</t>
  </si>
  <si>
    <t>AO Smith SHPT 66</t>
  </si>
  <si>
    <t>AOSmithSHPT66</t>
  </si>
  <si>
    <t>8/10/17 - SAC - added generic / UEF 2 option</t>
  </si>
  <si>
    <t>Rheem</t>
  </si>
  <si>
    <t>AO Smith SHPT 80</t>
  </si>
  <si>
    <t>AOSmithSHPT80</t>
  </si>
  <si>
    <t>7/19/17 - SAC - updated Sanden model options</t>
  </si>
  <si>
    <t>Richmond</t>
  </si>
  <si>
    <t>GE2014 50</t>
  </si>
  <si>
    <t>GE2014</t>
  </si>
  <si>
    <t>Ruud</t>
  </si>
  <si>
    <t>GE2014 50 Eff</t>
  </si>
  <si>
    <t xml:space="preserve">  was 37</t>
  </si>
  <si>
    <t>Independent(s):</t>
  </si>
  <si>
    <t>Sanden</t>
  </si>
  <si>
    <t>GE2014 80</t>
  </si>
  <si>
    <t>GE2014_80</t>
  </si>
  <si>
    <t>Model ID (combination of brand, model &amp; sim type IDs)</t>
  </si>
  <si>
    <t>State</t>
  </si>
  <si>
    <t>GE2014 80 Eff</t>
  </si>
  <si>
    <t xml:space="preserve">  was 35</t>
  </si>
  <si>
    <t>Stiebel Eltron</t>
  </si>
  <si>
    <t>GE2014 80 Eff DR</t>
  </si>
  <si>
    <t>GE2014_80DR</t>
  </si>
  <si>
    <t>Dependent(s):</t>
  </si>
  <si>
    <t>US Craftmaster</t>
  </si>
  <si>
    <t>Rheem HB 50</t>
  </si>
  <si>
    <t>RheemHB50</t>
  </si>
  <si>
    <t>TankVolume (used for CF1R reporting)</t>
  </si>
  <si>
    <t>Whirlpool</t>
  </si>
  <si>
    <t>Sanden 40</t>
  </si>
  <si>
    <t>Sanden40</t>
  </si>
  <si>
    <t>(generic)</t>
  </si>
  <si>
    <t>Sanden 80</t>
  </si>
  <si>
    <t>Sanden80</t>
  </si>
  <si>
    <t>Stiebel 220E</t>
  </si>
  <si>
    <t>Stiebel220E</t>
  </si>
  <si>
    <t>GE2012 50</t>
  </si>
  <si>
    <t>GE2012</t>
  </si>
  <si>
    <t>Once CSE Mods Done:</t>
  </si>
  <si>
    <t>Rheem HBDR-50-50</t>
  </si>
  <si>
    <t>RheemHBDR5050</t>
  </si>
  <si>
    <t>Rheem HBDR-50-65</t>
  </si>
  <si>
    <t>RheemHBDR5065</t>
  </si>
  <si>
    <t>Rheem HBDR-50-80</t>
  </si>
  <si>
    <t>RheemHBDR5080</t>
  </si>
  <si>
    <t>Rheem HBDR-22-50</t>
  </si>
  <si>
    <t>RheemHBDR2250</t>
  </si>
  <si>
    <t>Rheem HBDR-22-65</t>
  </si>
  <si>
    <t>RheemHBDR2265</t>
  </si>
  <si>
    <t>Rheem HBDR-22-80</t>
  </si>
  <si>
    <t>RheemHBDR2280</t>
  </si>
  <si>
    <t>TABLE  HPWHData_NEEA</t>
  </si>
  <si>
    <t>BLUE FONT = ADDED FROM FAQ LIST</t>
  </si>
  <si>
    <t>Model</t>
  </si>
  <si>
    <t>TankVolume</t>
  </si>
  <si>
    <t>Product Tier</t>
  </si>
  <si>
    <t>Brand ID</t>
  </si>
  <si>
    <t>Product Brand</t>
  </si>
  <si>
    <t>Mdl Index</t>
  </si>
  <si>
    <t>Model ID</t>
  </si>
  <si>
    <t>HPWHModel</t>
  </si>
  <si>
    <t>Volume (gallons)</t>
  </si>
  <si>
    <t>HPWHsim Type</t>
  </si>
  <si>
    <t>DHWHeater: ASHPType</t>
  </si>
  <si>
    <t>Energy Factor NC†</t>
  </si>
  <si>
    <t>Maximum Recommended Household Size</t>
  </si>
  <si>
    <t>Uniform Energy Factor NC†</t>
  </si>
  <si>
    <t>Qualified Date</t>
  </si>
  <si>
    <t>Manufacturer</t>
  </si>
  <si>
    <t>NEEA Type</t>
  </si>
  <si>
    <t>Brand</t>
  </si>
  <si>
    <t>HPHE6250H045DV  (50 gal)</t>
  </si>
  <si>
    <t>HPHE6250H045DV</t>
  </si>
  <si>
    <t>PHPT 60  (60 gal)</t>
  </si>
  <si>
    <t>PHPT 60</t>
  </si>
  <si>
    <t>HPE10260H045DV  (60 gal)</t>
  </si>
  <si>
    <t>HPE10260H045DV</t>
  </si>
  <si>
    <t>153.32116  (60 gal)</t>
  </si>
  <si>
    <t>10 60 DHPT  (60 gal)</t>
  </si>
  <si>
    <t>10 60 DHPT</t>
  </si>
  <si>
    <t>EPX 60 DHPT  (60 gal)</t>
  </si>
  <si>
    <t>EPX 60 DHPT</t>
  </si>
  <si>
    <t>HPE2K60HD045V  (60 gal)</t>
  </si>
  <si>
    <t>HPE2K60HD045V</t>
  </si>
  <si>
    <t>PHPT 80  (80 gal)</t>
  </si>
  <si>
    <t>PHPT 80</t>
  </si>
  <si>
    <t>HPE10280H045DV  (80 gal)</t>
  </si>
  <si>
    <t>HPE10280H045DV</t>
  </si>
  <si>
    <t>153.32118  (80 gal)</t>
  </si>
  <si>
    <t>10 80 DHPT  (80 gal)</t>
  </si>
  <si>
    <t>10 80 DHPT</t>
  </si>
  <si>
    <t>EPX 80 DHPT  (80 gal)</t>
  </si>
  <si>
    <t>EPX 80 DHPT</t>
  </si>
  <si>
    <t>HPE2K80HD045V  (80 gal)</t>
  </si>
  <si>
    <t>HPE2K80HD045V</t>
  </si>
  <si>
    <t>HPSE2K50HD045V 100 (WP)  (50 gal)</t>
  </si>
  <si>
    <t>HPSE2K50HD045V 100 (WP)</t>
  </si>
  <si>
    <t>--</t>
  </si>
  <si>
    <t>AO Smith</t>
  </si>
  <si>
    <t>HPSE2K50HD045VC 100 (WP)  (50 gal)</t>
  </si>
  <si>
    <t>HPSE2K50HD045VC 100 (WP)</t>
  </si>
  <si>
    <t>PROPH80 T2 RH245  (80 gal)</t>
  </si>
  <si>
    <t>PROPH80 T2 RH245</t>
  </si>
  <si>
    <t>XE80T12EH45U0  (80 gal)</t>
  </si>
  <si>
    <t>XE80T12EH45U0</t>
  </si>
  <si>
    <t>XE80T12EH45U0W  (80 gal)</t>
  </si>
  <si>
    <t>XE80T12EH45U0W</t>
  </si>
  <si>
    <t>12E80-HP  (80 gal)</t>
  </si>
  <si>
    <t>12E80-HP</t>
  </si>
  <si>
    <t>PROUH80 T2 RU245  (80 gal)</t>
  </si>
  <si>
    <t>PROUH80 T2 RU245</t>
  </si>
  <si>
    <t>HPSE2K80HD045V  (80 gal)</t>
  </si>
  <si>
    <t>HPSE2K80HD045V</t>
  </si>
  <si>
    <t>4+</t>
  </si>
  <si>
    <t>HPSE2K80HD045VC  (80 gal)</t>
  </si>
  <si>
    <t>HPSE2K80HD045VC</t>
  </si>
  <si>
    <t>RE2H50R10B-1NCWT  (50 gal)</t>
  </si>
  <si>
    <t>RE2H50R10B-1NCWT</t>
  </si>
  <si>
    <t>GE 2014 50 Eff</t>
  </si>
  <si>
    <t>Bradford White purchased GE</t>
  </si>
  <si>
    <t>BEH50DCEJSB  (50 gal)</t>
  </si>
  <si>
    <t>BEH50DCEJSB</t>
  </si>
  <si>
    <t>GEH50DEEJSC  (50 gal)</t>
  </si>
  <si>
    <t>GEH50DEEJSC</t>
  </si>
  <si>
    <t>GEH50DEEJXXX  (50 gal)</t>
  </si>
  <si>
    <t>GEH50DEEJXXX</t>
  </si>
  <si>
    <t>GEH50DFEJSR  (50 gal)</t>
  </si>
  <si>
    <t>GEH50DFEJSR</t>
  </si>
  <si>
    <t>GEH50DHEKSC  (50 gal)</t>
  </si>
  <si>
    <t>GEH50DHEKSC</t>
  </si>
  <si>
    <t>RE2H80R10B-1NCWT  (80 gal)</t>
  </si>
  <si>
    <t>RE2H80R10B-1NCWT</t>
  </si>
  <si>
    <t>GE 2014 80 EFF</t>
  </si>
  <si>
    <t>GE2014 80 EFF</t>
  </si>
  <si>
    <t>BEH80DCEJSB  (80 gal)</t>
  </si>
  <si>
    <t>BEH80DCEJSB</t>
  </si>
  <si>
    <t>GEH80DEEJSC  (80 gal)</t>
  </si>
  <si>
    <t>GEH80DEEJSC</t>
  </si>
  <si>
    <t>GEH80DFEJSR  (80 gal)</t>
  </si>
  <si>
    <t>GEH80DFEJSR</t>
  </si>
  <si>
    <t>GEH80DHEKSC  (80 gal)</t>
  </si>
  <si>
    <t>GEH80DHEKSC</t>
  </si>
  <si>
    <t>FPTU 50 120  (50 gal)</t>
  </si>
  <si>
    <t>FPTU 50 120</t>
  </si>
  <si>
    <t>HPTU 50</t>
  </si>
  <si>
    <t>HP10-50H45DV  (50 gal)</t>
  </si>
  <si>
    <t>HP10-50H45DV</t>
  </si>
  <si>
    <t>HPTU 50 120  (50 gal)</t>
  </si>
  <si>
    <t>HPTU 50 120</t>
  </si>
  <si>
    <t>HPTU 50N 120  (50 gal)</t>
  </si>
  <si>
    <t>HPTU 50N 120</t>
  </si>
  <si>
    <t>HPHE10250H045DV 120  (50 gal)</t>
  </si>
  <si>
    <t>HPHE10250H045DV 120</t>
  </si>
  <si>
    <t>HPHE10250H045DVN 120  (50 gal)</t>
  </si>
  <si>
    <t>HPHE10250H045DVN 120</t>
  </si>
  <si>
    <t>HPHE650H045DV 120  (50 gal)</t>
  </si>
  <si>
    <t>HPHE650H045DV 120</t>
  </si>
  <si>
    <t>153.5925  (50 gal)</t>
  </si>
  <si>
    <t>HPA051KD 120  (50 gal)</t>
  </si>
  <si>
    <t>HPA051KD 120</t>
  </si>
  <si>
    <t>HPA052KD 120  (50 gal)</t>
  </si>
  <si>
    <t>HPA052KD 120</t>
  </si>
  <si>
    <t>10 50 DHPHT 120  (50 gal)</t>
  </si>
  <si>
    <t>10 50 DHPHT 120</t>
  </si>
  <si>
    <t>10 50 DHPHTNE 120  (50 gal)</t>
  </si>
  <si>
    <t>10 50 DHPHTNE 120</t>
  </si>
  <si>
    <t>6 50 DHPHT 120  (50 gal)</t>
  </si>
  <si>
    <t>6 50 DHPHT 120</t>
  </si>
  <si>
    <t>HP6 50 DHPT 120  (50 gal)</t>
  </si>
  <si>
    <t>HP6 50 DHPT 120</t>
  </si>
  <si>
    <t>HPX 50 DHPT 120  (50 gal)</t>
  </si>
  <si>
    <t>HPX 50 DHPT 120</t>
  </si>
  <si>
    <t>HPX 50 DHPTNE 120  (50 gal)</t>
  </si>
  <si>
    <t>HPX 50 DHPTNE 120</t>
  </si>
  <si>
    <t>HPHE2F50HD045VU 120  (50 gal)</t>
  </si>
  <si>
    <t>HPHE2F50HD045VU 120</t>
  </si>
  <si>
    <t>HPHE2K50HD045VUN 120  (50 gal)</t>
  </si>
  <si>
    <t>HPHE2K50HD045VUN 120</t>
  </si>
  <si>
    <t>HPHE2K50HD045V 120  (50 gal)</t>
  </si>
  <si>
    <t>HPHE2K50HD045V 120</t>
  </si>
  <si>
    <t>HPHE2K50HD045VC 120  (50 gal)</t>
  </si>
  <si>
    <t>HPHE2K50HD045VC 120</t>
  </si>
  <si>
    <t>HPHE2K50HD045VN 120  (50 gal)</t>
  </si>
  <si>
    <t>HPHE2K50HD045VN 120</t>
  </si>
  <si>
    <t>FPTU 66 120  (66 gal)</t>
  </si>
  <si>
    <t>FPTU 66 120</t>
  </si>
  <si>
    <t>HPTU 66</t>
  </si>
  <si>
    <t>HPTU 66 120  (66 gal)</t>
  </si>
  <si>
    <t>HPTU 66 120</t>
  </si>
  <si>
    <t>HPTU 66N 120  (66 gal)</t>
  </si>
  <si>
    <t>HPTU 66N 120</t>
  </si>
  <si>
    <t>HPHE10266H045DV 120  (66 gal)</t>
  </si>
  <si>
    <t>HPHE10266H045DV 120</t>
  </si>
  <si>
    <t>HPHE10266H045DVN 120  (66 gal)</t>
  </si>
  <si>
    <t>HPHE10266H045DVN 120</t>
  </si>
  <si>
    <t>HPHE6266H045DV 120  (66 gal)</t>
  </si>
  <si>
    <t>HPHE6266H045DV 120</t>
  </si>
  <si>
    <t>153.5926  (66 gal)</t>
  </si>
  <si>
    <t>HPA067KD 120  (66 gal)</t>
  </si>
  <si>
    <t>HPA067KD 120</t>
  </si>
  <si>
    <t>HPA068KD 120  (66 gal)</t>
  </si>
  <si>
    <t>HPA068KD 120</t>
  </si>
  <si>
    <t>10 66 DHPHT 120  (66 gal)</t>
  </si>
  <si>
    <t>10 66 DHPHT 120</t>
  </si>
  <si>
    <t>10 66 DHPHTN 120  (66 gal)</t>
  </si>
  <si>
    <t>10 66 DHPHTN 120</t>
  </si>
  <si>
    <t>6 66 DHPHT 120  (66 gal)</t>
  </si>
  <si>
    <t>6 66 DHPHT 120</t>
  </si>
  <si>
    <t>HP6 66 DHPT 120  (66 gal)</t>
  </si>
  <si>
    <t>HP6 66 DHPT 120</t>
  </si>
  <si>
    <t>HPX 66 DHPT 120  (66 gal)</t>
  </si>
  <si>
    <t>HPX 66 DHPT 120</t>
  </si>
  <si>
    <t>HPX 66 DHPTNE 120  (66 gal)</t>
  </si>
  <si>
    <t>HPX 66 DHPTNE 120</t>
  </si>
  <si>
    <t>HPHE2F66HD045VU 120  (66 gal)</t>
  </si>
  <si>
    <t>HPHE2F66HD045VU 120</t>
  </si>
  <si>
    <t>HPHE2K66HD045VUN 120  (66 gal)</t>
  </si>
  <si>
    <t>HPHE2K66HD045VUN 120</t>
  </si>
  <si>
    <t>HPHE2K66HD045V 120  (66 gal)</t>
  </si>
  <si>
    <t>HPHE2K66HD045V 120</t>
  </si>
  <si>
    <t>HPHE2K66HD045VC 120  (66 gal)</t>
  </si>
  <si>
    <t>HPHE2K66HD045VC 120</t>
  </si>
  <si>
    <t>FPTU 80 120  (80 gal)</t>
  </si>
  <si>
    <t>FPTU 80 120</t>
  </si>
  <si>
    <t>HPTU 80</t>
  </si>
  <si>
    <t>HP10-80H45DV  (80 gal)</t>
  </si>
  <si>
    <t>HP10-80H45DV</t>
  </si>
  <si>
    <t>HPTU 80 120  (80 gal)</t>
  </si>
  <si>
    <t>HPTU 80 120</t>
  </si>
  <si>
    <t>HPTU 80N 120  (80 gal)</t>
  </si>
  <si>
    <t>HPTU 80N 120</t>
  </si>
  <si>
    <t>HPHE10280H045DV 120  (80 gal)</t>
  </si>
  <si>
    <t>HPHE10280H045DV 120</t>
  </si>
  <si>
    <t>HPHE10280H045DVN 120  (80 gal)</t>
  </si>
  <si>
    <t>HPHE10280H045DVN 120</t>
  </si>
  <si>
    <t>HPHE6280H045DV 120  (80 gal)</t>
  </si>
  <si>
    <t>HPHE6280H045DV 120</t>
  </si>
  <si>
    <t>153.5928  (80 gal)</t>
  </si>
  <si>
    <t>HPA081KD 120  (80 gal)</t>
  </si>
  <si>
    <t>HPA081KD 120</t>
  </si>
  <si>
    <t>HPA082KD 120  (80 gal)</t>
  </si>
  <si>
    <t>HPA082KD 120</t>
  </si>
  <si>
    <t>10 80 DHPHT 120  (80 gal)</t>
  </si>
  <si>
    <t>10 80 DHPHT 120</t>
  </si>
  <si>
    <t>10 80 DHPHTNE 120  (80 gal)</t>
  </si>
  <si>
    <t>10 80 DHPHTNE 120</t>
  </si>
  <si>
    <t>6 80 DHPHT 120  (80 gal)</t>
  </si>
  <si>
    <t>6 80 DHPHT 120</t>
  </si>
  <si>
    <t>6 80 DHPT 102  (80 gal)</t>
  </si>
  <si>
    <t>6 80 DHPT 102</t>
  </si>
  <si>
    <t>HP6 80 DHPT 120  (80 gal)</t>
  </si>
  <si>
    <t>HP6 80 DHPT 120</t>
  </si>
  <si>
    <t>HPX 80 DHPT 120  (80 gal)</t>
  </si>
  <si>
    <t>HPX 80 DHPT 120</t>
  </si>
  <si>
    <t>HPX 80 DHPTNE 120  (80 gal)</t>
  </si>
  <si>
    <t>HPX 80 DHPTNE 120</t>
  </si>
  <si>
    <t>HPHE2F80HD045VU 120  (80 gal)</t>
  </si>
  <si>
    <t>HPHE2F80HD045VU 120</t>
  </si>
  <si>
    <t>HPHE2K80HD045VUN 120  (80 gal)</t>
  </si>
  <si>
    <t>HPHE2K80HD045VUN 120</t>
  </si>
  <si>
    <t>HPHE2K80HD045V 120  (80 gal)</t>
  </si>
  <si>
    <t>HPHE2K80HD045V 120</t>
  </si>
  <si>
    <t>HPHE2K80HD045VC 120  (80 gal)</t>
  </si>
  <si>
    <t>HPHE2K80HD045VC 120</t>
  </si>
  <si>
    <t>HHPT 80 102  (80 gal)</t>
  </si>
  <si>
    <t>HHPT 80 102</t>
  </si>
  <si>
    <t>HPE6280H045DV 102  (80 gal)</t>
  </si>
  <si>
    <t>HPE6280H045DV 102</t>
  </si>
  <si>
    <t>EP6 80 DHPT 102  (80 gal)</t>
  </si>
  <si>
    <t>EP6 80 DHPT 102</t>
  </si>
  <si>
    <t>Accelera 300/WHP 300  (80 gal)</t>
  </si>
  <si>
    <t>Accelera 300/WHP 300</t>
  </si>
  <si>
    <t>5+</t>
  </si>
  <si>
    <t>HPE2F80HD045VU 102  (80 gal)</t>
  </si>
  <si>
    <t>HPE2F80HD045VU 102</t>
  </si>
  <si>
    <t>HB50ES  (50 gal)</t>
  </si>
  <si>
    <t>HB50ES</t>
  </si>
  <si>
    <t>HB50RH  (50 gal)</t>
  </si>
  <si>
    <t>HB50RH</t>
  </si>
  <si>
    <t>PROPH50 T2 RH245  (50 gal)</t>
  </si>
  <si>
    <t>PROPH50 T2 RH245</t>
  </si>
  <si>
    <t>XE50T12EH45U0  (50 gal)</t>
  </si>
  <si>
    <t>XE50T12EH45U0</t>
  </si>
  <si>
    <t>XE50T12EH45U0W  (50 gal)</t>
  </si>
  <si>
    <t>XE50T12EH45U0W</t>
  </si>
  <si>
    <t>12E50-HP  (50 gal)</t>
  </si>
  <si>
    <t>12E50-HP</t>
  </si>
  <si>
    <t>HB50RM  (50 gal)</t>
  </si>
  <si>
    <t>HB50RM</t>
  </si>
  <si>
    <t>HB50RU  (50 gal)</t>
  </si>
  <si>
    <t>HB50RU</t>
  </si>
  <si>
    <t>PROUH50 T2 RU245  (50 gal)</t>
  </si>
  <si>
    <t>PROUH50 T2 RU245</t>
  </si>
  <si>
    <t>XE50T10HD22U0  (50 gal)</t>
  </si>
  <si>
    <t>XE50T10HD22U0</t>
  </si>
  <si>
    <t>PROPH50 T2 RH350 D  (50 gal)</t>
  </si>
  <si>
    <t>PROPH50 T2 RH350 D</t>
  </si>
  <si>
    <t>10E50-HP4D15  (50 gal)</t>
  </si>
  <si>
    <t>10E50-HP4D15</t>
  </si>
  <si>
    <t>PROUH50 T2 RU350 D15  (50 gal)</t>
  </si>
  <si>
    <t>PROUH50 T2 RU350 D15</t>
  </si>
  <si>
    <t>XE65T10HD22U0  (65 gal)</t>
  </si>
  <si>
    <t>XE65T10HD22U0</t>
  </si>
  <si>
    <t>PROPH65 T2 RH350 D15  (65 gal)</t>
  </si>
  <si>
    <t>PROPH65 T2 RH350 D15</t>
  </si>
  <si>
    <t>10E65-HP4D15  (65 gal)</t>
  </si>
  <si>
    <t>10E65-HP4D15</t>
  </si>
  <si>
    <t>PROUH65 T2 RU350 D15  (65 gal)</t>
  </si>
  <si>
    <t>PROUH65 T2 RU350 D15</t>
  </si>
  <si>
    <t>XE80T10HD22U0  (80 gal)</t>
  </si>
  <si>
    <t>XE80T10HD22U0</t>
  </si>
  <si>
    <t>PROPH80 T2 RH350 D15  (80 gal)</t>
  </si>
  <si>
    <t>PROPH80 T2 RH350 D15</t>
  </si>
  <si>
    <t>10E80-HP4D15  (80 gal)</t>
  </si>
  <si>
    <t>10E80-HP4D15</t>
  </si>
  <si>
    <t>PROUH80 T2 RU350 D15  (80 gal)</t>
  </si>
  <si>
    <t>PROUH80 T2 RU350 D15</t>
  </si>
  <si>
    <t>XE50T10HD50U0  (50 gal)</t>
  </si>
  <si>
    <t>XE50T10HD50U0</t>
  </si>
  <si>
    <t>PROPH50 T2 RH350 DC  (50 gal)</t>
  </si>
  <si>
    <t>PROPH50 T2 RH350 DC</t>
  </si>
  <si>
    <t>HPLD50  (50 gal)</t>
  </si>
  <si>
    <t>HPLD50</t>
  </si>
  <si>
    <t>XE50T10HD50U1  (50 gal)</t>
  </si>
  <si>
    <t>XE50T10HD50U1</t>
  </si>
  <si>
    <t>PROPH50 T2 RH350 DCB  (50 gal)</t>
  </si>
  <si>
    <t>PROPH50 T2 RH350 DCB</t>
  </si>
  <si>
    <t>10E50-HP4D  (50 gal)</t>
  </si>
  <si>
    <t>10E50-HP4D</t>
  </si>
  <si>
    <t>PROUH50 T2 RU350 D  (50 gal)</t>
  </si>
  <si>
    <t>PROUH50 T2 RU350 D</t>
  </si>
  <si>
    <t>PROUH50 T2 RU350 DCB  (50 gal)</t>
  </si>
  <si>
    <t>PROUH50 T2 RU350 DCB</t>
  </si>
  <si>
    <t>PROPH65 T2 RH350 D  (65 gal)</t>
  </si>
  <si>
    <t>PROPH65 T2 RH350 D</t>
  </si>
  <si>
    <t>XE65T10HD50U0  (65 gal)</t>
  </si>
  <si>
    <t>XE65T10HD50U0</t>
  </si>
  <si>
    <t>PROPH65 T2 RH350 DC  (65 gal)</t>
  </si>
  <si>
    <t>PROPH65 T2 RH350 DC</t>
  </si>
  <si>
    <t>HPLD65  (65 gal)</t>
  </si>
  <si>
    <t>HPLD65</t>
  </si>
  <si>
    <t>XE65T10HD50U1  (65 gal)</t>
  </si>
  <si>
    <t>XE65T10HD50U1</t>
  </si>
  <si>
    <t>PROPH65 T2 RH350 DCB  (65 gal)</t>
  </si>
  <si>
    <t>PROPH65 T2 RH350 DCB</t>
  </si>
  <si>
    <t>10E65-HP4D  (65 gal)</t>
  </si>
  <si>
    <t>10E65-HP4D</t>
  </si>
  <si>
    <t>PROUH65 T2 RU350 D  (65 gal)</t>
  </si>
  <si>
    <t>PROUH65 T2 RU350 D</t>
  </si>
  <si>
    <t>PROUH65 T2 RU350 DCB  (65 gal)</t>
  </si>
  <si>
    <t>PROUH65 T2 RU350 DCB</t>
  </si>
  <si>
    <t>PROPH80 T2 RH350 D  (80 gal)</t>
  </si>
  <si>
    <t>PROPH80 T2 RH350 D</t>
  </si>
  <si>
    <t>XE80T10HD50U0  (80 gal)</t>
  </si>
  <si>
    <t>XE80T10HD50U0</t>
  </si>
  <si>
    <t>PROPH80 T2 RH350 DC  (80 gal)</t>
  </si>
  <si>
    <t>PROPH80 T2 RH350 DC</t>
  </si>
  <si>
    <t>HPLD80  (80 gal)</t>
  </si>
  <si>
    <t>HPLD80</t>
  </si>
  <si>
    <t>XE80T10HD50U1  (80 gal)</t>
  </si>
  <si>
    <t>XE80T10HD50U1</t>
  </si>
  <si>
    <t>PROPH80 T2 RH350 DCB  (80 gal)</t>
  </si>
  <si>
    <t>PROPH80 T2 RH350 DCB</t>
  </si>
  <si>
    <t>10E80-HP4D  (80 gal)</t>
  </si>
  <si>
    <t>10E80-HP4D</t>
  </si>
  <si>
    <t>PROUH80 T2 RU350 D  (80 gal)</t>
  </si>
  <si>
    <t>PROUH80 T2 RU350 D</t>
  </si>
  <si>
    <t>PROUH80 T2 RU350 DCB  (80 gal)</t>
  </si>
  <si>
    <t>PROUH80 T2 RU350 DCB</t>
  </si>
  <si>
    <t>GS3-45HPA-US &amp; SAN-43SSAQA  (43 gal)</t>
  </si>
  <si>
    <t>GS3-45HPA-US &amp; SAN-43SSAQA</t>
  </si>
  <si>
    <t>No data at this point</t>
  </si>
  <si>
    <t>GS3-45HPA-US &amp; GAUS-160QTA  (43 gal)</t>
  </si>
  <si>
    <t>GS3-45HPA-US &amp; GAUS-160QTA</t>
  </si>
  <si>
    <t>GS3-45HPA-US &amp; SAN-83SSAQA  (83 gal)</t>
  </si>
  <si>
    <t>GS3-45HPA-US &amp; SAN-83SSAQA</t>
  </si>
  <si>
    <t>GS3-45HPA-US &amp; GAUS-315EQTD  (83 gal)</t>
  </si>
  <si>
    <t>GS3-45HPA-US &amp; GAUS-315EQTD</t>
  </si>
  <si>
    <t>GUS-45HPA-US &amp; SAN-83SSAQA  (83 gal)</t>
  </si>
  <si>
    <t>GUS-45HPA-US &amp; SAN-83SSAQA</t>
  </si>
  <si>
    <t>GUS-45HPA-US &amp; GAUS-315EQTD  (83 gal)</t>
  </si>
  <si>
    <t>GUS-45HPA-US &amp; GAUS-315EQTD</t>
  </si>
  <si>
    <t>Accelera 220 E  (58 gal)</t>
  </si>
  <si>
    <t>Accelera 220 E</t>
  </si>
  <si>
    <t>UEF 2  (50 gal)</t>
  </si>
  <si>
    <t>UEF 2</t>
  </si>
  <si>
    <t>1/0/1900</t>
  </si>
  <si>
    <t>ENDTABLE</t>
  </si>
  <si>
    <t>13</t>
  </si>
  <si>
    <t>14</t>
  </si>
  <si>
    <t>15</t>
  </si>
  <si>
    <t>12</t>
  </si>
  <si>
    <t>11</t>
  </si>
  <si>
    <t>19</t>
  </si>
  <si>
    <t>23</t>
  </si>
  <si>
    <t>21</t>
  </si>
  <si>
    <t>39</t>
  </si>
  <si>
    <t>40</t>
  </si>
  <si>
    <t>41</t>
  </si>
  <si>
    <t>42</t>
  </si>
  <si>
    <t>43</t>
  </si>
  <si>
    <t>34</t>
  </si>
  <si>
    <t>44</t>
  </si>
  <si>
    <t>16</t>
  </si>
  <si>
    <t>17</t>
  </si>
  <si>
    <t>22</t>
  </si>
  <si>
    <t>32</t>
  </si>
  <si>
    <t>Comp Doc</t>
  </si>
  <si>
    <t>Cell references</t>
  </si>
  <si>
    <t>PLB-01b/21b</t>
  </si>
  <si>
    <t>A02</t>
  </si>
  <si>
    <t>A04</t>
  </si>
  <si>
    <t>PLB-02b/22b</t>
  </si>
  <si>
    <t>B02</t>
  </si>
  <si>
    <t>B04</t>
  </si>
  <si>
    <t>Modeled Equipment</t>
  </si>
  <si>
    <t>Simulated Equipment</t>
  </si>
  <si>
    <t>Tested 11 through 15</t>
  </si>
  <si>
    <t>Tested 41</t>
  </si>
  <si>
    <t>RE2H80T6-1NCWT (80 gal)</t>
  </si>
  <si>
    <t>RE2H50S6-1NCWT (50 gal)</t>
  </si>
  <si>
    <t>PROPH40 T2 RH375-15 (40 gal)</t>
  </si>
  <si>
    <t>PROPH40 T2 RH375-30 (40 gal)</t>
  </si>
  <si>
    <t>PROPH40 T2 RH375-SO  (40 gal)</t>
  </si>
  <si>
    <t>XE40T10H22U0 (40 gal)</t>
  </si>
  <si>
    <t>XE40T10H45U0 (40 gal)</t>
  </si>
  <si>
    <t>XE40T10HS45U0 (40 gal)</t>
  </si>
  <si>
    <t>10E40-HP515 (40 gal)</t>
  </si>
  <si>
    <t>10E40-HP530 (40 gal)</t>
  </si>
  <si>
    <t>10E40-HP5S30 (40 gal)</t>
  </si>
  <si>
    <t>PROUH40 T2 RU375-15 (40 gal)</t>
  </si>
  <si>
    <t>PROUH40 T2 RU375-30 (40 gal)</t>
  </si>
  <si>
    <t>PROUH40 T2 RU375-SO (40 gal)</t>
  </si>
  <si>
    <t>Rheem2020Prem40</t>
  </si>
  <si>
    <t>PROPH50 T2 RH375-15 (50 gal)</t>
  </si>
  <si>
    <t>PROPH50 T2 RH375-30 (50 gal)</t>
  </si>
  <si>
    <t>PROPH50 T2 RH375-SO  (50 gal)</t>
  </si>
  <si>
    <t>XE50T10H22U0 (50 gal)</t>
  </si>
  <si>
    <t>XE50T10H45U0 (50 gal)</t>
  </si>
  <si>
    <t>XE50T10HS45U0 (50 gal)</t>
  </si>
  <si>
    <t>10E50-HP515 (50 gal)</t>
  </si>
  <si>
    <t>10E50-HP530 (50 gal)</t>
  </si>
  <si>
    <t>10E50-HP5S30 (50 gal)</t>
  </si>
  <si>
    <t>PROUH50 T2 RU375-15 (50 gal)</t>
  </si>
  <si>
    <t>PROUH50 T2 RU375-30 (50 gal)</t>
  </si>
  <si>
    <t>PROUH50 T2 RU375-SO (50 gal)</t>
  </si>
  <si>
    <t>Rheem2020Prem50</t>
  </si>
  <si>
    <t>PROPH65 T2 RH375-15 (65 gal)</t>
  </si>
  <si>
    <t>PROPH65 T2 RH375-30 (65 gal)</t>
  </si>
  <si>
    <t>PROPH65 T2 RH375-SO (65 gal)</t>
  </si>
  <si>
    <t>XE65T10H22U0 (65 gal)</t>
  </si>
  <si>
    <t>XE65T10H45U0 (65 gal)</t>
  </si>
  <si>
    <t>XE65T10HS45U0 (65 gal)</t>
  </si>
  <si>
    <t>10E65-HP515 (65 gal)</t>
  </si>
  <si>
    <t>10E65-HP530 (65 gal)</t>
  </si>
  <si>
    <t>10E65-HP5S30 (65 gal)</t>
  </si>
  <si>
    <t>PROUH65 T2 RU375-15 (65 gal)</t>
  </si>
  <si>
    <t>PROUH65 T2 RU375-30 (65 gal)</t>
  </si>
  <si>
    <t>PROUH65 T2 RU375-SO (65 gal)</t>
  </si>
  <si>
    <t>Rheem2020Prem65</t>
  </si>
  <si>
    <t>PROPH80 T2 RH375-15 (80 gal)</t>
  </si>
  <si>
    <t>PROPH80 T2 RH375-30 (80 gal)</t>
  </si>
  <si>
    <t>PROPH80 T2 RH375-SO (80 gal)</t>
  </si>
  <si>
    <t>XE80T10H22U0 (80 gal)</t>
  </si>
  <si>
    <t>XE80T10H45U0 (80 gal)</t>
  </si>
  <si>
    <t>XE80T10HS45U0 (80 gal)</t>
  </si>
  <si>
    <t>10E80-HP515 (80 gal)</t>
  </si>
  <si>
    <t>10E80-HP530 (80 gal)</t>
  </si>
  <si>
    <t>10E80-HP5S30 (80 gal)</t>
  </si>
  <si>
    <t>PROUH80 T2 RU375-15 (80 gal)</t>
  </si>
  <si>
    <t>PROUH80 T2 RU375-30 (80 gal)</t>
  </si>
  <si>
    <t>PROUH80 T2 RU375-SO (80 gal)</t>
  </si>
  <si>
    <t>Rheem2020Prem80</t>
  </si>
  <si>
    <t>PRO H40 T2 RH310BM (40 gal)</t>
  </si>
  <si>
    <t>PRO H40 T2 RU310BM (40 gal)</t>
  </si>
  <si>
    <t>Rheem2020Build40</t>
  </si>
  <si>
    <t>PRO H50 T2 RH310BM (50 gal)</t>
  </si>
  <si>
    <t>PRO H50 T2 RU310BM (50 gal)</t>
  </si>
  <si>
    <t>Rheem2020Build50</t>
  </si>
  <si>
    <t>PRO H65 T2 RH310BM (65 gal)</t>
  </si>
  <si>
    <t>PRO H65 T2 RU310BM (65 gal)</t>
  </si>
  <si>
    <t>Rheem2020Build65</t>
  </si>
  <si>
    <t>PRO H80 T2 RH310BM (80 gal)</t>
  </si>
  <si>
    <t>PRO H80 T2 RU310BM (80 gal)</t>
  </si>
  <si>
    <t>Rheem2020Build80</t>
  </si>
  <si>
    <t>RE2H65T10-1NCWT (65 gal)</t>
  </si>
  <si>
    <t>RE2H65T6-1NCWT (65 gal)</t>
  </si>
  <si>
    <t>GE201450</t>
  </si>
  <si>
    <t>GE201480</t>
  </si>
  <si>
    <t>RheemHBDR4550</t>
  </si>
  <si>
    <t>RheemHBDR4565</t>
  </si>
  <si>
    <t>RheemHBDR4580</t>
  </si>
  <si>
    <t>BWC202065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</si>
</sst>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0" fillId="0" borderId="19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10" xfId="0" applyFont="1" applyBorder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/>
    <xf numFmtId="0" fontId="0" fillId="0" borderId="25" xfId="0" applyBorder="1" applyAlignment="1">
      <alignment horizontal="center"/>
    </xf>
    <xf numFmtId="0" fontId="0" fillId="0" borderId="11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/>
    <xf numFmtId="0" fontId="0" fillId="33" borderId="10" xfId="0" applyFill="1" applyBorder="1"/>
    <xf numFmtId="0" fontId="0" fillId="33" borderId="28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/>
    </xf>
    <xf numFmtId="0" fontId="0" fillId="33" borderId="29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/>
    <xf numFmtId="0" fontId="0" fillId="33" borderId="25" xfId="0" applyFill="1" applyBorder="1" applyAlignment="1">
      <alignment horizontal="center"/>
    </xf>
    <xf numFmtId="0" fontId="0" fillId="33" borderId="11" xfId="0" applyFill="1" applyBorder="1"/>
    <xf numFmtId="0" fontId="0" fillId="33" borderId="26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35" xfId="0" applyBorder="1"/>
    <xf numFmtId="0" fontId="0" fillId="0" borderId="20" xfId="0" applyBorder="1"/>
    <xf numFmtId="0" fontId="0" fillId="0" borderId="36" xfId="0" applyBorder="1"/>
    <xf numFmtId="0" fontId="0" fillId="33" borderId="37" xfId="0" applyFill="1" applyBorder="1"/>
    <xf numFmtId="0" fontId="0" fillId="0" borderId="32" xfId="0" applyBorder="1"/>
    <xf numFmtId="0" fontId="0" fillId="0" borderId="34" xfId="0" applyBorder="1"/>
    <xf numFmtId="0" fontId="0" fillId="33" borderId="20" xfId="0" applyFill="1" applyBorder="1"/>
    <xf numFmtId="0" fontId="0" fillId="33" borderId="34" xfId="0" applyFill="1" applyBorder="1"/>
    <xf numFmtId="0" fontId="0" fillId="33" borderId="35" xfId="0" applyFill="1" applyBorder="1"/>
    <xf numFmtId="0" fontId="0" fillId="33" borderId="36" xfId="0" applyFill="1" applyBorder="1"/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Fill="1" applyBorder="1" applyAlignment="1">
      <alignment horizontal="center"/>
    </xf>
    <xf numFmtId="0" fontId="0" fillId="33" borderId="38" xfId="0" applyFill="1" applyBorder="1" applyAlignment="1">
      <alignment horizontal="center" vertical="center"/>
    </xf>
    <xf numFmtId="0" fontId="0" fillId="33" borderId="4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11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38" xfId="0" applyFont="1" applyBorder="1" applyAlignment="1">
      <alignment horizontal="center" vertical="top"/>
    </xf>
    <xf numFmtId="0" fontId="16" fillId="0" borderId="28" xfId="0" applyFont="1" applyBorder="1" applyAlignment="1">
      <alignment horizontal="center" vertical="top"/>
    </xf>
    <xf numFmtId="0" fontId="16" fillId="0" borderId="39" xfId="0" applyFont="1" applyBorder="1" applyAlignment="1">
      <alignment horizontal="center" vertical="top"/>
    </xf>
    <xf numFmtId="0" fontId="16" fillId="0" borderId="3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8"/>
  <sheetViews>
    <sheetView topLeftCell="A40" workbookViewId="0">
      <selection activeCell="D28" sqref="D28"/>
    </sheetView>
  </sheetViews>
  <sheetFormatPr defaultRowHeight="14.4" x14ac:dyDescent="0.3"/>
  <cols>
    <col min="14" max="14" width="18.109375" customWidth="1"/>
    <col min="15" max="15" width="19" customWidth="1"/>
    <col min="16" max="16" width="20.88671875" customWidth="1"/>
  </cols>
  <sheetData>
    <row r="1" spans="1:15" x14ac:dyDescent="0.3">
      <c r="A1" t="s">
        <v>0</v>
      </c>
      <c r="B1" t="s">
        <v>1</v>
      </c>
      <c r="H1" t="s">
        <v>2</v>
      </c>
      <c r="L1" t="s">
        <v>3</v>
      </c>
      <c r="N1" t="s">
        <v>4</v>
      </c>
    </row>
    <row r="2" spans="1:15" x14ac:dyDescent="0.3">
      <c r="A2" t="s">
        <v>0</v>
      </c>
      <c r="B2" t="s">
        <v>5</v>
      </c>
      <c r="H2" t="s">
        <v>6</v>
      </c>
      <c r="I2">
        <v>11</v>
      </c>
      <c r="L2" t="s">
        <v>7</v>
      </c>
      <c r="M2">
        <v>11</v>
      </c>
      <c r="N2" t="s">
        <v>8</v>
      </c>
    </row>
    <row r="3" spans="1:15" x14ac:dyDescent="0.3">
      <c r="A3" t="s">
        <v>0</v>
      </c>
      <c r="H3" t="s">
        <v>9</v>
      </c>
      <c r="I3">
        <v>12</v>
      </c>
      <c r="L3" t="s">
        <v>10</v>
      </c>
      <c r="M3">
        <v>12</v>
      </c>
      <c r="N3" t="s">
        <v>11</v>
      </c>
    </row>
    <row r="4" spans="1:15" x14ac:dyDescent="0.3">
      <c r="A4" t="s">
        <v>0</v>
      </c>
      <c r="B4" t="s">
        <v>12</v>
      </c>
      <c r="D4" t="s">
        <v>13</v>
      </c>
      <c r="H4" t="s">
        <v>14</v>
      </c>
      <c r="I4">
        <v>13</v>
      </c>
      <c r="L4" t="s">
        <v>15</v>
      </c>
      <c r="M4">
        <v>13</v>
      </c>
      <c r="N4" t="s">
        <v>16</v>
      </c>
    </row>
    <row r="5" spans="1:15" x14ac:dyDescent="0.3">
      <c r="A5" t="s">
        <v>0</v>
      </c>
      <c r="B5" t="s">
        <v>17</v>
      </c>
      <c r="D5" t="s">
        <v>18</v>
      </c>
      <c r="H5" t="s">
        <v>19</v>
      </c>
      <c r="I5">
        <v>14</v>
      </c>
      <c r="L5" t="s">
        <v>20</v>
      </c>
      <c r="M5">
        <v>14</v>
      </c>
      <c r="N5" t="s">
        <v>21</v>
      </c>
    </row>
    <row r="6" spans="1:15" x14ac:dyDescent="0.3">
      <c r="A6" t="s">
        <v>0</v>
      </c>
      <c r="H6" t="s">
        <v>22</v>
      </c>
      <c r="I6">
        <v>15</v>
      </c>
      <c r="L6" t="s">
        <v>23</v>
      </c>
      <c r="M6">
        <v>15</v>
      </c>
      <c r="N6" t="s">
        <v>24</v>
      </c>
    </row>
    <row r="7" spans="1:15" x14ac:dyDescent="0.3">
      <c r="A7" t="s">
        <v>0</v>
      </c>
      <c r="B7" t="s">
        <v>25</v>
      </c>
      <c r="D7" t="s">
        <v>26</v>
      </c>
      <c r="H7" t="s">
        <v>27</v>
      </c>
      <c r="I7">
        <v>16</v>
      </c>
      <c r="L7" t="s">
        <v>28</v>
      </c>
      <c r="M7">
        <v>31</v>
      </c>
      <c r="N7" t="s">
        <v>29</v>
      </c>
    </row>
    <row r="8" spans="1:15" x14ac:dyDescent="0.3">
      <c r="A8" t="s">
        <v>0</v>
      </c>
      <c r="H8" t="s">
        <v>30</v>
      </c>
      <c r="I8">
        <v>17</v>
      </c>
      <c r="L8" t="s">
        <v>31</v>
      </c>
      <c r="M8">
        <v>32</v>
      </c>
      <c r="N8" t="s">
        <v>32</v>
      </c>
    </row>
    <row r="9" spans="1:15" x14ac:dyDescent="0.3">
      <c r="A9" t="s">
        <v>0</v>
      </c>
      <c r="B9" t="s">
        <v>33</v>
      </c>
      <c r="D9" t="s">
        <v>34</v>
      </c>
      <c r="H9" t="s">
        <v>35</v>
      </c>
      <c r="I9">
        <v>18</v>
      </c>
      <c r="L9" t="s">
        <v>36</v>
      </c>
      <c r="M9">
        <v>33</v>
      </c>
      <c r="N9" t="s">
        <v>37</v>
      </c>
    </row>
    <row r="10" spans="1:15" x14ac:dyDescent="0.3">
      <c r="A10" t="s">
        <v>0</v>
      </c>
      <c r="D10" t="s">
        <v>38</v>
      </c>
      <c r="H10" t="s">
        <v>39</v>
      </c>
      <c r="I10">
        <v>19</v>
      </c>
      <c r="L10" t="s">
        <v>40</v>
      </c>
      <c r="M10">
        <v>34</v>
      </c>
      <c r="N10" t="s">
        <v>41</v>
      </c>
    </row>
    <row r="11" spans="1:15" x14ac:dyDescent="0.3">
      <c r="A11" t="s">
        <v>0</v>
      </c>
      <c r="D11" t="s">
        <v>42</v>
      </c>
      <c r="H11" t="s">
        <v>43</v>
      </c>
      <c r="I11">
        <v>20</v>
      </c>
      <c r="L11" t="s">
        <v>44</v>
      </c>
      <c r="M11">
        <v>19</v>
      </c>
      <c r="N11" t="s">
        <v>45</v>
      </c>
    </row>
    <row r="12" spans="1:15" x14ac:dyDescent="0.3">
      <c r="A12" t="s">
        <v>0</v>
      </c>
      <c r="H12" t="s">
        <v>46</v>
      </c>
      <c r="I12">
        <v>21</v>
      </c>
      <c r="L12" t="s">
        <v>47</v>
      </c>
      <c r="M12">
        <v>19</v>
      </c>
      <c r="N12" t="s">
        <v>45</v>
      </c>
      <c r="O12" t="s">
        <v>48</v>
      </c>
    </row>
    <row r="13" spans="1:15" x14ac:dyDescent="0.3">
      <c r="A13" t="s">
        <v>0</v>
      </c>
      <c r="B13" t="s">
        <v>49</v>
      </c>
      <c r="H13" t="s">
        <v>50</v>
      </c>
      <c r="I13">
        <v>22</v>
      </c>
      <c r="L13" t="s">
        <v>51</v>
      </c>
      <c r="M13">
        <v>23</v>
      </c>
      <c r="N13" t="s">
        <v>52</v>
      </c>
    </row>
    <row r="14" spans="1:15" x14ac:dyDescent="0.3">
      <c r="A14" t="s">
        <v>0</v>
      </c>
      <c r="C14">
        <v>1</v>
      </c>
      <c r="D14" t="s">
        <v>53</v>
      </c>
      <c r="H14" t="s">
        <v>54</v>
      </c>
      <c r="I14">
        <v>23</v>
      </c>
      <c r="L14" t="s">
        <v>55</v>
      </c>
      <c r="M14">
        <v>23</v>
      </c>
      <c r="N14" t="s">
        <v>52</v>
      </c>
      <c r="O14" t="s">
        <v>56</v>
      </c>
    </row>
    <row r="15" spans="1:15" x14ac:dyDescent="0.3">
      <c r="A15" t="s">
        <v>0</v>
      </c>
      <c r="H15" t="s">
        <v>57</v>
      </c>
      <c r="I15">
        <v>24</v>
      </c>
      <c r="L15" t="s">
        <v>58</v>
      </c>
      <c r="M15">
        <v>36</v>
      </c>
      <c r="N15" t="s">
        <v>59</v>
      </c>
    </row>
    <row r="16" spans="1:15" x14ac:dyDescent="0.3">
      <c r="A16" t="s">
        <v>0</v>
      </c>
      <c r="B16" t="s">
        <v>60</v>
      </c>
      <c r="H16" t="s">
        <v>61</v>
      </c>
      <c r="I16">
        <v>25</v>
      </c>
      <c r="L16" t="s">
        <v>62</v>
      </c>
      <c r="M16">
        <v>21</v>
      </c>
      <c r="N16" t="s">
        <v>63</v>
      </c>
    </row>
    <row r="17" spans="1:26" x14ac:dyDescent="0.3">
      <c r="A17" t="s">
        <v>0</v>
      </c>
      <c r="C17">
        <v>1</v>
      </c>
      <c r="D17" t="s">
        <v>64</v>
      </c>
      <c r="H17" t="s">
        <v>65</v>
      </c>
      <c r="I17">
        <v>26</v>
      </c>
      <c r="L17" t="s">
        <v>66</v>
      </c>
      <c r="M17">
        <v>16</v>
      </c>
      <c r="N17" t="s">
        <v>67</v>
      </c>
    </row>
    <row r="18" spans="1:26" x14ac:dyDescent="0.3">
      <c r="A18" t="s">
        <v>0</v>
      </c>
      <c r="H18" t="s">
        <v>68</v>
      </c>
      <c r="I18">
        <v>99</v>
      </c>
      <c r="L18" t="s">
        <v>69</v>
      </c>
      <c r="M18">
        <v>17</v>
      </c>
      <c r="N18" t="s">
        <v>70</v>
      </c>
    </row>
    <row r="19" spans="1:26" x14ac:dyDescent="0.3">
      <c r="A19" t="s">
        <v>0</v>
      </c>
      <c r="L19" t="s">
        <v>71</v>
      </c>
      <c r="M19">
        <v>22</v>
      </c>
      <c r="N19" t="s">
        <v>72</v>
      </c>
    </row>
    <row r="20" spans="1:26" x14ac:dyDescent="0.3">
      <c r="A20" t="s">
        <v>0</v>
      </c>
      <c r="L20" t="s">
        <v>73</v>
      </c>
      <c r="M20">
        <v>38</v>
      </c>
      <c r="N20" t="s">
        <v>74</v>
      </c>
      <c r="O20" t="s">
        <v>75</v>
      </c>
    </row>
    <row r="21" spans="1:26" x14ac:dyDescent="0.3">
      <c r="A21" t="s">
        <v>0</v>
      </c>
      <c r="L21" t="s">
        <v>76</v>
      </c>
      <c r="M21">
        <v>39</v>
      </c>
      <c r="N21" t="s">
        <v>16</v>
      </c>
      <c r="O21" t="s">
        <v>77</v>
      </c>
    </row>
    <row r="22" spans="1:26" x14ac:dyDescent="0.3">
      <c r="A22" t="s">
        <v>0</v>
      </c>
      <c r="L22" t="s">
        <v>78</v>
      </c>
      <c r="M22">
        <v>40</v>
      </c>
      <c r="N22" t="s">
        <v>21</v>
      </c>
      <c r="O22" t="s">
        <v>79</v>
      </c>
    </row>
    <row r="23" spans="1:26" x14ac:dyDescent="0.3">
      <c r="A23" t="s">
        <v>0</v>
      </c>
      <c r="L23" t="s">
        <v>80</v>
      </c>
      <c r="M23">
        <v>41</v>
      </c>
      <c r="N23" t="s">
        <v>24</v>
      </c>
      <c r="O23" t="s">
        <v>81</v>
      </c>
    </row>
    <row r="24" spans="1:26" x14ac:dyDescent="0.3">
      <c r="A24" t="s">
        <v>0</v>
      </c>
      <c r="L24" t="s">
        <v>82</v>
      </c>
      <c r="M24">
        <v>42</v>
      </c>
      <c r="N24" t="s">
        <v>32</v>
      </c>
      <c r="O24" t="s">
        <v>83</v>
      </c>
    </row>
    <row r="25" spans="1:26" x14ac:dyDescent="0.3">
      <c r="A25" t="s">
        <v>0</v>
      </c>
      <c r="L25" t="s">
        <v>84</v>
      </c>
      <c r="M25">
        <v>43</v>
      </c>
      <c r="N25" t="s">
        <v>37</v>
      </c>
      <c r="O25" t="s">
        <v>85</v>
      </c>
    </row>
    <row r="26" spans="1:26" x14ac:dyDescent="0.3">
      <c r="A26" t="s">
        <v>0</v>
      </c>
      <c r="L26" t="s">
        <v>86</v>
      </c>
      <c r="M26">
        <v>44</v>
      </c>
      <c r="N26" t="s">
        <v>41</v>
      </c>
      <c r="O26" t="s">
        <v>87</v>
      </c>
    </row>
    <row r="27" spans="1:26" x14ac:dyDescent="0.3">
      <c r="B27" t="s">
        <v>88</v>
      </c>
      <c r="E27" t="s">
        <v>0</v>
      </c>
      <c r="F27" t="s">
        <v>89</v>
      </c>
    </row>
    <row r="28" spans="1:26" x14ac:dyDescent="0.3">
      <c r="C28" t="s">
        <v>90</v>
      </c>
      <c r="D28" t="s">
        <v>91</v>
      </c>
      <c r="E28" t="s">
        <v>0</v>
      </c>
      <c r="F28" t="s">
        <v>92</v>
      </c>
      <c r="G28" t="s">
        <v>93</v>
      </c>
      <c r="H28" t="s">
        <v>94</v>
      </c>
      <c r="I28" t="s">
        <v>95</v>
      </c>
      <c r="J28" t="s">
        <v>96</v>
      </c>
      <c r="K28" t="s">
        <v>97</v>
      </c>
      <c r="L28" t="s">
        <v>90</v>
      </c>
      <c r="M28" t="s">
        <v>98</v>
      </c>
      <c r="N28" t="s">
        <v>99</v>
      </c>
      <c r="O28" t="s">
        <v>100</v>
      </c>
      <c r="P28" t="s">
        <v>4</v>
      </c>
      <c r="Q28" t="s">
        <v>101</v>
      </c>
      <c r="R28" t="s">
        <v>102</v>
      </c>
      <c r="S28" t="s">
        <v>103</v>
      </c>
      <c r="T28" t="s">
        <v>104</v>
      </c>
      <c r="U28" t="s">
        <v>105</v>
      </c>
      <c r="X28" t="s">
        <v>106</v>
      </c>
      <c r="Y28" t="s">
        <v>107</v>
      </c>
      <c r="Z28" t="s">
        <v>90</v>
      </c>
    </row>
    <row r="29" spans="1:26" x14ac:dyDescent="0.3">
      <c r="C29">
        <v>121013</v>
      </c>
      <c r="D29">
        <v>50</v>
      </c>
      <c r="E29" t="s">
        <v>0</v>
      </c>
      <c r="G29">
        <v>12</v>
      </c>
      <c r="H29" t="s">
        <v>9</v>
      </c>
      <c r="I29">
        <v>10</v>
      </c>
      <c r="J29">
        <v>121013</v>
      </c>
      <c r="K29" t="s">
        <v>108</v>
      </c>
      <c r="L29" t="s">
        <v>109</v>
      </c>
      <c r="M29">
        <v>50</v>
      </c>
      <c r="N29" t="s">
        <v>15</v>
      </c>
      <c r="O29" t="s">
        <v>15</v>
      </c>
      <c r="P29" t="s">
        <v>16</v>
      </c>
      <c r="Q29">
        <v>3.07</v>
      </c>
      <c r="X29" t="str">
        <f t="shared" ref="X29:X60" si="0">RIGHT(C29,2)</f>
        <v>13</v>
      </c>
      <c r="Y29" t="str">
        <f t="shared" ref="Y29:Y60" si="1">H29</f>
        <v>American</v>
      </c>
      <c r="Z29" t="str">
        <f t="shared" ref="Z29:Z60" si="2">K29</f>
        <v>HPHE6250H045DV  (50 gal)</v>
      </c>
    </row>
    <row r="30" spans="1:26" x14ac:dyDescent="0.3">
      <c r="C30">
        <v>111311</v>
      </c>
      <c r="D30">
        <v>60</v>
      </c>
      <c r="E30" t="s">
        <v>0</v>
      </c>
      <c r="G30">
        <v>11</v>
      </c>
      <c r="H30" t="s">
        <v>6</v>
      </c>
      <c r="I30">
        <v>13</v>
      </c>
      <c r="J30">
        <v>111311</v>
      </c>
      <c r="K30" t="s">
        <v>110</v>
      </c>
      <c r="L30" t="s">
        <v>111</v>
      </c>
      <c r="M30">
        <v>60</v>
      </c>
      <c r="N30" t="s">
        <v>7</v>
      </c>
      <c r="O30" t="s">
        <v>7</v>
      </c>
      <c r="P30" t="s">
        <v>8</v>
      </c>
      <c r="Q30">
        <v>2.33</v>
      </c>
      <c r="X30" t="str">
        <f t="shared" si="0"/>
        <v>11</v>
      </c>
      <c r="Y30" t="str">
        <f t="shared" si="1"/>
        <v>A. O. Smith</v>
      </c>
      <c r="Z30" t="str">
        <f t="shared" si="2"/>
        <v>PHPT 60  (60 gal)</v>
      </c>
    </row>
    <row r="31" spans="1:26" x14ac:dyDescent="0.3">
      <c r="C31">
        <v>120111</v>
      </c>
      <c r="D31">
        <v>60</v>
      </c>
      <c r="E31" t="s">
        <v>0</v>
      </c>
      <c r="G31">
        <v>12</v>
      </c>
      <c r="H31" t="s">
        <v>9</v>
      </c>
      <c r="I31">
        <v>1</v>
      </c>
      <c r="J31">
        <v>120111</v>
      </c>
      <c r="K31" t="s">
        <v>112</v>
      </c>
      <c r="L31" t="s">
        <v>113</v>
      </c>
      <c r="M31">
        <v>60</v>
      </c>
      <c r="N31" t="s">
        <v>7</v>
      </c>
      <c r="O31" t="s">
        <v>7</v>
      </c>
      <c r="P31" t="s">
        <v>8</v>
      </c>
      <c r="Q31">
        <v>2.33</v>
      </c>
      <c r="X31" t="str">
        <f t="shared" si="0"/>
        <v>11</v>
      </c>
      <c r="Y31" t="str">
        <f t="shared" si="1"/>
        <v>American</v>
      </c>
      <c r="Z31" t="str">
        <f t="shared" si="2"/>
        <v>HPE10260H045DV  (60 gal)</v>
      </c>
    </row>
    <row r="32" spans="1:26" x14ac:dyDescent="0.3">
      <c r="C32">
        <v>160111</v>
      </c>
      <c r="D32">
        <v>60</v>
      </c>
      <c r="E32" t="s">
        <v>0</v>
      </c>
      <c r="G32">
        <v>16</v>
      </c>
      <c r="H32" t="s">
        <v>27</v>
      </c>
      <c r="I32">
        <v>1</v>
      </c>
      <c r="J32">
        <v>160111</v>
      </c>
      <c r="K32" t="s">
        <v>114</v>
      </c>
      <c r="L32">
        <v>153.32115999999999</v>
      </c>
      <c r="M32">
        <v>60</v>
      </c>
      <c r="N32" t="s">
        <v>7</v>
      </c>
      <c r="O32" t="s">
        <v>7</v>
      </c>
      <c r="P32" t="s">
        <v>8</v>
      </c>
      <c r="Q32">
        <v>2.33</v>
      </c>
      <c r="X32" t="str">
        <f t="shared" si="0"/>
        <v>11</v>
      </c>
      <c r="Y32" t="str">
        <f t="shared" si="1"/>
        <v>Kenmore</v>
      </c>
      <c r="Z32" t="str">
        <f t="shared" si="2"/>
        <v>153.32116  (60 gal)</v>
      </c>
    </row>
    <row r="33" spans="3:26" x14ac:dyDescent="0.3">
      <c r="C33">
        <v>180311</v>
      </c>
      <c r="D33">
        <v>60</v>
      </c>
      <c r="E33" t="s">
        <v>0</v>
      </c>
      <c r="G33">
        <v>18</v>
      </c>
      <c r="H33" t="s">
        <v>35</v>
      </c>
      <c r="I33">
        <v>3</v>
      </c>
      <c r="J33">
        <v>180311</v>
      </c>
      <c r="K33" t="s">
        <v>115</v>
      </c>
      <c r="L33" t="s">
        <v>116</v>
      </c>
      <c r="M33">
        <v>60</v>
      </c>
      <c r="N33" t="s">
        <v>7</v>
      </c>
      <c r="O33" t="s">
        <v>7</v>
      </c>
      <c r="P33" t="s">
        <v>8</v>
      </c>
      <c r="Q33">
        <v>2.33</v>
      </c>
      <c r="X33" t="str">
        <f t="shared" si="0"/>
        <v>11</v>
      </c>
      <c r="Y33" t="str">
        <f t="shared" si="1"/>
        <v>Reliance</v>
      </c>
      <c r="Z33" t="str">
        <f t="shared" si="2"/>
        <v>10 60 DHPT  (60 gal)</v>
      </c>
    </row>
    <row r="34" spans="3:26" x14ac:dyDescent="0.3">
      <c r="C34">
        <v>230211</v>
      </c>
      <c r="D34">
        <v>60</v>
      </c>
      <c r="E34" t="s">
        <v>0</v>
      </c>
      <c r="G34">
        <v>23</v>
      </c>
      <c r="H34" t="s">
        <v>54</v>
      </c>
      <c r="I34">
        <v>2</v>
      </c>
      <c r="J34">
        <v>230211</v>
      </c>
      <c r="K34" t="s">
        <v>117</v>
      </c>
      <c r="L34" t="s">
        <v>118</v>
      </c>
      <c r="M34">
        <v>60</v>
      </c>
      <c r="N34" t="s">
        <v>7</v>
      </c>
      <c r="O34" t="s">
        <v>7</v>
      </c>
      <c r="P34" t="s">
        <v>8</v>
      </c>
      <c r="Q34">
        <v>2.33</v>
      </c>
      <c r="X34" t="str">
        <f t="shared" si="0"/>
        <v>11</v>
      </c>
      <c r="Y34" t="str">
        <f t="shared" si="1"/>
        <v>State</v>
      </c>
      <c r="Z34" t="str">
        <f t="shared" si="2"/>
        <v>EPX 60 DHPT  (60 gal)</v>
      </c>
    </row>
    <row r="35" spans="3:26" x14ac:dyDescent="0.3">
      <c r="C35">
        <v>250211</v>
      </c>
      <c r="D35">
        <v>60</v>
      </c>
      <c r="E35" t="s">
        <v>0</v>
      </c>
      <c r="G35">
        <v>25</v>
      </c>
      <c r="H35" t="s">
        <v>61</v>
      </c>
      <c r="I35">
        <v>2</v>
      </c>
      <c r="J35">
        <v>250211</v>
      </c>
      <c r="K35" t="s">
        <v>119</v>
      </c>
      <c r="L35" t="s">
        <v>120</v>
      </c>
      <c r="M35">
        <v>60</v>
      </c>
      <c r="N35" t="s">
        <v>7</v>
      </c>
      <c r="O35" t="s">
        <v>7</v>
      </c>
      <c r="P35" t="s">
        <v>8</v>
      </c>
      <c r="Q35">
        <v>2.33</v>
      </c>
      <c r="X35" t="str">
        <f t="shared" si="0"/>
        <v>11</v>
      </c>
      <c r="Y35" t="str">
        <f t="shared" si="1"/>
        <v>US Craftmaster</v>
      </c>
      <c r="Z35" t="str">
        <f t="shared" si="2"/>
        <v>HPE2K60HD045V  (60 gal)</v>
      </c>
    </row>
    <row r="36" spans="3:26" x14ac:dyDescent="0.3">
      <c r="C36">
        <v>260111</v>
      </c>
      <c r="D36">
        <v>60</v>
      </c>
      <c r="E36" t="s">
        <v>0</v>
      </c>
      <c r="G36">
        <v>26</v>
      </c>
      <c r="H36" t="s">
        <v>65</v>
      </c>
      <c r="I36">
        <v>1</v>
      </c>
      <c r="J36">
        <v>260111</v>
      </c>
      <c r="K36" t="s">
        <v>119</v>
      </c>
      <c r="L36" t="s">
        <v>120</v>
      </c>
      <c r="M36">
        <v>60</v>
      </c>
      <c r="N36" t="s">
        <v>7</v>
      </c>
      <c r="O36" t="s">
        <v>7</v>
      </c>
      <c r="P36" t="s">
        <v>8</v>
      </c>
      <c r="Q36">
        <v>2.33</v>
      </c>
      <c r="X36" t="str">
        <f t="shared" si="0"/>
        <v>11</v>
      </c>
      <c r="Y36" t="str">
        <f t="shared" si="1"/>
        <v>Whirlpool</v>
      </c>
      <c r="Z36" t="str">
        <f t="shared" si="2"/>
        <v>HPE2K60HD045V  (60 gal)</v>
      </c>
    </row>
    <row r="37" spans="3:26" x14ac:dyDescent="0.3">
      <c r="C37">
        <v>111412</v>
      </c>
      <c r="D37">
        <v>80</v>
      </c>
      <c r="E37" t="s">
        <v>0</v>
      </c>
      <c r="G37">
        <v>11</v>
      </c>
      <c r="H37" t="s">
        <v>6</v>
      </c>
      <c r="I37">
        <v>14</v>
      </c>
      <c r="J37">
        <v>111412</v>
      </c>
      <c r="K37" t="s">
        <v>121</v>
      </c>
      <c r="L37" t="s">
        <v>122</v>
      </c>
      <c r="M37">
        <v>80</v>
      </c>
      <c r="N37" t="s">
        <v>10</v>
      </c>
      <c r="O37" t="s">
        <v>10</v>
      </c>
      <c r="P37" t="s">
        <v>11</v>
      </c>
      <c r="Q37">
        <v>2.33</v>
      </c>
      <c r="X37" t="str">
        <f t="shared" si="0"/>
        <v>12</v>
      </c>
      <c r="Y37" t="str">
        <f t="shared" si="1"/>
        <v>A. O. Smith</v>
      </c>
      <c r="Z37" t="str">
        <f t="shared" si="2"/>
        <v>PHPT 80  (80 gal)</v>
      </c>
    </row>
    <row r="38" spans="3:26" x14ac:dyDescent="0.3">
      <c r="C38">
        <v>120212</v>
      </c>
      <c r="D38">
        <v>80</v>
      </c>
      <c r="E38" t="s">
        <v>0</v>
      </c>
      <c r="G38">
        <v>12</v>
      </c>
      <c r="H38" t="s">
        <v>9</v>
      </c>
      <c r="I38">
        <v>2</v>
      </c>
      <c r="J38">
        <v>120212</v>
      </c>
      <c r="K38" t="s">
        <v>123</v>
      </c>
      <c r="L38" t="s">
        <v>124</v>
      </c>
      <c r="M38">
        <v>80</v>
      </c>
      <c r="N38" t="s">
        <v>10</v>
      </c>
      <c r="O38" t="s">
        <v>10</v>
      </c>
      <c r="P38" t="s">
        <v>11</v>
      </c>
      <c r="Q38">
        <v>2.33</v>
      </c>
      <c r="X38" t="str">
        <f t="shared" si="0"/>
        <v>12</v>
      </c>
      <c r="Y38" t="str">
        <f t="shared" si="1"/>
        <v>American</v>
      </c>
      <c r="Z38" t="str">
        <f t="shared" si="2"/>
        <v>HPE10280H045DV  (80 gal)</v>
      </c>
    </row>
    <row r="39" spans="3:26" x14ac:dyDescent="0.3">
      <c r="C39">
        <v>160212</v>
      </c>
      <c r="D39">
        <v>80</v>
      </c>
      <c r="E39" t="s">
        <v>0</v>
      </c>
      <c r="G39">
        <v>16</v>
      </c>
      <c r="H39" t="s">
        <v>27</v>
      </c>
      <c r="I39">
        <v>2</v>
      </c>
      <c r="J39">
        <v>160212</v>
      </c>
      <c r="K39" t="s">
        <v>125</v>
      </c>
      <c r="L39">
        <v>153.32118</v>
      </c>
      <c r="M39">
        <v>80</v>
      </c>
      <c r="N39" t="s">
        <v>10</v>
      </c>
      <c r="O39" t="s">
        <v>10</v>
      </c>
      <c r="P39" t="s">
        <v>11</v>
      </c>
      <c r="Q39">
        <v>2.33</v>
      </c>
      <c r="X39" t="str">
        <f t="shared" si="0"/>
        <v>12</v>
      </c>
      <c r="Y39" t="str">
        <f t="shared" si="1"/>
        <v>Kenmore</v>
      </c>
      <c r="Z39" t="str">
        <f t="shared" si="2"/>
        <v>153.32118  (80 gal)</v>
      </c>
    </row>
    <row r="40" spans="3:26" x14ac:dyDescent="0.3">
      <c r="C40">
        <v>180812</v>
      </c>
      <c r="D40">
        <v>80</v>
      </c>
      <c r="E40" t="s">
        <v>0</v>
      </c>
      <c r="G40">
        <v>18</v>
      </c>
      <c r="H40" t="s">
        <v>35</v>
      </c>
      <c r="I40">
        <v>8</v>
      </c>
      <c r="J40">
        <v>180812</v>
      </c>
      <c r="K40" t="s">
        <v>126</v>
      </c>
      <c r="L40" t="s">
        <v>127</v>
      </c>
      <c r="M40">
        <v>80</v>
      </c>
      <c r="N40" t="s">
        <v>10</v>
      </c>
      <c r="O40" t="s">
        <v>10</v>
      </c>
      <c r="P40" t="s">
        <v>11</v>
      </c>
      <c r="Q40">
        <v>2.33</v>
      </c>
      <c r="X40" t="str">
        <f t="shared" si="0"/>
        <v>12</v>
      </c>
      <c r="Y40" t="str">
        <f t="shared" si="1"/>
        <v>Reliance</v>
      </c>
      <c r="Z40" t="str">
        <f t="shared" si="2"/>
        <v>10 80 DHPT  (80 gal)</v>
      </c>
    </row>
    <row r="41" spans="3:26" x14ac:dyDescent="0.3">
      <c r="C41">
        <v>230312</v>
      </c>
      <c r="D41">
        <v>80</v>
      </c>
      <c r="E41" t="s">
        <v>0</v>
      </c>
      <c r="G41">
        <v>23</v>
      </c>
      <c r="H41" t="s">
        <v>54</v>
      </c>
      <c r="I41">
        <v>3</v>
      </c>
      <c r="J41">
        <v>230312</v>
      </c>
      <c r="K41" t="s">
        <v>128</v>
      </c>
      <c r="L41" t="s">
        <v>129</v>
      </c>
      <c r="M41">
        <v>80</v>
      </c>
      <c r="N41" t="s">
        <v>10</v>
      </c>
      <c r="O41" t="s">
        <v>10</v>
      </c>
      <c r="P41" t="s">
        <v>11</v>
      </c>
      <c r="Q41">
        <v>2.33</v>
      </c>
      <c r="X41" t="str">
        <f t="shared" si="0"/>
        <v>12</v>
      </c>
      <c r="Y41" t="str">
        <f t="shared" si="1"/>
        <v>State</v>
      </c>
      <c r="Z41" t="str">
        <f t="shared" si="2"/>
        <v>EPX 80 DHPT  (80 gal)</v>
      </c>
    </row>
    <row r="42" spans="3:26" x14ac:dyDescent="0.3">
      <c r="C42">
        <v>250312</v>
      </c>
      <c r="D42">
        <v>80</v>
      </c>
      <c r="E42" t="s">
        <v>0</v>
      </c>
      <c r="G42">
        <v>25</v>
      </c>
      <c r="H42" t="s">
        <v>61</v>
      </c>
      <c r="I42">
        <v>3</v>
      </c>
      <c r="J42">
        <v>250312</v>
      </c>
      <c r="K42" t="s">
        <v>130</v>
      </c>
      <c r="L42" t="s">
        <v>131</v>
      </c>
      <c r="M42">
        <v>80</v>
      </c>
      <c r="N42" t="s">
        <v>10</v>
      </c>
      <c r="O42" t="s">
        <v>10</v>
      </c>
      <c r="P42" t="s">
        <v>11</v>
      </c>
      <c r="Q42">
        <v>2.33</v>
      </c>
      <c r="X42" t="str">
        <f t="shared" si="0"/>
        <v>12</v>
      </c>
      <c r="Y42" t="str">
        <f t="shared" si="1"/>
        <v>US Craftmaster</v>
      </c>
      <c r="Z42" t="str">
        <f t="shared" si="2"/>
        <v>HPE2K80HD045V  (80 gal)</v>
      </c>
    </row>
    <row r="43" spans="3:26" x14ac:dyDescent="0.3">
      <c r="C43">
        <v>260212</v>
      </c>
      <c r="D43">
        <v>80</v>
      </c>
      <c r="E43" t="s">
        <v>0</v>
      </c>
      <c r="G43">
        <v>26</v>
      </c>
      <c r="H43" t="s">
        <v>65</v>
      </c>
      <c r="I43">
        <v>2</v>
      </c>
      <c r="J43">
        <v>260212</v>
      </c>
      <c r="K43" t="s">
        <v>130</v>
      </c>
      <c r="L43" t="s">
        <v>131</v>
      </c>
      <c r="M43">
        <v>80</v>
      </c>
      <c r="N43" t="s">
        <v>10</v>
      </c>
      <c r="O43" t="s">
        <v>10</v>
      </c>
      <c r="P43" t="s">
        <v>11</v>
      </c>
      <c r="Q43">
        <v>2.33</v>
      </c>
      <c r="X43" t="str">
        <f t="shared" si="0"/>
        <v>12</v>
      </c>
      <c r="Y43" t="str">
        <f t="shared" si="1"/>
        <v>Whirlpool</v>
      </c>
      <c r="Z43" t="str">
        <f t="shared" si="2"/>
        <v>HPE2K80HD045V  (80 gal)</v>
      </c>
    </row>
    <row r="44" spans="3:26" x14ac:dyDescent="0.3">
      <c r="C44">
        <v>261032</v>
      </c>
      <c r="D44">
        <v>50</v>
      </c>
      <c r="E44" t="s">
        <v>0</v>
      </c>
      <c r="F44">
        <v>1</v>
      </c>
      <c r="G44">
        <v>26</v>
      </c>
      <c r="H44" t="s">
        <v>65</v>
      </c>
      <c r="I44">
        <v>10</v>
      </c>
      <c r="J44">
        <v>261032</v>
      </c>
      <c r="K44" t="s">
        <v>132</v>
      </c>
      <c r="L44" t="s">
        <v>133</v>
      </c>
      <c r="M44">
        <v>50</v>
      </c>
      <c r="N44" t="s">
        <v>31</v>
      </c>
      <c r="O44" t="s">
        <v>31</v>
      </c>
      <c r="P44" t="s">
        <v>32</v>
      </c>
      <c r="Q44">
        <v>2</v>
      </c>
      <c r="R44" s="1">
        <v>42769</v>
      </c>
      <c r="S44" t="s">
        <v>134</v>
      </c>
      <c r="T44" s="2">
        <v>41666</v>
      </c>
      <c r="U44" t="s">
        <v>135</v>
      </c>
      <c r="X44" t="str">
        <f t="shared" si="0"/>
        <v>32</v>
      </c>
      <c r="Y44" t="str">
        <f t="shared" si="1"/>
        <v>Whirlpool</v>
      </c>
      <c r="Z44" t="str">
        <f t="shared" si="2"/>
        <v>HPSE2K50HD045V 100 (WP)  (50 gal)</v>
      </c>
    </row>
    <row r="45" spans="3:26" x14ac:dyDescent="0.3">
      <c r="C45">
        <v>261132</v>
      </c>
      <c r="D45">
        <v>50</v>
      </c>
      <c r="E45" t="s">
        <v>0</v>
      </c>
      <c r="F45">
        <v>1</v>
      </c>
      <c r="G45">
        <v>26</v>
      </c>
      <c r="H45" t="s">
        <v>65</v>
      </c>
      <c r="I45">
        <v>11</v>
      </c>
      <c r="J45">
        <v>261132</v>
      </c>
      <c r="K45" t="s">
        <v>136</v>
      </c>
      <c r="L45" t="s">
        <v>137</v>
      </c>
      <c r="M45">
        <v>50</v>
      </c>
      <c r="N45" t="s">
        <v>31</v>
      </c>
      <c r="O45" t="s">
        <v>31</v>
      </c>
      <c r="P45" t="s">
        <v>32</v>
      </c>
      <c r="Q45">
        <v>2</v>
      </c>
      <c r="R45" s="1">
        <v>42769</v>
      </c>
      <c r="S45" t="s">
        <v>134</v>
      </c>
      <c r="T45" s="2">
        <v>41666</v>
      </c>
      <c r="U45" t="s">
        <v>135</v>
      </c>
      <c r="X45" t="str">
        <f t="shared" si="0"/>
        <v>32</v>
      </c>
      <c r="Y45" t="str">
        <f t="shared" si="1"/>
        <v>Whirlpool</v>
      </c>
      <c r="Z45" t="str">
        <f t="shared" si="2"/>
        <v>HPSE2K50HD045VC 100 (WP)  (50 gal)</v>
      </c>
    </row>
    <row r="46" spans="3:26" x14ac:dyDescent="0.3">
      <c r="C46">
        <v>190534</v>
      </c>
      <c r="D46">
        <v>80</v>
      </c>
      <c r="E46" t="s">
        <v>0</v>
      </c>
      <c r="F46">
        <v>1</v>
      </c>
      <c r="G46">
        <v>19</v>
      </c>
      <c r="H46" t="s">
        <v>39</v>
      </c>
      <c r="I46">
        <v>5</v>
      </c>
      <c r="J46">
        <v>190534</v>
      </c>
      <c r="K46" t="s">
        <v>138</v>
      </c>
      <c r="L46" t="s">
        <v>139</v>
      </c>
      <c r="M46">
        <v>80</v>
      </c>
      <c r="N46" t="s">
        <v>40</v>
      </c>
      <c r="O46" t="s">
        <v>40</v>
      </c>
      <c r="P46" t="s">
        <v>41</v>
      </c>
      <c r="Q46">
        <v>2.2799999999999998</v>
      </c>
      <c r="R46">
        <v>3</v>
      </c>
      <c r="S46" t="s">
        <v>134</v>
      </c>
      <c r="T46" s="2">
        <v>42505</v>
      </c>
      <c r="U46" t="s">
        <v>39</v>
      </c>
      <c r="X46" t="str">
        <f t="shared" si="0"/>
        <v>34</v>
      </c>
      <c r="Y46" t="str">
        <f t="shared" si="1"/>
        <v>Rheem</v>
      </c>
      <c r="Z46" t="str">
        <f t="shared" si="2"/>
        <v>PROPH80 T2 RH245  (80 gal)</v>
      </c>
    </row>
    <row r="47" spans="3:26" x14ac:dyDescent="0.3">
      <c r="C47">
        <v>191234</v>
      </c>
      <c r="D47">
        <v>80</v>
      </c>
      <c r="E47" t="s">
        <v>0</v>
      </c>
      <c r="F47">
        <v>1</v>
      </c>
      <c r="G47">
        <v>19</v>
      </c>
      <c r="H47" t="s">
        <v>39</v>
      </c>
      <c r="I47">
        <v>12</v>
      </c>
      <c r="J47">
        <v>191234</v>
      </c>
      <c r="K47" t="s">
        <v>140</v>
      </c>
      <c r="L47" t="s">
        <v>141</v>
      </c>
      <c r="M47">
        <v>80</v>
      </c>
      <c r="N47" t="s">
        <v>40</v>
      </c>
      <c r="O47" t="s">
        <v>40</v>
      </c>
      <c r="P47" t="s">
        <v>41</v>
      </c>
      <c r="Q47">
        <v>2.2799999999999998</v>
      </c>
      <c r="R47">
        <v>3</v>
      </c>
      <c r="S47" t="s">
        <v>134</v>
      </c>
      <c r="T47" s="2">
        <v>42505</v>
      </c>
      <c r="U47" t="s">
        <v>39</v>
      </c>
      <c r="X47" t="str">
        <f t="shared" si="0"/>
        <v>34</v>
      </c>
      <c r="Y47" t="str">
        <f t="shared" si="1"/>
        <v>Rheem</v>
      </c>
      <c r="Z47" t="str">
        <f t="shared" si="2"/>
        <v>XE80T12EH45U0  (80 gal)</v>
      </c>
    </row>
    <row r="48" spans="3:26" x14ac:dyDescent="0.3">
      <c r="C48">
        <v>191334</v>
      </c>
      <c r="D48">
        <v>80</v>
      </c>
      <c r="E48" t="s">
        <v>0</v>
      </c>
      <c r="F48">
        <v>1</v>
      </c>
      <c r="G48">
        <v>19</v>
      </c>
      <c r="H48" t="s">
        <v>39</v>
      </c>
      <c r="I48">
        <v>13</v>
      </c>
      <c r="J48">
        <v>191334</v>
      </c>
      <c r="K48" t="s">
        <v>142</v>
      </c>
      <c r="L48" t="s">
        <v>143</v>
      </c>
      <c r="M48">
        <v>80</v>
      </c>
      <c r="N48" t="s">
        <v>40</v>
      </c>
      <c r="O48" t="s">
        <v>40</v>
      </c>
      <c r="P48" t="s">
        <v>41</v>
      </c>
      <c r="Q48">
        <v>2.2799999999999998</v>
      </c>
      <c r="R48">
        <v>3</v>
      </c>
      <c r="S48" t="s">
        <v>134</v>
      </c>
      <c r="T48" s="2">
        <v>42402</v>
      </c>
      <c r="U48" t="s">
        <v>39</v>
      </c>
      <c r="X48" t="str">
        <f t="shared" si="0"/>
        <v>34</v>
      </c>
      <c r="Y48" t="str">
        <f t="shared" si="1"/>
        <v>Rheem</v>
      </c>
      <c r="Z48" t="str">
        <f t="shared" si="2"/>
        <v>XE80T12EH45U0W  (80 gal)</v>
      </c>
    </row>
    <row r="49" spans="3:26" x14ac:dyDescent="0.3">
      <c r="C49">
        <v>200534</v>
      </c>
      <c r="D49">
        <v>80</v>
      </c>
      <c r="E49" t="s">
        <v>0</v>
      </c>
      <c r="F49">
        <v>1</v>
      </c>
      <c r="G49">
        <v>20</v>
      </c>
      <c r="H49" t="s">
        <v>43</v>
      </c>
      <c r="I49">
        <v>5</v>
      </c>
      <c r="J49">
        <v>200534</v>
      </c>
      <c r="K49" t="s">
        <v>144</v>
      </c>
      <c r="L49" t="s">
        <v>145</v>
      </c>
      <c r="M49">
        <v>80</v>
      </c>
      <c r="N49" t="s">
        <v>40</v>
      </c>
      <c r="O49" t="s">
        <v>40</v>
      </c>
      <c r="P49" t="s">
        <v>41</v>
      </c>
      <c r="Q49">
        <v>2.2799999999999998</v>
      </c>
      <c r="R49">
        <v>3</v>
      </c>
      <c r="S49" t="s">
        <v>134</v>
      </c>
      <c r="T49" s="2">
        <v>42505</v>
      </c>
      <c r="U49" t="s">
        <v>39</v>
      </c>
      <c r="X49" t="str">
        <f t="shared" si="0"/>
        <v>34</v>
      </c>
      <c r="Y49" t="str">
        <f t="shared" si="1"/>
        <v>Richmond</v>
      </c>
      <c r="Z49" t="str">
        <f t="shared" si="2"/>
        <v>12E80-HP  (80 gal)</v>
      </c>
    </row>
    <row r="50" spans="3:26" x14ac:dyDescent="0.3">
      <c r="C50">
        <v>210534</v>
      </c>
      <c r="D50">
        <v>80</v>
      </c>
      <c r="E50" t="s">
        <v>0</v>
      </c>
      <c r="F50">
        <v>1</v>
      </c>
      <c r="G50">
        <v>21</v>
      </c>
      <c r="H50" t="s">
        <v>46</v>
      </c>
      <c r="I50">
        <v>5</v>
      </c>
      <c r="J50">
        <v>210534</v>
      </c>
      <c r="K50" t="s">
        <v>146</v>
      </c>
      <c r="L50" t="s">
        <v>147</v>
      </c>
      <c r="M50">
        <v>80</v>
      </c>
      <c r="N50" t="s">
        <v>40</v>
      </c>
      <c r="O50" t="s">
        <v>40</v>
      </c>
      <c r="P50" t="s">
        <v>41</v>
      </c>
      <c r="Q50">
        <v>2.2799999999999998</v>
      </c>
      <c r="R50">
        <v>3</v>
      </c>
      <c r="S50" t="s">
        <v>134</v>
      </c>
      <c r="T50" s="2">
        <v>42505</v>
      </c>
      <c r="U50" t="s">
        <v>39</v>
      </c>
      <c r="X50" t="str">
        <f t="shared" si="0"/>
        <v>34</v>
      </c>
      <c r="Y50" t="str">
        <f t="shared" si="1"/>
        <v>Ruud</v>
      </c>
      <c r="Z50" t="str">
        <f t="shared" si="2"/>
        <v>PROUH80 T2 RU245  (80 gal)</v>
      </c>
    </row>
    <row r="51" spans="3:26" x14ac:dyDescent="0.3">
      <c r="C51">
        <v>261212</v>
      </c>
      <c r="D51">
        <v>80</v>
      </c>
      <c r="E51" t="s">
        <v>0</v>
      </c>
      <c r="F51">
        <v>1</v>
      </c>
      <c r="G51">
        <v>26</v>
      </c>
      <c r="H51" t="s">
        <v>65</v>
      </c>
      <c r="I51">
        <v>12</v>
      </c>
      <c r="J51">
        <v>261212</v>
      </c>
      <c r="K51" t="s">
        <v>148</v>
      </c>
      <c r="L51" t="s">
        <v>149</v>
      </c>
      <c r="M51">
        <v>80</v>
      </c>
      <c r="N51" t="s">
        <v>40</v>
      </c>
      <c r="O51" t="s">
        <v>10</v>
      </c>
      <c r="P51" t="s">
        <v>11</v>
      </c>
      <c r="Q51">
        <v>2.1</v>
      </c>
      <c r="R51" t="s">
        <v>150</v>
      </c>
      <c r="S51" t="s">
        <v>134</v>
      </c>
      <c r="T51" s="2">
        <v>42080</v>
      </c>
      <c r="U51" t="s">
        <v>135</v>
      </c>
      <c r="X51" t="str">
        <f t="shared" si="0"/>
        <v>12</v>
      </c>
      <c r="Y51" t="str">
        <f t="shared" si="1"/>
        <v>Whirlpool</v>
      </c>
      <c r="Z51" t="str">
        <f t="shared" si="2"/>
        <v>HPSE2K80HD045V  (80 gal)</v>
      </c>
    </row>
    <row r="52" spans="3:26" x14ac:dyDescent="0.3">
      <c r="C52">
        <v>261312</v>
      </c>
      <c r="D52">
        <v>80</v>
      </c>
      <c r="E52" t="s">
        <v>0</v>
      </c>
      <c r="F52">
        <v>1</v>
      </c>
      <c r="G52">
        <v>26</v>
      </c>
      <c r="H52" t="s">
        <v>65</v>
      </c>
      <c r="I52">
        <v>13</v>
      </c>
      <c r="J52">
        <v>261312</v>
      </c>
      <c r="K52" t="s">
        <v>151</v>
      </c>
      <c r="L52" t="s">
        <v>152</v>
      </c>
      <c r="M52">
        <v>80</v>
      </c>
      <c r="N52" t="s">
        <v>40</v>
      </c>
      <c r="O52" t="s">
        <v>10</v>
      </c>
      <c r="P52" t="s">
        <v>11</v>
      </c>
      <c r="Q52">
        <v>2.1</v>
      </c>
      <c r="R52" t="s">
        <v>150</v>
      </c>
      <c r="S52" t="s">
        <v>134</v>
      </c>
      <c r="T52" s="2">
        <v>42080</v>
      </c>
      <c r="U52" t="s">
        <v>135</v>
      </c>
      <c r="X52" t="str">
        <f t="shared" si="0"/>
        <v>12</v>
      </c>
      <c r="Y52" t="str">
        <f t="shared" si="1"/>
        <v>Whirlpool</v>
      </c>
      <c r="Z52" t="str">
        <f t="shared" si="2"/>
        <v>HPSE2K80HD045VC  (80 gal)</v>
      </c>
    </row>
    <row r="53" spans="3:26" x14ac:dyDescent="0.3">
      <c r="C53">
        <v>130119</v>
      </c>
      <c r="D53">
        <v>50</v>
      </c>
      <c r="E53" t="s">
        <v>0</v>
      </c>
      <c r="F53">
        <v>3</v>
      </c>
      <c r="G53">
        <v>13</v>
      </c>
      <c r="H53" t="s">
        <v>14</v>
      </c>
      <c r="I53">
        <v>1</v>
      </c>
      <c r="J53">
        <v>130119</v>
      </c>
      <c r="K53" t="s">
        <v>153</v>
      </c>
      <c r="L53" t="s">
        <v>154</v>
      </c>
      <c r="M53">
        <v>50</v>
      </c>
      <c r="N53" t="s">
        <v>155</v>
      </c>
      <c r="O53" t="s">
        <v>47</v>
      </c>
      <c r="P53" t="s">
        <v>45</v>
      </c>
      <c r="Q53" t="s">
        <v>134</v>
      </c>
      <c r="R53" s="1">
        <v>42769</v>
      </c>
      <c r="S53">
        <v>2.8</v>
      </c>
      <c r="T53" s="2">
        <v>42775</v>
      </c>
      <c r="U53" t="s">
        <v>156</v>
      </c>
      <c r="X53" t="str">
        <f t="shared" si="0"/>
        <v>19</v>
      </c>
      <c r="Y53" t="str">
        <f t="shared" si="1"/>
        <v>Bradford White</v>
      </c>
      <c r="Z53" t="str">
        <f t="shared" si="2"/>
        <v>RE2H50R10B-1NCWT  (50 gal)</v>
      </c>
    </row>
    <row r="54" spans="3:26" x14ac:dyDescent="0.3">
      <c r="C54">
        <v>150119</v>
      </c>
      <c r="D54">
        <v>50</v>
      </c>
      <c r="E54" t="s">
        <v>0</v>
      </c>
      <c r="F54">
        <v>3</v>
      </c>
      <c r="G54">
        <v>15</v>
      </c>
      <c r="H54" t="s">
        <v>22</v>
      </c>
      <c r="I54">
        <v>1</v>
      </c>
      <c r="J54">
        <v>150119</v>
      </c>
      <c r="K54" t="s">
        <v>157</v>
      </c>
      <c r="L54" t="s">
        <v>158</v>
      </c>
      <c r="M54">
        <v>50</v>
      </c>
      <c r="N54" t="s">
        <v>155</v>
      </c>
      <c r="O54" t="s">
        <v>47</v>
      </c>
      <c r="P54" t="s">
        <v>45</v>
      </c>
      <c r="Q54">
        <v>2.8</v>
      </c>
      <c r="R54" s="1">
        <v>42769</v>
      </c>
      <c r="S54" t="s">
        <v>134</v>
      </c>
      <c r="T54" s="2">
        <v>42621</v>
      </c>
      <c r="U54" t="s">
        <v>156</v>
      </c>
      <c r="X54" t="str">
        <f t="shared" si="0"/>
        <v>19</v>
      </c>
      <c r="Y54" t="str">
        <f t="shared" si="1"/>
        <v>GE</v>
      </c>
      <c r="Z54" t="str">
        <f t="shared" si="2"/>
        <v>BEH50DCEJSB  (50 gal)</v>
      </c>
    </row>
    <row r="55" spans="3:26" x14ac:dyDescent="0.3">
      <c r="C55">
        <v>150319</v>
      </c>
      <c r="D55">
        <v>50</v>
      </c>
      <c r="E55" t="s">
        <v>0</v>
      </c>
      <c r="F55">
        <v>3</v>
      </c>
      <c r="G55">
        <v>15</v>
      </c>
      <c r="H55" t="s">
        <v>22</v>
      </c>
      <c r="I55">
        <v>3</v>
      </c>
      <c r="J55">
        <v>150319</v>
      </c>
      <c r="K55" t="s">
        <v>159</v>
      </c>
      <c r="L55" t="s">
        <v>160</v>
      </c>
      <c r="M55">
        <v>50</v>
      </c>
      <c r="N55" t="s">
        <v>155</v>
      </c>
      <c r="O55" t="s">
        <v>47</v>
      </c>
      <c r="P55" t="s">
        <v>45</v>
      </c>
      <c r="Q55">
        <v>2.8</v>
      </c>
      <c r="R55" s="1">
        <v>42769</v>
      </c>
      <c r="S55" t="s">
        <v>134</v>
      </c>
      <c r="T55" s="2">
        <v>42621</v>
      </c>
      <c r="U55" t="s">
        <v>156</v>
      </c>
      <c r="X55" t="str">
        <f t="shared" si="0"/>
        <v>19</v>
      </c>
      <c r="Y55" t="str">
        <f t="shared" si="1"/>
        <v>GE</v>
      </c>
      <c r="Z55" t="str">
        <f t="shared" si="2"/>
        <v>GEH50DEEJSC  (50 gal)</v>
      </c>
    </row>
    <row r="56" spans="3:26" x14ac:dyDescent="0.3">
      <c r="C56">
        <v>150419</v>
      </c>
      <c r="D56">
        <v>50</v>
      </c>
      <c r="E56" t="s">
        <v>0</v>
      </c>
      <c r="G56">
        <v>15</v>
      </c>
      <c r="H56" t="s">
        <v>22</v>
      </c>
      <c r="I56">
        <v>4</v>
      </c>
      <c r="J56">
        <v>150419</v>
      </c>
      <c r="K56" t="s">
        <v>161</v>
      </c>
      <c r="L56" t="s">
        <v>162</v>
      </c>
      <c r="M56">
        <v>50</v>
      </c>
      <c r="N56" t="s">
        <v>155</v>
      </c>
      <c r="O56" t="s">
        <v>47</v>
      </c>
      <c r="P56" t="s">
        <v>45</v>
      </c>
      <c r="Q56">
        <v>3.39</v>
      </c>
      <c r="X56" t="str">
        <f t="shared" si="0"/>
        <v>19</v>
      </c>
      <c r="Y56" t="str">
        <f t="shared" si="1"/>
        <v>GE</v>
      </c>
      <c r="Z56" t="str">
        <f t="shared" si="2"/>
        <v>GEH50DEEJXXX  (50 gal)</v>
      </c>
    </row>
    <row r="57" spans="3:26" x14ac:dyDescent="0.3">
      <c r="C57">
        <v>150519</v>
      </c>
      <c r="D57">
        <v>50</v>
      </c>
      <c r="E57" t="s">
        <v>0</v>
      </c>
      <c r="F57">
        <v>3</v>
      </c>
      <c r="G57">
        <v>15</v>
      </c>
      <c r="H57" t="s">
        <v>22</v>
      </c>
      <c r="I57">
        <v>5</v>
      </c>
      <c r="J57">
        <v>150519</v>
      </c>
      <c r="K57" t="s">
        <v>163</v>
      </c>
      <c r="L57" t="s">
        <v>164</v>
      </c>
      <c r="M57">
        <v>50</v>
      </c>
      <c r="N57" t="s">
        <v>155</v>
      </c>
      <c r="O57" t="s">
        <v>47</v>
      </c>
      <c r="P57" t="s">
        <v>45</v>
      </c>
      <c r="Q57">
        <v>2.8</v>
      </c>
      <c r="R57" s="1">
        <v>42769</v>
      </c>
      <c r="S57" t="s">
        <v>134</v>
      </c>
      <c r="T57" s="2">
        <v>42621</v>
      </c>
      <c r="U57" t="s">
        <v>156</v>
      </c>
      <c r="X57" t="str">
        <f t="shared" si="0"/>
        <v>19</v>
      </c>
      <c r="Y57" t="str">
        <f t="shared" si="1"/>
        <v>GE</v>
      </c>
      <c r="Z57" t="str">
        <f t="shared" si="2"/>
        <v>GEH50DFEJSR  (50 gal)</v>
      </c>
    </row>
    <row r="58" spans="3:26" x14ac:dyDescent="0.3">
      <c r="C58">
        <v>150619</v>
      </c>
      <c r="D58">
        <v>50</v>
      </c>
      <c r="E58" t="s">
        <v>0</v>
      </c>
      <c r="F58">
        <v>3</v>
      </c>
      <c r="G58">
        <v>15</v>
      </c>
      <c r="H58" t="s">
        <v>22</v>
      </c>
      <c r="I58">
        <v>6</v>
      </c>
      <c r="J58">
        <v>150619</v>
      </c>
      <c r="K58" t="s">
        <v>165</v>
      </c>
      <c r="L58" t="s">
        <v>166</v>
      </c>
      <c r="M58">
        <v>50</v>
      </c>
      <c r="N58" t="s">
        <v>155</v>
      </c>
      <c r="O58" t="s">
        <v>47</v>
      </c>
      <c r="P58" t="s">
        <v>45</v>
      </c>
      <c r="Q58">
        <v>2.8</v>
      </c>
      <c r="R58" s="1">
        <v>42769</v>
      </c>
      <c r="S58" t="s">
        <v>134</v>
      </c>
      <c r="T58" s="2">
        <v>42621</v>
      </c>
      <c r="U58" t="s">
        <v>156</v>
      </c>
      <c r="X58" t="str">
        <f t="shared" si="0"/>
        <v>19</v>
      </c>
      <c r="Y58" t="str">
        <f t="shared" si="1"/>
        <v>GE</v>
      </c>
      <c r="Z58" t="str">
        <f t="shared" si="2"/>
        <v>GEH50DHEKSC  (50 gal)</v>
      </c>
    </row>
    <row r="59" spans="3:26" x14ac:dyDescent="0.3">
      <c r="C59">
        <v>130223</v>
      </c>
      <c r="D59">
        <v>80</v>
      </c>
      <c r="E59" t="s">
        <v>0</v>
      </c>
      <c r="F59">
        <v>3</v>
      </c>
      <c r="G59">
        <v>13</v>
      </c>
      <c r="H59" t="s">
        <v>14</v>
      </c>
      <c r="I59">
        <v>2</v>
      </c>
      <c r="J59">
        <v>130223</v>
      </c>
      <c r="K59" t="s">
        <v>167</v>
      </c>
      <c r="L59" t="s">
        <v>168</v>
      </c>
      <c r="M59">
        <v>80</v>
      </c>
      <c r="N59" t="s">
        <v>169</v>
      </c>
      <c r="O59" t="s">
        <v>170</v>
      </c>
      <c r="P59" t="s">
        <v>52</v>
      </c>
      <c r="Q59" t="s">
        <v>134</v>
      </c>
      <c r="R59" t="s">
        <v>150</v>
      </c>
      <c r="S59">
        <v>3.1</v>
      </c>
      <c r="T59" s="2">
        <v>42775</v>
      </c>
      <c r="U59" t="s">
        <v>156</v>
      </c>
      <c r="X59" t="str">
        <f t="shared" si="0"/>
        <v>23</v>
      </c>
      <c r="Y59" t="str">
        <f t="shared" si="1"/>
        <v>Bradford White</v>
      </c>
      <c r="Z59" t="str">
        <f t="shared" si="2"/>
        <v>RE2H80R10B-1NCWT  (80 gal)</v>
      </c>
    </row>
    <row r="60" spans="3:26" x14ac:dyDescent="0.3">
      <c r="C60">
        <v>150223</v>
      </c>
      <c r="D60">
        <v>80</v>
      </c>
      <c r="E60" t="s">
        <v>0</v>
      </c>
      <c r="F60">
        <v>3</v>
      </c>
      <c r="G60">
        <v>15</v>
      </c>
      <c r="H60" t="s">
        <v>22</v>
      </c>
      <c r="I60">
        <v>2</v>
      </c>
      <c r="J60">
        <v>150223</v>
      </c>
      <c r="K60" t="s">
        <v>171</v>
      </c>
      <c r="L60" t="s">
        <v>172</v>
      </c>
      <c r="M60">
        <v>80</v>
      </c>
      <c r="N60" t="s">
        <v>169</v>
      </c>
      <c r="O60" t="s">
        <v>170</v>
      </c>
      <c r="P60" t="s">
        <v>52</v>
      </c>
      <c r="Q60">
        <v>3.1</v>
      </c>
      <c r="R60" t="s">
        <v>150</v>
      </c>
      <c r="S60" t="s">
        <v>134</v>
      </c>
      <c r="T60" s="2">
        <v>42621</v>
      </c>
      <c r="U60" t="s">
        <v>156</v>
      </c>
      <c r="X60" t="str">
        <f t="shared" si="0"/>
        <v>23</v>
      </c>
      <c r="Y60" t="str">
        <f t="shared" si="1"/>
        <v>GE</v>
      </c>
      <c r="Z60" t="str">
        <f t="shared" si="2"/>
        <v>BEH80DCEJSB  (80 gal)</v>
      </c>
    </row>
    <row r="61" spans="3:26" x14ac:dyDescent="0.3">
      <c r="C61">
        <v>150723</v>
      </c>
      <c r="D61">
        <v>80</v>
      </c>
      <c r="E61" t="s">
        <v>0</v>
      </c>
      <c r="F61">
        <v>3</v>
      </c>
      <c r="G61">
        <v>15</v>
      </c>
      <c r="H61" t="s">
        <v>22</v>
      </c>
      <c r="I61">
        <v>7</v>
      </c>
      <c r="J61">
        <v>150723</v>
      </c>
      <c r="K61" t="s">
        <v>173</v>
      </c>
      <c r="L61" t="s">
        <v>174</v>
      </c>
      <c r="M61">
        <v>80</v>
      </c>
      <c r="N61" t="s">
        <v>169</v>
      </c>
      <c r="O61" t="s">
        <v>170</v>
      </c>
      <c r="P61" t="s">
        <v>52</v>
      </c>
      <c r="Q61">
        <v>3.1</v>
      </c>
      <c r="R61" t="s">
        <v>150</v>
      </c>
      <c r="S61" t="s">
        <v>134</v>
      </c>
      <c r="T61" s="2">
        <v>42621</v>
      </c>
      <c r="U61" t="s">
        <v>156</v>
      </c>
      <c r="X61" t="str">
        <f t="shared" ref="X61:X92" si="3">RIGHT(C61,2)</f>
        <v>23</v>
      </c>
      <c r="Y61" t="str">
        <f t="shared" ref="Y61:Y92" si="4">H61</f>
        <v>GE</v>
      </c>
      <c r="Z61" t="str">
        <f t="shared" ref="Z61:Z92" si="5">K61</f>
        <v>GEH80DEEJSC  (80 gal)</v>
      </c>
    </row>
    <row r="62" spans="3:26" x14ac:dyDescent="0.3">
      <c r="C62">
        <v>150823</v>
      </c>
      <c r="D62">
        <v>80</v>
      </c>
      <c r="E62" t="s">
        <v>0</v>
      </c>
      <c r="F62">
        <v>3</v>
      </c>
      <c r="G62">
        <v>15</v>
      </c>
      <c r="H62" t="s">
        <v>22</v>
      </c>
      <c r="I62">
        <v>8</v>
      </c>
      <c r="J62">
        <v>150823</v>
      </c>
      <c r="K62" t="s">
        <v>175</v>
      </c>
      <c r="L62" t="s">
        <v>176</v>
      </c>
      <c r="M62">
        <v>80</v>
      </c>
      <c r="N62" t="s">
        <v>169</v>
      </c>
      <c r="O62" t="s">
        <v>170</v>
      </c>
      <c r="P62" t="s">
        <v>52</v>
      </c>
      <c r="Q62">
        <v>2.9</v>
      </c>
      <c r="R62" t="s">
        <v>150</v>
      </c>
      <c r="S62" t="s">
        <v>134</v>
      </c>
      <c r="T62" s="2">
        <v>42621</v>
      </c>
      <c r="U62" t="s">
        <v>156</v>
      </c>
      <c r="X62" t="str">
        <f t="shared" si="3"/>
        <v>23</v>
      </c>
      <c r="Y62" t="str">
        <f t="shared" si="4"/>
        <v>GE</v>
      </c>
      <c r="Z62" t="str">
        <f t="shared" si="5"/>
        <v>GEH80DFEJSR  (80 gal)</v>
      </c>
    </row>
    <row r="63" spans="3:26" x14ac:dyDescent="0.3">
      <c r="C63">
        <v>150923</v>
      </c>
      <c r="D63">
        <v>80</v>
      </c>
      <c r="E63" t="s">
        <v>0</v>
      </c>
      <c r="F63">
        <v>3</v>
      </c>
      <c r="G63">
        <v>15</v>
      </c>
      <c r="H63" t="s">
        <v>22</v>
      </c>
      <c r="I63">
        <v>9</v>
      </c>
      <c r="J63">
        <v>150923</v>
      </c>
      <c r="K63" t="s">
        <v>177</v>
      </c>
      <c r="L63" t="s">
        <v>178</v>
      </c>
      <c r="M63">
        <v>80</v>
      </c>
      <c r="N63" t="s">
        <v>169</v>
      </c>
      <c r="O63" t="s">
        <v>170</v>
      </c>
      <c r="P63" t="s">
        <v>52</v>
      </c>
      <c r="Q63">
        <v>3.1</v>
      </c>
      <c r="R63" t="s">
        <v>150</v>
      </c>
      <c r="S63" t="s">
        <v>134</v>
      </c>
      <c r="T63" s="2">
        <v>42621</v>
      </c>
      <c r="U63" t="s">
        <v>156</v>
      </c>
      <c r="X63" t="str">
        <f t="shared" si="3"/>
        <v>23</v>
      </c>
      <c r="Y63" t="str">
        <f t="shared" si="4"/>
        <v>GE</v>
      </c>
      <c r="Z63" t="str">
        <f t="shared" si="5"/>
        <v>GEH80DHEKSC  (80 gal)</v>
      </c>
    </row>
    <row r="64" spans="3:26" x14ac:dyDescent="0.3">
      <c r="C64">
        <v>110113</v>
      </c>
      <c r="D64">
        <v>50</v>
      </c>
      <c r="E64" t="s">
        <v>0</v>
      </c>
      <c r="F64">
        <v>1</v>
      </c>
      <c r="G64">
        <v>11</v>
      </c>
      <c r="H64" t="s">
        <v>6</v>
      </c>
      <c r="I64">
        <v>1</v>
      </c>
      <c r="J64">
        <v>110113</v>
      </c>
      <c r="K64" t="s">
        <v>179</v>
      </c>
      <c r="L64" t="s">
        <v>180</v>
      </c>
      <c r="M64">
        <v>50</v>
      </c>
      <c r="N64" t="s">
        <v>181</v>
      </c>
      <c r="O64" t="s">
        <v>15</v>
      </c>
      <c r="P64" t="s">
        <v>16</v>
      </c>
      <c r="Q64">
        <v>2.4</v>
      </c>
      <c r="R64" s="1">
        <v>42769</v>
      </c>
      <c r="S64" t="s">
        <v>134</v>
      </c>
      <c r="T64" s="2">
        <v>42591</v>
      </c>
      <c r="U64" t="s">
        <v>135</v>
      </c>
      <c r="X64" t="str">
        <f t="shared" si="3"/>
        <v>13</v>
      </c>
      <c r="Y64" t="str">
        <f t="shared" si="4"/>
        <v>A. O. Smith</v>
      </c>
      <c r="Z64" t="str">
        <f t="shared" si="5"/>
        <v>FPTU 50 120  (50 gal)</v>
      </c>
    </row>
    <row r="65" spans="3:26" x14ac:dyDescent="0.3">
      <c r="C65">
        <v>110513</v>
      </c>
      <c r="D65">
        <v>50</v>
      </c>
      <c r="E65" t="s">
        <v>0</v>
      </c>
      <c r="F65">
        <v>3</v>
      </c>
      <c r="G65">
        <v>11</v>
      </c>
      <c r="H65" t="s">
        <v>6</v>
      </c>
      <c r="I65">
        <v>5</v>
      </c>
      <c r="J65">
        <v>110513</v>
      </c>
      <c r="K65" t="s">
        <v>182</v>
      </c>
      <c r="L65" t="s">
        <v>183</v>
      </c>
      <c r="M65">
        <v>50</v>
      </c>
      <c r="N65" t="s">
        <v>181</v>
      </c>
      <c r="O65" t="s">
        <v>15</v>
      </c>
      <c r="P65" t="s">
        <v>16</v>
      </c>
      <c r="Q65" t="s">
        <v>134</v>
      </c>
      <c r="R65" s="1">
        <v>42769</v>
      </c>
      <c r="S65">
        <v>2.9</v>
      </c>
      <c r="T65" s="2">
        <v>42808</v>
      </c>
      <c r="U65" t="s">
        <v>135</v>
      </c>
      <c r="X65" t="str">
        <f t="shared" si="3"/>
        <v>13</v>
      </c>
      <c r="Y65" t="str">
        <f t="shared" si="4"/>
        <v>A. O. Smith</v>
      </c>
      <c r="Z65" t="str">
        <f t="shared" si="5"/>
        <v>HP10-50H45DV  (50 gal)</v>
      </c>
    </row>
    <row r="66" spans="3:26" x14ac:dyDescent="0.3">
      <c r="C66">
        <v>110713</v>
      </c>
      <c r="D66">
        <v>50</v>
      </c>
      <c r="E66" t="s">
        <v>0</v>
      </c>
      <c r="F66">
        <v>3</v>
      </c>
      <c r="G66">
        <v>11</v>
      </c>
      <c r="H66" t="s">
        <v>6</v>
      </c>
      <c r="I66">
        <v>7</v>
      </c>
      <c r="J66">
        <v>110713</v>
      </c>
      <c r="K66" t="s">
        <v>184</v>
      </c>
      <c r="L66" t="s">
        <v>185</v>
      </c>
      <c r="M66">
        <v>50</v>
      </c>
      <c r="N66" t="s">
        <v>181</v>
      </c>
      <c r="O66" t="s">
        <v>15</v>
      </c>
      <c r="P66" t="s">
        <v>16</v>
      </c>
      <c r="Q66" t="s">
        <v>134</v>
      </c>
      <c r="R66" s="1">
        <v>42769</v>
      </c>
      <c r="S66">
        <v>2.9</v>
      </c>
      <c r="T66" s="2">
        <v>42545</v>
      </c>
      <c r="U66" t="s">
        <v>135</v>
      </c>
      <c r="X66" t="str">
        <f t="shared" si="3"/>
        <v>13</v>
      </c>
      <c r="Y66" t="str">
        <f t="shared" si="4"/>
        <v>A. O. Smith</v>
      </c>
      <c r="Z66" t="str">
        <f t="shared" si="5"/>
        <v>HPTU 50 120  (50 gal)</v>
      </c>
    </row>
    <row r="67" spans="3:26" x14ac:dyDescent="0.3">
      <c r="C67">
        <v>110813</v>
      </c>
      <c r="D67">
        <v>50</v>
      </c>
      <c r="E67" t="s">
        <v>0</v>
      </c>
      <c r="F67">
        <v>3</v>
      </c>
      <c r="G67">
        <v>11</v>
      </c>
      <c r="H67" t="s">
        <v>6</v>
      </c>
      <c r="I67">
        <v>8</v>
      </c>
      <c r="J67">
        <v>110813</v>
      </c>
      <c r="K67" t="s">
        <v>186</v>
      </c>
      <c r="L67" t="s">
        <v>187</v>
      </c>
      <c r="M67">
        <v>50</v>
      </c>
      <c r="N67" t="s">
        <v>181</v>
      </c>
      <c r="O67" t="s">
        <v>15</v>
      </c>
      <c r="P67" t="s">
        <v>16</v>
      </c>
      <c r="Q67" t="s">
        <v>134</v>
      </c>
      <c r="R67" s="1">
        <v>42769</v>
      </c>
      <c r="S67">
        <v>2.9</v>
      </c>
      <c r="T67" s="2">
        <v>42545</v>
      </c>
      <c r="U67" t="s">
        <v>135</v>
      </c>
      <c r="X67" t="str">
        <f t="shared" si="3"/>
        <v>13</v>
      </c>
      <c r="Y67" t="str">
        <f t="shared" si="4"/>
        <v>A. O. Smith</v>
      </c>
      <c r="Z67" t="str">
        <f t="shared" si="5"/>
        <v>HPTU 50N 120  (50 gal)</v>
      </c>
    </row>
    <row r="68" spans="3:26" x14ac:dyDescent="0.3">
      <c r="C68">
        <v>120413</v>
      </c>
      <c r="D68">
        <v>50</v>
      </c>
      <c r="E68" t="s">
        <v>0</v>
      </c>
      <c r="F68">
        <v>3</v>
      </c>
      <c r="G68">
        <v>12</v>
      </c>
      <c r="H68" t="s">
        <v>9</v>
      </c>
      <c r="I68">
        <v>4</v>
      </c>
      <c r="J68">
        <v>120413</v>
      </c>
      <c r="K68" t="s">
        <v>188</v>
      </c>
      <c r="L68" t="s">
        <v>189</v>
      </c>
      <c r="M68">
        <v>50</v>
      </c>
      <c r="N68" t="s">
        <v>181</v>
      </c>
      <c r="O68" t="s">
        <v>15</v>
      </c>
      <c r="P68" t="s">
        <v>16</v>
      </c>
      <c r="Q68" t="s">
        <v>134</v>
      </c>
      <c r="R68" s="1">
        <v>42769</v>
      </c>
      <c r="S68">
        <v>2.9</v>
      </c>
      <c r="T68" s="2">
        <v>42545</v>
      </c>
      <c r="U68" t="s">
        <v>135</v>
      </c>
      <c r="X68" t="str">
        <f t="shared" si="3"/>
        <v>13</v>
      </c>
      <c r="Y68" t="str">
        <f t="shared" si="4"/>
        <v>American</v>
      </c>
      <c r="Z68" t="str">
        <f t="shared" si="5"/>
        <v>HPHE10250H045DV 120  (50 gal)</v>
      </c>
    </row>
    <row r="69" spans="3:26" x14ac:dyDescent="0.3">
      <c r="C69">
        <v>120513</v>
      </c>
      <c r="D69">
        <v>50</v>
      </c>
      <c r="E69" t="s">
        <v>0</v>
      </c>
      <c r="F69">
        <v>3</v>
      </c>
      <c r="G69">
        <v>12</v>
      </c>
      <c r="H69" t="s">
        <v>9</v>
      </c>
      <c r="I69">
        <v>5</v>
      </c>
      <c r="J69">
        <v>120513</v>
      </c>
      <c r="K69" t="s">
        <v>190</v>
      </c>
      <c r="L69" t="s">
        <v>191</v>
      </c>
      <c r="M69">
        <v>50</v>
      </c>
      <c r="N69" t="s">
        <v>181</v>
      </c>
      <c r="O69" t="s">
        <v>15</v>
      </c>
      <c r="P69" t="s">
        <v>16</v>
      </c>
      <c r="Q69" t="s">
        <v>134</v>
      </c>
      <c r="R69" s="1">
        <v>42769</v>
      </c>
      <c r="S69">
        <v>2.9</v>
      </c>
      <c r="T69" s="2">
        <v>42545</v>
      </c>
      <c r="U69" t="s">
        <v>135</v>
      </c>
      <c r="X69" t="str">
        <f t="shared" si="3"/>
        <v>13</v>
      </c>
      <c r="Y69" t="str">
        <f t="shared" si="4"/>
        <v>American</v>
      </c>
      <c r="Z69" t="str">
        <f t="shared" si="5"/>
        <v>HPHE10250H045DVN 120  (50 gal)</v>
      </c>
    </row>
    <row r="70" spans="3:26" x14ac:dyDescent="0.3">
      <c r="C70">
        <v>121313</v>
      </c>
      <c r="D70">
        <v>50</v>
      </c>
      <c r="E70" t="s">
        <v>0</v>
      </c>
      <c r="F70">
        <v>1</v>
      </c>
      <c r="G70">
        <v>12</v>
      </c>
      <c r="H70" t="s">
        <v>9</v>
      </c>
      <c r="I70">
        <v>13</v>
      </c>
      <c r="J70">
        <v>121313</v>
      </c>
      <c r="K70" t="s">
        <v>192</v>
      </c>
      <c r="L70" t="s">
        <v>193</v>
      </c>
      <c r="M70">
        <v>50</v>
      </c>
      <c r="N70" t="s">
        <v>181</v>
      </c>
      <c r="O70" t="s">
        <v>15</v>
      </c>
      <c r="P70" t="s">
        <v>16</v>
      </c>
      <c r="Q70">
        <v>2.4</v>
      </c>
      <c r="R70" s="1">
        <v>42769</v>
      </c>
      <c r="S70" t="s">
        <v>134</v>
      </c>
      <c r="T70" s="2">
        <v>42591</v>
      </c>
      <c r="U70" t="s">
        <v>135</v>
      </c>
      <c r="X70" t="str">
        <f t="shared" si="3"/>
        <v>13</v>
      </c>
      <c r="Y70" t="str">
        <f t="shared" si="4"/>
        <v>American</v>
      </c>
      <c r="Z70" t="str">
        <f t="shared" si="5"/>
        <v>HPHE650H045DV 120  (50 gal)</v>
      </c>
    </row>
    <row r="71" spans="3:26" x14ac:dyDescent="0.3">
      <c r="C71">
        <v>160313</v>
      </c>
      <c r="D71">
        <v>50</v>
      </c>
      <c r="E71" t="s">
        <v>0</v>
      </c>
      <c r="F71">
        <v>3</v>
      </c>
      <c r="G71">
        <v>16</v>
      </c>
      <c r="H71" t="s">
        <v>27</v>
      </c>
      <c r="I71">
        <v>3</v>
      </c>
      <c r="J71">
        <v>160313</v>
      </c>
      <c r="K71" t="s">
        <v>194</v>
      </c>
      <c r="L71">
        <v>153.5925</v>
      </c>
      <c r="M71">
        <v>50</v>
      </c>
      <c r="N71" t="s">
        <v>181</v>
      </c>
      <c r="O71" t="s">
        <v>15</v>
      </c>
      <c r="P71" t="s">
        <v>16</v>
      </c>
      <c r="Q71" t="s">
        <v>134</v>
      </c>
      <c r="R71" s="1">
        <v>42769</v>
      </c>
      <c r="S71">
        <v>2.9</v>
      </c>
      <c r="T71" s="2">
        <v>42545</v>
      </c>
      <c r="U71" t="s">
        <v>135</v>
      </c>
      <c r="X71" t="str">
        <f t="shared" si="3"/>
        <v>13</v>
      </c>
      <c r="Y71" t="str">
        <f t="shared" si="4"/>
        <v>Kenmore</v>
      </c>
      <c r="Z71" t="str">
        <f t="shared" si="5"/>
        <v>153.5925  (50 gal)</v>
      </c>
    </row>
    <row r="72" spans="3:26" x14ac:dyDescent="0.3">
      <c r="C72">
        <v>170113</v>
      </c>
      <c r="D72">
        <v>50</v>
      </c>
      <c r="E72" t="s">
        <v>0</v>
      </c>
      <c r="F72">
        <v>3</v>
      </c>
      <c r="G72">
        <v>17</v>
      </c>
      <c r="H72" t="s">
        <v>30</v>
      </c>
      <c r="I72">
        <v>1</v>
      </c>
      <c r="J72">
        <v>170113</v>
      </c>
      <c r="K72" t="s">
        <v>195</v>
      </c>
      <c r="L72" t="s">
        <v>196</v>
      </c>
      <c r="M72">
        <v>50</v>
      </c>
      <c r="N72" t="s">
        <v>181</v>
      </c>
      <c r="O72" t="s">
        <v>15</v>
      </c>
      <c r="P72" t="s">
        <v>16</v>
      </c>
      <c r="Q72" t="s">
        <v>134</v>
      </c>
      <c r="R72" s="1">
        <v>42769</v>
      </c>
      <c r="S72">
        <v>2.9</v>
      </c>
      <c r="T72" s="2">
        <v>42545</v>
      </c>
      <c r="U72" t="s">
        <v>135</v>
      </c>
      <c r="X72" t="str">
        <f t="shared" si="3"/>
        <v>13</v>
      </c>
      <c r="Y72" t="str">
        <f t="shared" si="4"/>
        <v>Lochinvar</v>
      </c>
      <c r="Z72" t="str">
        <f t="shared" si="5"/>
        <v>HPA051KD 120  (50 gal)</v>
      </c>
    </row>
    <row r="73" spans="3:26" x14ac:dyDescent="0.3">
      <c r="C73">
        <v>170213</v>
      </c>
      <c r="D73">
        <v>50</v>
      </c>
      <c r="E73" t="s">
        <v>0</v>
      </c>
      <c r="F73">
        <v>3</v>
      </c>
      <c r="G73">
        <v>17</v>
      </c>
      <c r="H73" t="s">
        <v>30</v>
      </c>
      <c r="I73">
        <v>2</v>
      </c>
      <c r="J73">
        <v>170213</v>
      </c>
      <c r="K73" t="s">
        <v>197</v>
      </c>
      <c r="L73" t="s">
        <v>198</v>
      </c>
      <c r="M73">
        <v>50</v>
      </c>
      <c r="N73" t="s">
        <v>181</v>
      </c>
      <c r="O73" t="s">
        <v>15</v>
      </c>
      <c r="P73" t="s">
        <v>16</v>
      </c>
      <c r="Q73" t="s">
        <v>134</v>
      </c>
      <c r="R73" s="1">
        <v>42769</v>
      </c>
      <c r="S73">
        <v>2.9</v>
      </c>
      <c r="T73" s="2">
        <v>42545</v>
      </c>
      <c r="U73" t="s">
        <v>135</v>
      </c>
      <c r="X73" t="str">
        <f t="shared" si="3"/>
        <v>13</v>
      </c>
      <c r="Y73" t="str">
        <f t="shared" si="4"/>
        <v>Lochinvar</v>
      </c>
      <c r="Z73" t="str">
        <f t="shared" si="5"/>
        <v>HPA052KD 120  (50 gal)</v>
      </c>
    </row>
    <row r="74" spans="3:26" x14ac:dyDescent="0.3">
      <c r="C74">
        <v>180113</v>
      </c>
      <c r="D74">
        <v>50</v>
      </c>
      <c r="E74" t="s">
        <v>0</v>
      </c>
      <c r="F74">
        <v>3</v>
      </c>
      <c r="G74">
        <v>18</v>
      </c>
      <c r="H74" t="s">
        <v>35</v>
      </c>
      <c r="I74">
        <v>1</v>
      </c>
      <c r="J74">
        <v>180113</v>
      </c>
      <c r="K74" t="s">
        <v>199</v>
      </c>
      <c r="L74" t="s">
        <v>200</v>
      </c>
      <c r="M74">
        <v>50</v>
      </c>
      <c r="N74" t="s">
        <v>181</v>
      </c>
      <c r="O74" t="s">
        <v>15</v>
      </c>
      <c r="P74" t="s">
        <v>16</v>
      </c>
      <c r="Q74" t="s">
        <v>134</v>
      </c>
      <c r="R74" s="1">
        <v>42769</v>
      </c>
      <c r="S74">
        <v>2.9</v>
      </c>
      <c r="T74" s="2">
        <v>42545</v>
      </c>
      <c r="U74" t="s">
        <v>135</v>
      </c>
      <c r="X74" t="str">
        <f t="shared" si="3"/>
        <v>13</v>
      </c>
      <c r="Y74" t="str">
        <f t="shared" si="4"/>
        <v>Reliance</v>
      </c>
      <c r="Z74" t="str">
        <f t="shared" si="5"/>
        <v>10 50 DHPHT 120  (50 gal)</v>
      </c>
    </row>
    <row r="75" spans="3:26" x14ac:dyDescent="0.3">
      <c r="C75">
        <v>180213</v>
      </c>
      <c r="D75">
        <v>50</v>
      </c>
      <c r="E75" t="s">
        <v>0</v>
      </c>
      <c r="F75">
        <v>3</v>
      </c>
      <c r="G75">
        <v>18</v>
      </c>
      <c r="H75" t="s">
        <v>35</v>
      </c>
      <c r="I75">
        <v>2</v>
      </c>
      <c r="J75">
        <v>180213</v>
      </c>
      <c r="K75" t="s">
        <v>201</v>
      </c>
      <c r="L75" t="s">
        <v>202</v>
      </c>
      <c r="M75">
        <v>50</v>
      </c>
      <c r="N75" t="s">
        <v>181</v>
      </c>
      <c r="O75" t="s">
        <v>15</v>
      </c>
      <c r="P75" t="s">
        <v>16</v>
      </c>
      <c r="Q75" t="s">
        <v>134</v>
      </c>
      <c r="R75" s="1">
        <v>42769</v>
      </c>
      <c r="S75">
        <v>2.9</v>
      </c>
      <c r="T75" s="2">
        <v>42545</v>
      </c>
      <c r="U75" t="s">
        <v>135</v>
      </c>
      <c r="X75" t="str">
        <f t="shared" si="3"/>
        <v>13</v>
      </c>
      <c r="Y75" t="str">
        <f t="shared" si="4"/>
        <v>Reliance</v>
      </c>
      <c r="Z75" t="str">
        <f t="shared" si="5"/>
        <v>10 50 DHPHTNE 120  (50 gal)</v>
      </c>
    </row>
    <row r="76" spans="3:26" x14ac:dyDescent="0.3">
      <c r="C76">
        <v>180913</v>
      </c>
      <c r="D76">
        <v>50</v>
      </c>
      <c r="E76" t="s">
        <v>0</v>
      </c>
      <c r="F76">
        <v>1</v>
      </c>
      <c r="G76">
        <v>18</v>
      </c>
      <c r="H76" t="s">
        <v>35</v>
      </c>
      <c r="I76">
        <v>9</v>
      </c>
      <c r="J76">
        <v>180913</v>
      </c>
      <c r="K76" t="s">
        <v>203</v>
      </c>
      <c r="L76" t="s">
        <v>204</v>
      </c>
      <c r="M76">
        <v>50</v>
      </c>
      <c r="N76" t="s">
        <v>181</v>
      </c>
      <c r="O76" t="s">
        <v>15</v>
      </c>
      <c r="P76" t="s">
        <v>16</v>
      </c>
      <c r="Q76">
        <v>2.4</v>
      </c>
      <c r="R76" s="1">
        <v>42769</v>
      </c>
      <c r="S76" t="s">
        <v>134</v>
      </c>
      <c r="T76" s="2">
        <v>42591</v>
      </c>
      <c r="U76" t="s">
        <v>135</v>
      </c>
      <c r="X76" t="str">
        <f t="shared" si="3"/>
        <v>13</v>
      </c>
      <c r="Y76" t="str">
        <f t="shared" si="4"/>
        <v>Reliance</v>
      </c>
      <c r="Z76" t="str">
        <f t="shared" si="5"/>
        <v>6 50 DHPHT 120  (50 gal)</v>
      </c>
    </row>
    <row r="77" spans="3:26" x14ac:dyDescent="0.3">
      <c r="C77">
        <v>230413</v>
      </c>
      <c r="D77">
        <v>50</v>
      </c>
      <c r="E77" t="s">
        <v>0</v>
      </c>
      <c r="F77">
        <v>1</v>
      </c>
      <c r="G77">
        <v>23</v>
      </c>
      <c r="H77" t="s">
        <v>54</v>
      </c>
      <c r="I77">
        <v>4</v>
      </c>
      <c r="J77">
        <v>230413</v>
      </c>
      <c r="K77" t="s">
        <v>205</v>
      </c>
      <c r="L77" t="s">
        <v>206</v>
      </c>
      <c r="M77">
        <v>50</v>
      </c>
      <c r="N77" t="s">
        <v>181</v>
      </c>
      <c r="O77" t="s">
        <v>15</v>
      </c>
      <c r="P77" t="s">
        <v>16</v>
      </c>
      <c r="Q77">
        <v>2.4</v>
      </c>
      <c r="R77" s="1">
        <v>42769</v>
      </c>
      <c r="S77" t="s">
        <v>134</v>
      </c>
      <c r="T77" s="2">
        <v>42591</v>
      </c>
      <c r="U77" t="s">
        <v>135</v>
      </c>
      <c r="X77" t="str">
        <f t="shared" si="3"/>
        <v>13</v>
      </c>
      <c r="Y77" t="str">
        <f t="shared" si="4"/>
        <v>State</v>
      </c>
      <c r="Z77" t="str">
        <f t="shared" si="5"/>
        <v>HP6 50 DHPT 120  (50 gal)</v>
      </c>
    </row>
    <row r="78" spans="3:26" x14ac:dyDescent="0.3">
      <c r="C78">
        <v>230713</v>
      </c>
      <c r="D78">
        <v>50</v>
      </c>
      <c r="E78" t="s">
        <v>0</v>
      </c>
      <c r="F78">
        <v>3</v>
      </c>
      <c r="G78">
        <v>23</v>
      </c>
      <c r="H78" t="s">
        <v>54</v>
      </c>
      <c r="I78">
        <v>7</v>
      </c>
      <c r="J78">
        <v>230713</v>
      </c>
      <c r="K78" t="s">
        <v>207</v>
      </c>
      <c r="L78" t="s">
        <v>208</v>
      </c>
      <c r="M78">
        <v>50</v>
      </c>
      <c r="N78" t="s">
        <v>181</v>
      </c>
      <c r="O78" t="s">
        <v>15</v>
      </c>
      <c r="P78" t="s">
        <v>16</v>
      </c>
      <c r="Q78" t="s">
        <v>134</v>
      </c>
      <c r="R78" s="1">
        <v>42769</v>
      </c>
      <c r="S78">
        <v>2.9</v>
      </c>
      <c r="T78" s="2">
        <v>42545</v>
      </c>
      <c r="U78" t="s">
        <v>135</v>
      </c>
      <c r="X78" t="str">
        <f t="shared" si="3"/>
        <v>13</v>
      </c>
      <c r="Y78" t="str">
        <f t="shared" si="4"/>
        <v>State</v>
      </c>
      <c r="Z78" t="str">
        <f t="shared" si="5"/>
        <v>HPX 50 DHPT 120  (50 gal)</v>
      </c>
    </row>
    <row r="79" spans="3:26" x14ac:dyDescent="0.3">
      <c r="C79">
        <v>230813</v>
      </c>
      <c r="D79">
        <v>50</v>
      </c>
      <c r="E79" t="s">
        <v>0</v>
      </c>
      <c r="F79">
        <v>3</v>
      </c>
      <c r="G79">
        <v>23</v>
      </c>
      <c r="H79" t="s">
        <v>54</v>
      </c>
      <c r="I79">
        <v>8</v>
      </c>
      <c r="J79">
        <v>230813</v>
      </c>
      <c r="K79" t="s">
        <v>209</v>
      </c>
      <c r="L79" t="s">
        <v>210</v>
      </c>
      <c r="M79">
        <v>50</v>
      </c>
      <c r="N79" t="s">
        <v>181</v>
      </c>
      <c r="O79" t="s">
        <v>15</v>
      </c>
      <c r="P79" t="s">
        <v>16</v>
      </c>
      <c r="Q79" t="s">
        <v>134</v>
      </c>
      <c r="R79" s="1">
        <v>42769</v>
      </c>
      <c r="S79">
        <v>2.9</v>
      </c>
      <c r="T79" s="2">
        <v>42545</v>
      </c>
      <c r="U79" t="s">
        <v>135</v>
      </c>
      <c r="X79" t="str">
        <f t="shared" si="3"/>
        <v>13</v>
      </c>
      <c r="Y79" t="str">
        <f t="shared" si="4"/>
        <v>State</v>
      </c>
      <c r="Z79" t="str">
        <f t="shared" si="5"/>
        <v>HPX 50 DHPTNE 120  (50 gal)</v>
      </c>
    </row>
    <row r="80" spans="3:26" x14ac:dyDescent="0.3">
      <c r="C80">
        <v>250413</v>
      </c>
      <c r="D80">
        <v>50</v>
      </c>
      <c r="E80" t="s">
        <v>0</v>
      </c>
      <c r="F80">
        <v>1</v>
      </c>
      <c r="G80">
        <v>25</v>
      </c>
      <c r="H80" t="s">
        <v>61</v>
      </c>
      <c r="I80">
        <v>4</v>
      </c>
      <c r="J80">
        <v>250413</v>
      </c>
      <c r="K80" t="s">
        <v>211</v>
      </c>
      <c r="L80" t="s">
        <v>212</v>
      </c>
      <c r="M80">
        <v>50</v>
      </c>
      <c r="N80" t="s">
        <v>181</v>
      </c>
      <c r="O80" t="s">
        <v>15</v>
      </c>
      <c r="P80" t="s">
        <v>16</v>
      </c>
      <c r="Q80">
        <v>2.4</v>
      </c>
      <c r="R80" s="1">
        <v>42769</v>
      </c>
      <c r="S80" t="s">
        <v>134</v>
      </c>
      <c r="T80" s="2">
        <v>42591</v>
      </c>
      <c r="U80" t="s">
        <v>135</v>
      </c>
      <c r="X80" t="str">
        <f t="shared" si="3"/>
        <v>13</v>
      </c>
      <c r="Y80" t="str">
        <f t="shared" si="4"/>
        <v>US Craftmaster</v>
      </c>
      <c r="Z80" t="str">
        <f t="shared" si="5"/>
        <v>HPHE2F50HD045VU 120  (50 gal)</v>
      </c>
    </row>
    <row r="81" spans="3:26" x14ac:dyDescent="0.3">
      <c r="C81">
        <v>250713</v>
      </c>
      <c r="D81">
        <v>50</v>
      </c>
      <c r="E81" t="s">
        <v>0</v>
      </c>
      <c r="F81">
        <v>3</v>
      </c>
      <c r="G81">
        <v>25</v>
      </c>
      <c r="H81" t="s">
        <v>61</v>
      </c>
      <c r="I81">
        <v>7</v>
      </c>
      <c r="J81">
        <v>250713</v>
      </c>
      <c r="K81" t="s">
        <v>213</v>
      </c>
      <c r="L81" t="s">
        <v>214</v>
      </c>
      <c r="M81">
        <v>50</v>
      </c>
      <c r="N81" t="s">
        <v>181</v>
      </c>
      <c r="O81" t="s">
        <v>15</v>
      </c>
      <c r="P81" t="s">
        <v>16</v>
      </c>
      <c r="Q81" t="s">
        <v>134</v>
      </c>
      <c r="R81" s="1">
        <v>42769</v>
      </c>
      <c r="S81">
        <v>2.9</v>
      </c>
      <c r="T81" s="2">
        <v>42545</v>
      </c>
      <c r="U81" t="s">
        <v>135</v>
      </c>
      <c r="X81" t="str">
        <f t="shared" si="3"/>
        <v>13</v>
      </c>
      <c r="Y81" t="str">
        <f t="shared" si="4"/>
        <v>US Craftmaster</v>
      </c>
      <c r="Z81" t="str">
        <f t="shared" si="5"/>
        <v>HPHE2K50HD045VUN 120  (50 gal)</v>
      </c>
    </row>
    <row r="82" spans="3:26" x14ac:dyDescent="0.3">
      <c r="C82">
        <v>260313</v>
      </c>
      <c r="D82">
        <v>50</v>
      </c>
      <c r="E82" t="s">
        <v>0</v>
      </c>
      <c r="F82">
        <v>3</v>
      </c>
      <c r="G82">
        <v>26</v>
      </c>
      <c r="H82" t="s">
        <v>65</v>
      </c>
      <c r="I82">
        <v>3</v>
      </c>
      <c r="J82">
        <v>260313</v>
      </c>
      <c r="K82" t="s">
        <v>215</v>
      </c>
      <c r="L82" t="s">
        <v>216</v>
      </c>
      <c r="M82">
        <v>50</v>
      </c>
      <c r="N82" t="s">
        <v>181</v>
      </c>
      <c r="O82" t="s">
        <v>15</v>
      </c>
      <c r="P82" t="s">
        <v>16</v>
      </c>
      <c r="Q82" t="s">
        <v>134</v>
      </c>
      <c r="R82" s="1">
        <v>42769</v>
      </c>
      <c r="S82">
        <v>2.9</v>
      </c>
      <c r="T82" s="2">
        <v>42545</v>
      </c>
      <c r="U82" t="s">
        <v>135</v>
      </c>
      <c r="X82" t="str">
        <f t="shared" si="3"/>
        <v>13</v>
      </c>
      <c r="Y82" t="str">
        <f t="shared" si="4"/>
        <v>Whirlpool</v>
      </c>
      <c r="Z82" t="str">
        <f t="shared" si="5"/>
        <v>HPHE2K50HD045V 120  (50 gal)</v>
      </c>
    </row>
    <row r="83" spans="3:26" x14ac:dyDescent="0.3">
      <c r="C83">
        <v>260413</v>
      </c>
      <c r="D83">
        <v>50</v>
      </c>
      <c r="E83" t="s">
        <v>0</v>
      </c>
      <c r="F83">
        <v>3</v>
      </c>
      <c r="G83">
        <v>26</v>
      </c>
      <c r="H83" t="s">
        <v>65</v>
      </c>
      <c r="I83">
        <v>4</v>
      </c>
      <c r="J83">
        <v>260413</v>
      </c>
      <c r="K83" t="s">
        <v>217</v>
      </c>
      <c r="L83" t="s">
        <v>218</v>
      </c>
      <c r="M83">
        <v>50</v>
      </c>
      <c r="N83" t="s">
        <v>181</v>
      </c>
      <c r="O83" t="s">
        <v>15</v>
      </c>
      <c r="P83" t="s">
        <v>16</v>
      </c>
      <c r="Q83" t="s">
        <v>134</v>
      </c>
      <c r="R83" s="1">
        <v>42769</v>
      </c>
      <c r="S83">
        <v>2.9</v>
      </c>
      <c r="T83" s="2">
        <v>42545</v>
      </c>
      <c r="U83" t="s">
        <v>135</v>
      </c>
      <c r="X83" t="str">
        <f t="shared" si="3"/>
        <v>13</v>
      </c>
      <c r="Y83" t="str">
        <f t="shared" si="4"/>
        <v>Whirlpool</v>
      </c>
      <c r="Z83" t="str">
        <f t="shared" si="5"/>
        <v>HPHE2K50HD045VC 120  (50 gal)</v>
      </c>
    </row>
    <row r="84" spans="3:26" x14ac:dyDescent="0.3">
      <c r="C84">
        <v>260513</v>
      </c>
      <c r="D84">
        <v>50</v>
      </c>
      <c r="E84" t="s">
        <v>0</v>
      </c>
      <c r="F84">
        <v>3</v>
      </c>
      <c r="G84">
        <v>26</v>
      </c>
      <c r="H84" t="s">
        <v>65</v>
      </c>
      <c r="I84">
        <v>5</v>
      </c>
      <c r="J84">
        <v>260513</v>
      </c>
      <c r="K84" t="s">
        <v>219</v>
      </c>
      <c r="L84" t="s">
        <v>220</v>
      </c>
      <c r="M84">
        <v>50</v>
      </c>
      <c r="N84" t="s">
        <v>181</v>
      </c>
      <c r="O84" t="s">
        <v>15</v>
      </c>
      <c r="P84" t="s">
        <v>16</v>
      </c>
      <c r="Q84" t="s">
        <v>134</v>
      </c>
      <c r="R84" s="1">
        <v>42769</v>
      </c>
      <c r="S84">
        <v>2.9</v>
      </c>
      <c r="T84" s="2">
        <v>42545</v>
      </c>
      <c r="U84" t="s">
        <v>135</v>
      </c>
      <c r="X84" t="str">
        <f t="shared" si="3"/>
        <v>13</v>
      </c>
      <c r="Y84" t="str">
        <f t="shared" si="4"/>
        <v>Whirlpool</v>
      </c>
      <c r="Z84" t="str">
        <f t="shared" si="5"/>
        <v>HPHE2K50HD045VN 120  (50 gal)</v>
      </c>
    </row>
    <row r="85" spans="3:26" x14ac:dyDescent="0.3">
      <c r="C85">
        <v>110214</v>
      </c>
      <c r="D85">
        <v>66</v>
      </c>
      <c r="E85" t="s">
        <v>0</v>
      </c>
      <c r="F85">
        <v>1</v>
      </c>
      <c r="G85">
        <v>11</v>
      </c>
      <c r="H85" t="s">
        <v>6</v>
      </c>
      <c r="I85">
        <v>2</v>
      </c>
      <c r="J85">
        <v>110214</v>
      </c>
      <c r="K85" t="s">
        <v>221</v>
      </c>
      <c r="L85" t="s">
        <v>222</v>
      </c>
      <c r="M85">
        <v>66</v>
      </c>
      <c r="N85" t="s">
        <v>223</v>
      </c>
      <c r="O85" t="s">
        <v>20</v>
      </c>
      <c r="P85" t="s">
        <v>21</v>
      </c>
      <c r="Q85">
        <v>2.56</v>
      </c>
      <c r="R85">
        <v>3</v>
      </c>
      <c r="S85" t="s">
        <v>134</v>
      </c>
      <c r="T85" s="2">
        <v>42591</v>
      </c>
      <c r="U85" t="s">
        <v>135</v>
      </c>
      <c r="X85" t="str">
        <f t="shared" si="3"/>
        <v>14</v>
      </c>
      <c r="Y85" t="str">
        <f t="shared" si="4"/>
        <v>A. O. Smith</v>
      </c>
      <c r="Z85" t="str">
        <f t="shared" si="5"/>
        <v>FPTU 66 120  (66 gal)</v>
      </c>
    </row>
    <row r="86" spans="3:26" x14ac:dyDescent="0.3">
      <c r="C86">
        <v>110914</v>
      </c>
      <c r="D86">
        <v>66</v>
      </c>
      <c r="E86" t="s">
        <v>0</v>
      </c>
      <c r="F86">
        <v>3</v>
      </c>
      <c r="G86">
        <v>11</v>
      </c>
      <c r="H86" t="s">
        <v>6</v>
      </c>
      <c r="I86">
        <v>9</v>
      </c>
      <c r="J86">
        <v>110914</v>
      </c>
      <c r="K86" t="s">
        <v>224</v>
      </c>
      <c r="L86" t="s">
        <v>225</v>
      </c>
      <c r="M86">
        <v>66</v>
      </c>
      <c r="N86" t="s">
        <v>223</v>
      </c>
      <c r="O86" t="s">
        <v>20</v>
      </c>
      <c r="P86" t="s">
        <v>21</v>
      </c>
      <c r="Q86" t="s">
        <v>134</v>
      </c>
      <c r="R86">
        <v>3</v>
      </c>
      <c r="S86">
        <v>3.1</v>
      </c>
      <c r="T86" s="2">
        <v>42545</v>
      </c>
      <c r="U86" t="s">
        <v>135</v>
      </c>
      <c r="X86" t="str">
        <f t="shared" si="3"/>
        <v>14</v>
      </c>
      <c r="Y86" t="str">
        <f t="shared" si="4"/>
        <v>A. O. Smith</v>
      </c>
      <c r="Z86" t="str">
        <f t="shared" si="5"/>
        <v>HPTU 66 120  (66 gal)</v>
      </c>
    </row>
    <row r="87" spans="3:26" x14ac:dyDescent="0.3">
      <c r="C87">
        <v>111014</v>
      </c>
      <c r="D87">
        <v>66</v>
      </c>
      <c r="E87" t="s">
        <v>0</v>
      </c>
      <c r="F87">
        <v>3</v>
      </c>
      <c r="G87">
        <v>11</v>
      </c>
      <c r="H87" t="s">
        <v>6</v>
      </c>
      <c r="I87">
        <v>10</v>
      </c>
      <c r="J87">
        <v>111014</v>
      </c>
      <c r="K87" t="s">
        <v>226</v>
      </c>
      <c r="L87" t="s">
        <v>227</v>
      </c>
      <c r="M87">
        <v>66</v>
      </c>
      <c r="N87" t="s">
        <v>223</v>
      </c>
      <c r="O87" t="s">
        <v>20</v>
      </c>
      <c r="P87" t="s">
        <v>21</v>
      </c>
      <c r="Q87" t="s">
        <v>134</v>
      </c>
      <c r="R87">
        <v>3</v>
      </c>
      <c r="S87">
        <v>3.1</v>
      </c>
      <c r="T87" s="2">
        <v>42545</v>
      </c>
      <c r="U87" t="s">
        <v>135</v>
      </c>
      <c r="X87" t="str">
        <f t="shared" si="3"/>
        <v>14</v>
      </c>
      <c r="Y87" t="str">
        <f t="shared" si="4"/>
        <v>A. O. Smith</v>
      </c>
      <c r="Z87" t="str">
        <f t="shared" si="5"/>
        <v>HPTU 66N 120  (66 gal)</v>
      </c>
    </row>
    <row r="88" spans="3:26" x14ac:dyDescent="0.3">
      <c r="C88">
        <v>120614</v>
      </c>
      <c r="D88">
        <v>66</v>
      </c>
      <c r="E88" t="s">
        <v>0</v>
      </c>
      <c r="F88">
        <v>3</v>
      </c>
      <c r="G88">
        <v>12</v>
      </c>
      <c r="H88" t="s">
        <v>9</v>
      </c>
      <c r="I88">
        <v>6</v>
      </c>
      <c r="J88">
        <v>120614</v>
      </c>
      <c r="K88" t="s">
        <v>228</v>
      </c>
      <c r="L88" t="s">
        <v>229</v>
      </c>
      <c r="M88">
        <v>66</v>
      </c>
      <c r="N88" t="s">
        <v>223</v>
      </c>
      <c r="O88" t="s">
        <v>20</v>
      </c>
      <c r="P88" t="s">
        <v>21</v>
      </c>
      <c r="Q88" t="s">
        <v>134</v>
      </c>
      <c r="R88">
        <v>3</v>
      </c>
      <c r="S88">
        <v>3.1</v>
      </c>
      <c r="T88" s="2">
        <v>42545</v>
      </c>
      <c r="U88" t="s">
        <v>135</v>
      </c>
      <c r="X88" t="str">
        <f t="shared" si="3"/>
        <v>14</v>
      </c>
      <c r="Y88" t="str">
        <f t="shared" si="4"/>
        <v>American</v>
      </c>
      <c r="Z88" t="str">
        <f t="shared" si="5"/>
        <v>HPHE10266H045DV 120  (66 gal)</v>
      </c>
    </row>
    <row r="89" spans="3:26" x14ac:dyDescent="0.3">
      <c r="C89">
        <v>120714</v>
      </c>
      <c r="D89">
        <v>66</v>
      </c>
      <c r="E89" t="s">
        <v>0</v>
      </c>
      <c r="F89">
        <v>3</v>
      </c>
      <c r="G89">
        <v>12</v>
      </c>
      <c r="H89" t="s">
        <v>9</v>
      </c>
      <c r="I89">
        <v>7</v>
      </c>
      <c r="J89">
        <v>120714</v>
      </c>
      <c r="K89" t="s">
        <v>230</v>
      </c>
      <c r="L89" t="s">
        <v>231</v>
      </c>
      <c r="M89">
        <v>66</v>
      </c>
      <c r="N89" t="s">
        <v>223</v>
      </c>
      <c r="O89" t="s">
        <v>20</v>
      </c>
      <c r="P89" t="s">
        <v>21</v>
      </c>
      <c r="Q89" t="s">
        <v>134</v>
      </c>
      <c r="R89">
        <v>3</v>
      </c>
      <c r="S89">
        <v>3.1</v>
      </c>
      <c r="T89" s="2">
        <v>42545</v>
      </c>
      <c r="U89" t="s">
        <v>135</v>
      </c>
      <c r="X89" t="str">
        <f t="shared" si="3"/>
        <v>14</v>
      </c>
      <c r="Y89" t="str">
        <f t="shared" si="4"/>
        <v>American</v>
      </c>
      <c r="Z89" t="str">
        <f t="shared" si="5"/>
        <v>HPHE10266H045DVN 120  (66 gal)</v>
      </c>
    </row>
    <row r="90" spans="3:26" x14ac:dyDescent="0.3">
      <c r="C90">
        <v>121114</v>
      </c>
      <c r="D90">
        <v>66</v>
      </c>
      <c r="E90" t="s">
        <v>0</v>
      </c>
      <c r="F90">
        <v>1</v>
      </c>
      <c r="G90">
        <v>12</v>
      </c>
      <c r="H90" t="s">
        <v>9</v>
      </c>
      <c r="I90">
        <v>11</v>
      </c>
      <c r="J90">
        <v>121114</v>
      </c>
      <c r="K90" t="s">
        <v>232</v>
      </c>
      <c r="L90" t="s">
        <v>233</v>
      </c>
      <c r="M90">
        <v>66</v>
      </c>
      <c r="N90" t="s">
        <v>223</v>
      </c>
      <c r="O90" t="s">
        <v>20</v>
      </c>
      <c r="P90" t="s">
        <v>21</v>
      </c>
      <c r="Q90">
        <v>2.56</v>
      </c>
      <c r="R90">
        <v>3</v>
      </c>
      <c r="S90" t="s">
        <v>134</v>
      </c>
      <c r="T90" s="2">
        <v>42591</v>
      </c>
      <c r="U90" t="s">
        <v>135</v>
      </c>
      <c r="X90" t="str">
        <f t="shared" si="3"/>
        <v>14</v>
      </c>
      <c r="Y90" t="str">
        <f t="shared" si="4"/>
        <v>American</v>
      </c>
      <c r="Z90" t="str">
        <f t="shared" si="5"/>
        <v>HPHE6266H045DV 120  (66 gal)</v>
      </c>
    </row>
    <row r="91" spans="3:26" x14ac:dyDescent="0.3">
      <c r="C91">
        <v>160414</v>
      </c>
      <c r="D91">
        <v>66</v>
      </c>
      <c r="E91" t="s">
        <v>0</v>
      </c>
      <c r="F91">
        <v>3</v>
      </c>
      <c r="G91">
        <v>16</v>
      </c>
      <c r="H91" t="s">
        <v>27</v>
      </c>
      <c r="I91">
        <v>4</v>
      </c>
      <c r="J91">
        <v>160414</v>
      </c>
      <c r="K91" t="s">
        <v>234</v>
      </c>
      <c r="L91">
        <v>153.5926</v>
      </c>
      <c r="M91">
        <v>66</v>
      </c>
      <c r="N91" t="s">
        <v>223</v>
      </c>
      <c r="O91" t="s">
        <v>20</v>
      </c>
      <c r="P91" t="s">
        <v>21</v>
      </c>
      <c r="Q91" t="s">
        <v>134</v>
      </c>
      <c r="R91">
        <v>3</v>
      </c>
      <c r="S91">
        <v>3.1</v>
      </c>
      <c r="T91" s="2">
        <v>42545</v>
      </c>
      <c r="U91" t="s">
        <v>135</v>
      </c>
      <c r="X91" t="str">
        <f t="shared" si="3"/>
        <v>14</v>
      </c>
      <c r="Y91" t="str">
        <f t="shared" si="4"/>
        <v>Kenmore</v>
      </c>
      <c r="Z91" t="str">
        <f t="shared" si="5"/>
        <v>153.5926  (66 gal)</v>
      </c>
    </row>
    <row r="92" spans="3:26" x14ac:dyDescent="0.3">
      <c r="C92">
        <v>170314</v>
      </c>
      <c r="D92">
        <v>66</v>
      </c>
      <c r="E92" t="s">
        <v>0</v>
      </c>
      <c r="F92">
        <v>3</v>
      </c>
      <c r="G92">
        <v>17</v>
      </c>
      <c r="H92" t="s">
        <v>30</v>
      </c>
      <c r="I92">
        <v>3</v>
      </c>
      <c r="J92">
        <v>170314</v>
      </c>
      <c r="K92" t="s">
        <v>235</v>
      </c>
      <c r="L92" t="s">
        <v>236</v>
      </c>
      <c r="M92">
        <v>66</v>
      </c>
      <c r="N92" t="s">
        <v>223</v>
      </c>
      <c r="O92" t="s">
        <v>20</v>
      </c>
      <c r="P92" t="s">
        <v>21</v>
      </c>
      <c r="Q92" t="s">
        <v>134</v>
      </c>
      <c r="R92">
        <v>3</v>
      </c>
      <c r="S92">
        <v>3.1</v>
      </c>
      <c r="T92" s="2">
        <v>42545</v>
      </c>
      <c r="U92" t="s">
        <v>135</v>
      </c>
      <c r="X92" t="str">
        <f t="shared" si="3"/>
        <v>14</v>
      </c>
      <c r="Y92" t="str">
        <f t="shared" si="4"/>
        <v>Lochinvar</v>
      </c>
      <c r="Z92" t="str">
        <f t="shared" si="5"/>
        <v>HPA067KD 120  (66 gal)</v>
      </c>
    </row>
    <row r="93" spans="3:26" x14ac:dyDescent="0.3">
      <c r="C93">
        <v>170414</v>
      </c>
      <c r="D93">
        <v>66</v>
      </c>
      <c r="E93" t="s">
        <v>0</v>
      </c>
      <c r="F93">
        <v>3</v>
      </c>
      <c r="G93">
        <v>17</v>
      </c>
      <c r="H93" t="s">
        <v>30</v>
      </c>
      <c r="I93">
        <v>4</v>
      </c>
      <c r="J93">
        <v>170414</v>
      </c>
      <c r="K93" t="s">
        <v>237</v>
      </c>
      <c r="L93" t="s">
        <v>238</v>
      </c>
      <c r="M93">
        <v>66</v>
      </c>
      <c r="N93" t="s">
        <v>223</v>
      </c>
      <c r="O93" t="s">
        <v>20</v>
      </c>
      <c r="P93" t="s">
        <v>21</v>
      </c>
      <c r="Q93" t="s">
        <v>134</v>
      </c>
      <c r="R93">
        <v>3</v>
      </c>
      <c r="S93">
        <v>3.1</v>
      </c>
      <c r="T93" s="2">
        <v>42545</v>
      </c>
      <c r="U93" t="s">
        <v>135</v>
      </c>
      <c r="X93" t="str">
        <f t="shared" ref="X93:X124" si="6">RIGHT(C93,2)</f>
        <v>14</v>
      </c>
      <c r="Y93" t="str">
        <f t="shared" ref="Y93:Y124" si="7">H93</f>
        <v>Lochinvar</v>
      </c>
      <c r="Z93" t="str">
        <f t="shared" ref="Z93:Z124" si="8">K93</f>
        <v>HPA068KD 120  (66 gal)</v>
      </c>
    </row>
    <row r="94" spans="3:26" x14ac:dyDescent="0.3">
      <c r="C94">
        <v>180414</v>
      </c>
      <c r="D94">
        <v>66</v>
      </c>
      <c r="E94" t="s">
        <v>0</v>
      </c>
      <c r="F94">
        <v>3</v>
      </c>
      <c r="G94">
        <v>18</v>
      </c>
      <c r="H94" t="s">
        <v>35</v>
      </c>
      <c r="I94">
        <v>4</v>
      </c>
      <c r="J94">
        <v>180414</v>
      </c>
      <c r="K94" t="s">
        <v>239</v>
      </c>
      <c r="L94" t="s">
        <v>240</v>
      </c>
      <c r="M94">
        <v>66</v>
      </c>
      <c r="N94" t="s">
        <v>223</v>
      </c>
      <c r="O94" t="s">
        <v>20</v>
      </c>
      <c r="P94" t="s">
        <v>21</v>
      </c>
      <c r="Q94" t="s">
        <v>134</v>
      </c>
      <c r="R94">
        <v>3</v>
      </c>
      <c r="S94">
        <v>3.1</v>
      </c>
      <c r="T94" s="2">
        <v>42545</v>
      </c>
      <c r="U94" t="s">
        <v>135</v>
      </c>
      <c r="X94" t="str">
        <f t="shared" si="6"/>
        <v>14</v>
      </c>
      <c r="Y94" t="str">
        <f t="shared" si="7"/>
        <v>Reliance</v>
      </c>
      <c r="Z94" t="str">
        <f t="shared" si="8"/>
        <v>10 66 DHPHT 120  (66 gal)</v>
      </c>
    </row>
    <row r="95" spans="3:26" x14ac:dyDescent="0.3">
      <c r="C95">
        <v>180514</v>
      </c>
      <c r="D95">
        <v>66</v>
      </c>
      <c r="E95" t="s">
        <v>0</v>
      </c>
      <c r="F95">
        <v>3</v>
      </c>
      <c r="G95">
        <v>18</v>
      </c>
      <c r="H95" t="s">
        <v>35</v>
      </c>
      <c r="I95">
        <v>5</v>
      </c>
      <c r="J95">
        <v>180514</v>
      </c>
      <c r="K95" t="s">
        <v>241</v>
      </c>
      <c r="L95" t="s">
        <v>242</v>
      </c>
      <c r="M95">
        <v>66</v>
      </c>
      <c r="N95" t="s">
        <v>223</v>
      </c>
      <c r="O95" t="s">
        <v>20</v>
      </c>
      <c r="P95" t="s">
        <v>21</v>
      </c>
      <c r="Q95" t="s">
        <v>134</v>
      </c>
      <c r="R95">
        <v>3</v>
      </c>
      <c r="S95">
        <v>3.1</v>
      </c>
      <c r="T95" s="2">
        <v>42545</v>
      </c>
      <c r="U95" t="s">
        <v>135</v>
      </c>
      <c r="X95" t="str">
        <f t="shared" si="6"/>
        <v>14</v>
      </c>
      <c r="Y95" t="str">
        <f t="shared" si="7"/>
        <v>Reliance</v>
      </c>
      <c r="Z95" t="str">
        <f t="shared" si="8"/>
        <v>10 66 DHPHTN 120  (66 gal)</v>
      </c>
    </row>
    <row r="96" spans="3:26" x14ac:dyDescent="0.3">
      <c r="C96">
        <v>181014</v>
      </c>
      <c r="D96">
        <v>66</v>
      </c>
      <c r="E96" t="s">
        <v>0</v>
      </c>
      <c r="F96">
        <v>1</v>
      </c>
      <c r="G96">
        <v>18</v>
      </c>
      <c r="H96" t="s">
        <v>35</v>
      </c>
      <c r="I96">
        <v>10</v>
      </c>
      <c r="J96">
        <v>181014</v>
      </c>
      <c r="K96" t="s">
        <v>243</v>
      </c>
      <c r="L96" t="s">
        <v>244</v>
      </c>
      <c r="M96">
        <v>66</v>
      </c>
      <c r="N96" t="s">
        <v>223</v>
      </c>
      <c r="O96" t="s">
        <v>20</v>
      </c>
      <c r="P96" t="s">
        <v>21</v>
      </c>
      <c r="Q96">
        <v>2.56</v>
      </c>
      <c r="R96">
        <v>3</v>
      </c>
      <c r="S96" t="s">
        <v>134</v>
      </c>
      <c r="T96" s="2">
        <v>42591</v>
      </c>
      <c r="U96" t="s">
        <v>135</v>
      </c>
      <c r="X96" t="str">
        <f t="shared" si="6"/>
        <v>14</v>
      </c>
      <c r="Y96" t="str">
        <f t="shared" si="7"/>
        <v>Reliance</v>
      </c>
      <c r="Z96" t="str">
        <f t="shared" si="8"/>
        <v>6 66 DHPHT 120  (66 gal)</v>
      </c>
    </row>
    <row r="97" spans="3:26" x14ac:dyDescent="0.3">
      <c r="C97">
        <v>230514</v>
      </c>
      <c r="D97">
        <v>66</v>
      </c>
      <c r="E97" t="s">
        <v>0</v>
      </c>
      <c r="F97">
        <v>1</v>
      </c>
      <c r="G97">
        <v>23</v>
      </c>
      <c r="H97" t="s">
        <v>54</v>
      </c>
      <c r="I97">
        <v>5</v>
      </c>
      <c r="J97">
        <v>230514</v>
      </c>
      <c r="K97" t="s">
        <v>245</v>
      </c>
      <c r="L97" t="s">
        <v>246</v>
      </c>
      <c r="M97">
        <v>66</v>
      </c>
      <c r="N97" t="s">
        <v>223</v>
      </c>
      <c r="O97" t="s">
        <v>20</v>
      </c>
      <c r="P97" t="s">
        <v>21</v>
      </c>
      <c r="Q97">
        <v>2.56</v>
      </c>
      <c r="R97">
        <v>3</v>
      </c>
      <c r="S97" t="s">
        <v>134</v>
      </c>
      <c r="T97" s="2">
        <v>42591</v>
      </c>
      <c r="U97" t="s">
        <v>135</v>
      </c>
      <c r="X97" t="str">
        <f t="shared" si="6"/>
        <v>14</v>
      </c>
      <c r="Y97" t="str">
        <f t="shared" si="7"/>
        <v>State</v>
      </c>
      <c r="Z97" t="str">
        <f t="shared" si="8"/>
        <v>HP6 66 DHPT 120  (66 gal)</v>
      </c>
    </row>
    <row r="98" spans="3:26" x14ac:dyDescent="0.3">
      <c r="C98">
        <v>230914</v>
      </c>
      <c r="D98">
        <v>66</v>
      </c>
      <c r="E98" t="s">
        <v>0</v>
      </c>
      <c r="F98">
        <v>3</v>
      </c>
      <c r="G98">
        <v>23</v>
      </c>
      <c r="H98" t="s">
        <v>54</v>
      </c>
      <c r="I98">
        <v>9</v>
      </c>
      <c r="J98">
        <v>230914</v>
      </c>
      <c r="K98" t="s">
        <v>247</v>
      </c>
      <c r="L98" t="s">
        <v>248</v>
      </c>
      <c r="M98">
        <v>66</v>
      </c>
      <c r="N98" t="s">
        <v>223</v>
      </c>
      <c r="O98" t="s">
        <v>20</v>
      </c>
      <c r="P98" t="s">
        <v>21</v>
      </c>
      <c r="Q98" t="s">
        <v>134</v>
      </c>
      <c r="R98">
        <v>3</v>
      </c>
      <c r="S98">
        <v>3.1</v>
      </c>
      <c r="T98" s="2">
        <v>42545</v>
      </c>
      <c r="U98" t="s">
        <v>135</v>
      </c>
      <c r="X98" t="str">
        <f t="shared" si="6"/>
        <v>14</v>
      </c>
      <c r="Y98" t="str">
        <f t="shared" si="7"/>
        <v>State</v>
      </c>
      <c r="Z98" t="str">
        <f t="shared" si="8"/>
        <v>HPX 66 DHPT 120  (66 gal)</v>
      </c>
    </row>
    <row r="99" spans="3:26" x14ac:dyDescent="0.3">
      <c r="C99">
        <v>231014</v>
      </c>
      <c r="D99">
        <v>66</v>
      </c>
      <c r="E99" t="s">
        <v>0</v>
      </c>
      <c r="F99">
        <v>3</v>
      </c>
      <c r="G99">
        <v>23</v>
      </c>
      <c r="H99" t="s">
        <v>54</v>
      </c>
      <c r="I99">
        <v>10</v>
      </c>
      <c r="J99">
        <v>231014</v>
      </c>
      <c r="K99" t="s">
        <v>249</v>
      </c>
      <c r="L99" t="s">
        <v>250</v>
      </c>
      <c r="M99">
        <v>66</v>
      </c>
      <c r="N99" t="s">
        <v>223</v>
      </c>
      <c r="O99" t="s">
        <v>20</v>
      </c>
      <c r="P99" t="s">
        <v>21</v>
      </c>
      <c r="Q99" t="s">
        <v>134</v>
      </c>
      <c r="R99">
        <v>3</v>
      </c>
      <c r="S99">
        <v>3.1</v>
      </c>
      <c r="T99" s="2">
        <v>42545</v>
      </c>
      <c r="U99" t="s">
        <v>135</v>
      </c>
      <c r="X99" t="str">
        <f t="shared" si="6"/>
        <v>14</v>
      </c>
      <c r="Y99" t="str">
        <f t="shared" si="7"/>
        <v>State</v>
      </c>
      <c r="Z99" t="str">
        <f t="shared" si="8"/>
        <v>HPX 66 DHPTNE 120  (66 gal)</v>
      </c>
    </row>
    <row r="100" spans="3:26" x14ac:dyDescent="0.3">
      <c r="C100">
        <v>250514</v>
      </c>
      <c r="D100">
        <v>66</v>
      </c>
      <c r="E100" t="s">
        <v>0</v>
      </c>
      <c r="F100">
        <v>1</v>
      </c>
      <c r="G100">
        <v>25</v>
      </c>
      <c r="H100" t="s">
        <v>61</v>
      </c>
      <c r="I100">
        <v>5</v>
      </c>
      <c r="J100">
        <v>250514</v>
      </c>
      <c r="K100" t="s">
        <v>251</v>
      </c>
      <c r="L100" t="s">
        <v>252</v>
      </c>
      <c r="M100">
        <v>66</v>
      </c>
      <c r="N100" t="s">
        <v>223</v>
      </c>
      <c r="O100" t="s">
        <v>20</v>
      </c>
      <c r="P100" t="s">
        <v>21</v>
      </c>
      <c r="Q100">
        <v>2.56</v>
      </c>
      <c r="R100">
        <v>3</v>
      </c>
      <c r="S100" t="s">
        <v>134</v>
      </c>
      <c r="T100" s="2">
        <v>42591</v>
      </c>
      <c r="U100" t="s">
        <v>135</v>
      </c>
      <c r="X100" t="str">
        <f t="shared" si="6"/>
        <v>14</v>
      </c>
      <c r="Y100" t="str">
        <f t="shared" si="7"/>
        <v>US Craftmaster</v>
      </c>
      <c r="Z100" t="str">
        <f t="shared" si="8"/>
        <v>HPHE2F66HD045VU 120  (66 gal)</v>
      </c>
    </row>
    <row r="101" spans="3:26" x14ac:dyDescent="0.3">
      <c r="C101">
        <v>250814</v>
      </c>
      <c r="D101">
        <v>66</v>
      </c>
      <c r="E101" t="s">
        <v>0</v>
      </c>
      <c r="F101">
        <v>3</v>
      </c>
      <c r="G101">
        <v>25</v>
      </c>
      <c r="H101" t="s">
        <v>61</v>
      </c>
      <c r="I101">
        <v>8</v>
      </c>
      <c r="J101">
        <v>250814</v>
      </c>
      <c r="K101" t="s">
        <v>253</v>
      </c>
      <c r="L101" t="s">
        <v>254</v>
      </c>
      <c r="M101">
        <v>66</v>
      </c>
      <c r="N101" t="s">
        <v>223</v>
      </c>
      <c r="O101" t="s">
        <v>20</v>
      </c>
      <c r="P101" t="s">
        <v>21</v>
      </c>
      <c r="Q101" t="s">
        <v>134</v>
      </c>
      <c r="R101">
        <v>3</v>
      </c>
      <c r="S101">
        <v>3.1</v>
      </c>
      <c r="T101" s="2">
        <v>42545</v>
      </c>
      <c r="U101" t="s">
        <v>135</v>
      </c>
      <c r="X101" t="str">
        <f t="shared" si="6"/>
        <v>14</v>
      </c>
      <c r="Y101" t="str">
        <f t="shared" si="7"/>
        <v>US Craftmaster</v>
      </c>
      <c r="Z101" t="str">
        <f t="shared" si="8"/>
        <v>HPHE2K66HD045VUN 120  (66 gal)</v>
      </c>
    </row>
    <row r="102" spans="3:26" x14ac:dyDescent="0.3">
      <c r="C102">
        <v>260614</v>
      </c>
      <c r="D102">
        <v>66</v>
      </c>
      <c r="E102" t="s">
        <v>0</v>
      </c>
      <c r="F102">
        <v>3</v>
      </c>
      <c r="G102">
        <v>26</v>
      </c>
      <c r="H102" t="s">
        <v>65</v>
      </c>
      <c r="I102">
        <v>6</v>
      </c>
      <c r="J102">
        <v>260614</v>
      </c>
      <c r="K102" t="s">
        <v>255</v>
      </c>
      <c r="L102" t="s">
        <v>256</v>
      </c>
      <c r="M102">
        <v>66</v>
      </c>
      <c r="N102" t="s">
        <v>223</v>
      </c>
      <c r="O102" t="s">
        <v>20</v>
      </c>
      <c r="P102" t="s">
        <v>21</v>
      </c>
      <c r="Q102" t="s">
        <v>134</v>
      </c>
      <c r="R102">
        <v>3</v>
      </c>
      <c r="S102">
        <v>3.1</v>
      </c>
      <c r="T102" s="2">
        <v>42545</v>
      </c>
      <c r="U102" t="s">
        <v>135</v>
      </c>
      <c r="X102" t="str">
        <f t="shared" si="6"/>
        <v>14</v>
      </c>
      <c r="Y102" t="str">
        <f t="shared" si="7"/>
        <v>Whirlpool</v>
      </c>
      <c r="Z102" t="str">
        <f t="shared" si="8"/>
        <v>HPHE2K66HD045V 120  (66 gal)</v>
      </c>
    </row>
    <row r="103" spans="3:26" x14ac:dyDescent="0.3">
      <c r="C103">
        <v>260714</v>
      </c>
      <c r="D103">
        <v>66</v>
      </c>
      <c r="E103" t="s">
        <v>0</v>
      </c>
      <c r="F103">
        <v>3</v>
      </c>
      <c r="G103">
        <v>26</v>
      </c>
      <c r="H103" t="s">
        <v>65</v>
      </c>
      <c r="I103">
        <v>7</v>
      </c>
      <c r="J103">
        <v>260714</v>
      </c>
      <c r="K103" t="s">
        <v>257</v>
      </c>
      <c r="L103" t="s">
        <v>258</v>
      </c>
      <c r="M103">
        <v>66</v>
      </c>
      <c r="N103" t="s">
        <v>223</v>
      </c>
      <c r="O103" t="s">
        <v>20</v>
      </c>
      <c r="P103" t="s">
        <v>21</v>
      </c>
      <c r="Q103" t="s">
        <v>134</v>
      </c>
      <c r="R103">
        <v>3</v>
      </c>
      <c r="S103">
        <v>3.1</v>
      </c>
      <c r="T103" s="2">
        <v>42545</v>
      </c>
      <c r="U103" t="s">
        <v>135</v>
      </c>
      <c r="X103" t="str">
        <f t="shared" si="6"/>
        <v>14</v>
      </c>
      <c r="Y103" t="str">
        <f t="shared" si="7"/>
        <v>Whirlpool</v>
      </c>
      <c r="Z103" t="str">
        <f t="shared" si="8"/>
        <v>HPHE2K66HD045VC 120  (66 gal)</v>
      </c>
    </row>
    <row r="104" spans="3:26" x14ac:dyDescent="0.3">
      <c r="C104">
        <v>110315</v>
      </c>
      <c r="D104">
        <v>80</v>
      </c>
      <c r="E104" t="s">
        <v>0</v>
      </c>
      <c r="F104">
        <v>1</v>
      </c>
      <c r="G104">
        <v>11</v>
      </c>
      <c r="H104" t="s">
        <v>6</v>
      </c>
      <c r="I104">
        <v>3</v>
      </c>
      <c r="J104">
        <v>110315</v>
      </c>
      <c r="K104" t="s">
        <v>259</v>
      </c>
      <c r="L104" t="s">
        <v>260</v>
      </c>
      <c r="M104">
        <v>80</v>
      </c>
      <c r="N104" t="s">
        <v>261</v>
      </c>
      <c r="O104" t="s">
        <v>23</v>
      </c>
      <c r="P104" t="s">
        <v>24</v>
      </c>
      <c r="Q104">
        <v>2.7</v>
      </c>
      <c r="R104" t="s">
        <v>150</v>
      </c>
      <c r="S104" t="s">
        <v>134</v>
      </c>
      <c r="T104" s="2">
        <v>42591</v>
      </c>
      <c r="U104" t="s">
        <v>135</v>
      </c>
      <c r="X104" t="str">
        <f t="shared" si="6"/>
        <v>15</v>
      </c>
      <c r="Y104" t="str">
        <f t="shared" si="7"/>
        <v>A. O. Smith</v>
      </c>
      <c r="Z104" t="str">
        <f t="shared" si="8"/>
        <v>FPTU 80 120  (80 gal)</v>
      </c>
    </row>
    <row r="105" spans="3:26" x14ac:dyDescent="0.3">
      <c r="C105">
        <v>110615</v>
      </c>
      <c r="D105">
        <v>80</v>
      </c>
      <c r="E105" t="s">
        <v>0</v>
      </c>
      <c r="F105">
        <v>3</v>
      </c>
      <c r="G105">
        <v>11</v>
      </c>
      <c r="H105" t="s">
        <v>6</v>
      </c>
      <c r="I105">
        <v>6</v>
      </c>
      <c r="J105">
        <v>110615</v>
      </c>
      <c r="K105" t="s">
        <v>262</v>
      </c>
      <c r="L105" t="s">
        <v>263</v>
      </c>
      <c r="M105">
        <v>80</v>
      </c>
      <c r="N105" t="s">
        <v>261</v>
      </c>
      <c r="O105" t="s">
        <v>23</v>
      </c>
      <c r="P105" t="s">
        <v>24</v>
      </c>
      <c r="Q105" t="s">
        <v>134</v>
      </c>
      <c r="R105" t="s">
        <v>150</v>
      </c>
      <c r="S105">
        <v>2.9</v>
      </c>
      <c r="T105" s="2">
        <v>42808</v>
      </c>
      <c r="U105" t="s">
        <v>135</v>
      </c>
      <c r="X105" t="str">
        <f t="shared" si="6"/>
        <v>15</v>
      </c>
      <c r="Y105" t="str">
        <f t="shared" si="7"/>
        <v>A. O. Smith</v>
      </c>
      <c r="Z105" t="str">
        <f t="shared" si="8"/>
        <v>HP10-80H45DV  (80 gal)</v>
      </c>
    </row>
    <row r="106" spans="3:26" x14ac:dyDescent="0.3">
      <c r="C106">
        <v>111115</v>
      </c>
      <c r="D106">
        <v>80</v>
      </c>
      <c r="E106" t="s">
        <v>0</v>
      </c>
      <c r="F106">
        <v>3</v>
      </c>
      <c r="G106">
        <v>11</v>
      </c>
      <c r="H106" t="s">
        <v>6</v>
      </c>
      <c r="I106">
        <v>11</v>
      </c>
      <c r="J106">
        <v>111115</v>
      </c>
      <c r="K106" t="s">
        <v>264</v>
      </c>
      <c r="L106" t="s">
        <v>265</v>
      </c>
      <c r="M106">
        <v>80</v>
      </c>
      <c r="N106" t="s">
        <v>261</v>
      </c>
      <c r="O106" t="s">
        <v>23</v>
      </c>
      <c r="P106" t="s">
        <v>24</v>
      </c>
      <c r="Q106" t="s">
        <v>134</v>
      </c>
      <c r="R106" t="s">
        <v>150</v>
      </c>
      <c r="S106">
        <v>2.9</v>
      </c>
      <c r="T106" s="2">
        <v>42545</v>
      </c>
      <c r="U106" t="s">
        <v>135</v>
      </c>
      <c r="X106" t="str">
        <f t="shared" si="6"/>
        <v>15</v>
      </c>
      <c r="Y106" t="str">
        <f t="shared" si="7"/>
        <v>A. O. Smith</v>
      </c>
      <c r="Z106" t="str">
        <f t="shared" si="8"/>
        <v>HPTU 80 120  (80 gal)</v>
      </c>
    </row>
    <row r="107" spans="3:26" x14ac:dyDescent="0.3">
      <c r="C107">
        <v>111215</v>
      </c>
      <c r="D107">
        <v>80</v>
      </c>
      <c r="E107" t="s">
        <v>0</v>
      </c>
      <c r="F107">
        <v>3</v>
      </c>
      <c r="G107">
        <v>11</v>
      </c>
      <c r="H107" t="s">
        <v>6</v>
      </c>
      <c r="I107">
        <v>12</v>
      </c>
      <c r="J107">
        <v>111215</v>
      </c>
      <c r="K107" t="s">
        <v>266</v>
      </c>
      <c r="L107" t="s">
        <v>267</v>
      </c>
      <c r="M107">
        <v>80</v>
      </c>
      <c r="N107" t="s">
        <v>261</v>
      </c>
      <c r="O107" t="s">
        <v>23</v>
      </c>
      <c r="P107" t="s">
        <v>24</v>
      </c>
      <c r="Q107" t="s">
        <v>134</v>
      </c>
      <c r="R107" t="s">
        <v>150</v>
      </c>
      <c r="S107">
        <v>2.9</v>
      </c>
      <c r="T107" s="2">
        <v>42545</v>
      </c>
      <c r="U107" t="s">
        <v>135</v>
      </c>
      <c r="X107" t="str">
        <f t="shared" si="6"/>
        <v>15</v>
      </c>
      <c r="Y107" t="str">
        <f t="shared" si="7"/>
        <v>A. O. Smith</v>
      </c>
      <c r="Z107" t="str">
        <f t="shared" si="8"/>
        <v>HPTU 80N 120  (80 gal)</v>
      </c>
    </row>
    <row r="108" spans="3:26" x14ac:dyDescent="0.3">
      <c r="C108">
        <v>120815</v>
      </c>
      <c r="D108">
        <v>80</v>
      </c>
      <c r="E108" t="s">
        <v>0</v>
      </c>
      <c r="F108">
        <v>3</v>
      </c>
      <c r="G108">
        <v>12</v>
      </c>
      <c r="H108" t="s">
        <v>9</v>
      </c>
      <c r="I108">
        <v>8</v>
      </c>
      <c r="J108">
        <v>120815</v>
      </c>
      <c r="K108" t="s">
        <v>268</v>
      </c>
      <c r="L108" t="s">
        <v>269</v>
      </c>
      <c r="M108">
        <v>80</v>
      </c>
      <c r="N108" t="s">
        <v>261</v>
      </c>
      <c r="O108" t="s">
        <v>23</v>
      </c>
      <c r="P108" t="s">
        <v>24</v>
      </c>
      <c r="Q108" t="s">
        <v>134</v>
      </c>
      <c r="R108" t="s">
        <v>150</v>
      </c>
      <c r="S108">
        <v>2.9</v>
      </c>
      <c r="T108" s="2">
        <v>42545</v>
      </c>
      <c r="U108" t="s">
        <v>135</v>
      </c>
      <c r="X108" t="str">
        <f t="shared" si="6"/>
        <v>15</v>
      </c>
      <c r="Y108" t="str">
        <f t="shared" si="7"/>
        <v>American</v>
      </c>
      <c r="Z108" t="str">
        <f t="shared" si="8"/>
        <v>HPHE10280H045DV 120  (80 gal)</v>
      </c>
    </row>
    <row r="109" spans="3:26" x14ac:dyDescent="0.3">
      <c r="C109">
        <v>120915</v>
      </c>
      <c r="D109">
        <v>80</v>
      </c>
      <c r="E109" t="s">
        <v>0</v>
      </c>
      <c r="F109">
        <v>3</v>
      </c>
      <c r="G109">
        <v>12</v>
      </c>
      <c r="H109" t="s">
        <v>9</v>
      </c>
      <c r="I109">
        <v>9</v>
      </c>
      <c r="J109">
        <v>120915</v>
      </c>
      <c r="K109" t="s">
        <v>270</v>
      </c>
      <c r="L109" t="s">
        <v>271</v>
      </c>
      <c r="M109">
        <v>80</v>
      </c>
      <c r="N109" t="s">
        <v>261</v>
      </c>
      <c r="O109" t="s">
        <v>23</v>
      </c>
      <c r="P109" t="s">
        <v>24</v>
      </c>
      <c r="Q109" t="s">
        <v>134</v>
      </c>
      <c r="R109" t="s">
        <v>150</v>
      </c>
      <c r="S109">
        <v>2.9</v>
      </c>
      <c r="T109" s="2">
        <v>42545</v>
      </c>
      <c r="U109" t="s">
        <v>135</v>
      </c>
      <c r="X109" t="str">
        <f t="shared" si="6"/>
        <v>15</v>
      </c>
      <c r="Y109" t="str">
        <f t="shared" si="7"/>
        <v>American</v>
      </c>
      <c r="Z109" t="str">
        <f t="shared" si="8"/>
        <v>HPHE10280H045DVN 120  (80 gal)</v>
      </c>
    </row>
    <row r="110" spans="3:26" x14ac:dyDescent="0.3">
      <c r="C110">
        <v>121215</v>
      </c>
      <c r="D110">
        <v>80</v>
      </c>
      <c r="E110" t="s">
        <v>0</v>
      </c>
      <c r="F110">
        <v>1</v>
      </c>
      <c r="G110">
        <v>12</v>
      </c>
      <c r="H110" t="s">
        <v>9</v>
      </c>
      <c r="I110">
        <v>12</v>
      </c>
      <c r="J110">
        <v>121215</v>
      </c>
      <c r="K110" t="s">
        <v>272</v>
      </c>
      <c r="L110" t="s">
        <v>273</v>
      </c>
      <c r="M110">
        <v>80</v>
      </c>
      <c r="N110" t="s">
        <v>261</v>
      </c>
      <c r="O110" t="s">
        <v>23</v>
      </c>
      <c r="P110" t="s">
        <v>24</v>
      </c>
      <c r="Q110">
        <v>2.7</v>
      </c>
      <c r="R110" t="s">
        <v>150</v>
      </c>
      <c r="S110" t="s">
        <v>134</v>
      </c>
      <c r="T110" s="2">
        <v>42591</v>
      </c>
      <c r="U110" t="s">
        <v>135</v>
      </c>
      <c r="X110" t="str">
        <f t="shared" si="6"/>
        <v>15</v>
      </c>
      <c r="Y110" t="str">
        <f t="shared" si="7"/>
        <v>American</v>
      </c>
      <c r="Z110" t="str">
        <f t="shared" si="8"/>
        <v>HPHE6280H045DV 120  (80 gal)</v>
      </c>
    </row>
    <row r="111" spans="3:26" x14ac:dyDescent="0.3">
      <c r="C111">
        <v>160515</v>
      </c>
      <c r="D111">
        <v>80</v>
      </c>
      <c r="E111" t="s">
        <v>0</v>
      </c>
      <c r="F111">
        <v>3</v>
      </c>
      <c r="G111">
        <v>16</v>
      </c>
      <c r="H111" t="s">
        <v>27</v>
      </c>
      <c r="I111">
        <v>5</v>
      </c>
      <c r="J111">
        <v>160515</v>
      </c>
      <c r="K111" t="s">
        <v>274</v>
      </c>
      <c r="L111">
        <v>153.59280000000001</v>
      </c>
      <c r="M111">
        <v>80</v>
      </c>
      <c r="N111" t="s">
        <v>261</v>
      </c>
      <c r="O111" t="s">
        <v>23</v>
      </c>
      <c r="P111" t="s">
        <v>24</v>
      </c>
      <c r="Q111" t="s">
        <v>134</v>
      </c>
      <c r="R111" t="s">
        <v>150</v>
      </c>
      <c r="S111">
        <v>2.9</v>
      </c>
      <c r="T111" s="2">
        <v>42545</v>
      </c>
      <c r="U111" t="s">
        <v>135</v>
      </c>
      <c r="X111" t="str">
        <f t="shared" si="6"/>
        <v>15</v>
      </c>
      <c r="Y111" t="str">
        <f t="shared" si="7"/>
        <v>Kenmore</v>
      </c>
      <c r="Z111" t="str">
        <f t="shared" si="8"/>
        <v>153.5928  (80 gal)</v>
      </c>
    </row>
    <row r="112" spans="3:26" x14ac:dyDescent="0.3">
      <c r="C112">
        <v>170515</v>
      </c>
      <c r="D112">
        <v>80</v>
      </c>
      <c r="E112" t="s">
        <v>0</v>
      </c>
      <c r="F112">
        <v>3</v>
      </c>
      <c r="G112">
        <v>17</v>
      </c>
      <c r="H112" t="s">
        <v>30</v>
      </c>
      <c r="I112">
        <v>5</v>
      </c>
      <c r="J112">
        <v>170515</v>
      </c>
      <c r="K112" t="s">
        <v>275</v>
      </c>
      <c r="L112" t="s">
        <v>276</v>
      </c>
      <c r="M112">
        <v>80</v>
      </c>
      <c r="N112" t="s">
        <v>261</v>
      </c>
      <c r="O112" t="s">
        <v>23</v>
      </c>
      <c r="P112" t="s">
        <v>24</v>
      </c>
      <c r="Q112" t="s">
        <v>134</v>
      </c>
      <c r="R112" t="s">
        <v>150</v>
      </c>
      <c r="S112">
        <v>2.9</v>
      </c>
      <c r="T112" s="2">
        <v>42545</v>
      </c>
      <c r="U112" t="s">
        <v>135</v>
      </c>
      <c r="X112" t="str">
        <f t="shared" si="6"/>
        <v>15</v>
      </c>
      <c r="Y112" t="str">
        <f t="shared" si="7"/>
        <v>Lochinvar</v>
      </c>
      <c r="Z112" t="str">
        <f t="shared" si="8"/>
        <v>HPA081KD 120  (80 gal)</v>
      </c>
    </row>
    <row r="113" spans="3:26" x14ac:dyDescent="0.3">
      <c r="C113">
        <v>170615</v>
      </c>
      <c r="D113">
        <v>80</v>
      </c>
      <c r="E113" t="s">
        <v>0</v>
      </c>
      <c r="F113">
        <v>3</v>
      </c>
      <c r="G113">
        <v>17</v>
      </c>
      <c r="H113" t="s">
        <v>30</v>
      </c>
      <c r="I113">
        <v>6</v>
      </c>
      <c r="J113">
        <v>170615</v>
      </c>
      <c r="K113" t="s">
        <v>277</v>
      </c>
      <c r="L113" t="s">
        <v>278</v>
      </c>
      <c r="M113">
        <v>80</v>
      </c>
      <c r="N113" t="s">
        <v>261</v>
      </c>
      <c r="O113" t="s">
        <v>23</v>
      </c>
      <c r="P113" t="s">
        <v>24</v>
      </c>
      <c r="Q113" t="s">
        <v>134</v>
      </c>
      <c r="R113" t="s">
        <v>150</v>
      </c>
      <c r="S113">
        <v>2.9</v>
      </c>
      <c r="T113" s="2">
        <v>42545</v>
      </c>
      <c r="U113" t="s">
        <v>135</v>
      </c>
      <c r="X113" t="str">
        <f t="shared" si="6"/>
        <v>15</v>
      </c>
      <c r="Y113" t="str">
        <f t="shared" si="7"/>
        <v>Lochinvar</v>
      </c>
      <c r="Z113" t="str">
        <f t="shared" si="8"/>
        <v>HPA082KD 120  (80 gal)</v>
      </c>
    </row>
    <row r="114" spans="3:26" x14ac:dyDescent="0.3">
      <c r="C114">
        <v>180615</v>
      </c>
      <c r="D114">
        <v>80</v>
      </c>
      <c r="E114" t="s">
        <v>0</v>
      </c>
      <c r="F114">
        <v>3</v>
      </c>
      <c r="G114">
        <v>18</v>
      </c>
      <c r="H114" t="s">
        <v>35</v>
      </c>
      <c r="I114">
        <v>6</v>
      </c>
      <c r="J114">
        <v>180615</v>
      </c>
      <c r="K114" t="s">
        <v>279</v>
      </c>
      <c r="L114" t="s">
        <v>280</v>
      </c>
      <c r="M114">
        <v>80</v>
      </c>
      <c r="N114" t="s">
        <v>261</v>
      </c>
      <c r="O114" t="s">
        <v>23</v>
      </c>
      <c r="P114" t="s">
        <v>24</v>
      </c>
      <c r="Q114" t="s">
        <v>134</v>
      </c>
      <c r="R114" t="s">
        <v>150</v>
      </c>
      <c r="S114">
        <v>2.9</v>
      </c>
      <c r="T114" s="2">
        <v>42545</v>
      </c>
      <c r="U114" t="s">
        <v>135</v>
      </c>
      <c r="X114" t="str">
        <f t="shared" si="6"/>
        <v>15</v>
      </c>
      <c r="Y114" t="str">
        <f t="shared" si="7"/>
        <v>Reliance</v>
      </c>
      <c r="Z114" t="str">
        <f t="shared" si="8"/>
        <v>10 80 DHPHT 120  (80 gal)</v>
      </c>
    </row>
    <row r="115" spans="3:26" x14ac:dyDescent="0.3">
      <c r="C115">
        <v>180715</v>
      </c>
      <c r="D115">
        <v>80</v>
      </c>
      <c r="E115" t="s">
        <v>0</v>
      </c>
      <c r="F115">
        <v>3</v>
      </c>
      <c r="G115">
        <v>18</v>
      </c>
      <c r="H115" t="s">
        <v>35</v>
      </c>
      <c r="I115">
        <v>7</v>
      </c>
      <c r="J115">
        <v>180715</v>
      </c>
      <c r="K115" t="s">
        <v>281</v>
      </c>
      <c r="L115" t="s">
        <v>282</v>
      </c>
      <c r="M115">
        <v>80</v>
      </c>
      <c r="N115" t="s">
        <v>261</v>
      </c>
      <c r="O115" t="s">
        <v>23</v>
      </c>
      <c r="P115" t="s">
        <v>24</v>
      </c>
      <c r="Q115" t="s">
        <v>134</v>
      </c>
      <c r="R115" t="s">
        <v>150</v>
      </c>
      <c r="S115">
        <v>2.9</v>
      </c>
      <c r="T115" s="2">
        <v>42545</v>
      </c>
      <c r="U115" t="s">
        <v>135</v>
      </c>
      <c r="X115" t="str">
        <f t="shared" si="6"/>
        <v>15</v>
      </c>
      <c r="Y115" t="str">
        <f t="shared" si="7"/>
        <v>Reliance</v>
      </c>
      <c r="Z115" t="str">
        <f t="shared" si="8"/>
        <v>10 80 DHPHTNE 120  (80 gal)</v>
      </c>
    </row>
    <row r="116" spans="3:26" x14ac:dyDescent="0.3">
      <c r="C116">
        <v>181115</v>
      </c>
      <c r="D116">
        <v>80</v>
      </c>
      <c r="E116" t="s">
        <v>0</v>
      </c>
      <c r="F116">
        <v>1</v>
      </c>
      <c r="G116">
        <v>18</v>
      </c>
      <c r="H116" t="s">
        <v>35</v>
      </c>
      <c r="I116">
        <v>11</v>
      </c>
      <c r="J116">
        <v>181115</v>
      </c>
      <c r="K116" t="s">
        <v>283</v>
      </c>
      <c r="L116" t="s">
        <v>284</v>
      </c>
      <c r="M116">
        <v>80</v>
      </c>
      <c r="N116" t="s">
        <v>261</v>
      </c>
      <c r="O116" t="s">
        <v>23</v>
      </c>
      <c r="P116" t="s">
        <v>24</v>
      </c>
      <c r="Q116">
        <v>2.7</v>
      </c>
      <c r="R116" t="s">
        <v>150</v>
      </c>
      <c r="S116" t="s">
        <v>134</v>
      </c>
      <c r="T116" s="2">
        <v>42591</v>
      </c>
      <c r="U116" t="s">
        <v>135</v>
      </c>
      <c r="X116" t="str">
        <f t="shared" si="6"/>
        <v>15</v>
      </c>
      <c r="Y116" t="str">
        <f t="shared" si="7"/>
        <v>Reliance</v>
      </c>
      <c r="Z116" t="str">
        <f t="shared" si="8"/>
        <v>6 80 DHPHT 120  (80 gal)</v>
      </c>
    </row>
    <row r="117" spans="3:26" x14ac:dyDescent="0.3">
      <c r="C117">
        <v>181215</v>
      </c>
      <c r="D117">
        <v>80</v>
      </c>
      <c r="E117" t="s">
        <v>0</v>
      </c>
      <c r="F117">
        <v>1</v>
      </c>
      <c r="G117">
        <v>18</v>
      </c>
      <c r="H117" t="s">
        <v>35</v>
      </c>
      <c r="I117">
        <v>12</v>
      </c>
      <c r="J117">
        <v>181215</v>
      </c>
      <c r="K117" t="s">
        <v>285</v>
      </c>
      <c r="L117" t="s">
        <v>286</v>
      </c>
      <c r="M117">
        <v>80</v>
      </c>
      <c r="N117" t="s">
        <v>261</v>
      </c>
      <c r="O117" t="s">
        <v>23</v>
      </c>
      <c r="P117" t="s">
        <v>24</v>
      </c>
      <c r="Q117">
        <v>1.8</v>
      </c>
      <c r="R117" t="s">
        <v>150</v>
      </c>
      <c r="S117" t="s">
        <v>134</v>
      </c>
      <c r="T117" s="2">
        <v>40857</v>
      </c>
      <c r="U117" t="s">
        <v>135</v>
      </c>
      <c r="X117" t="str">
        <f t="shared" si="6"/>
        <v>15</v>
      </c>
      <c r="Y117" t="str">
        <f t="shared" si="7"/>
        <v>Reliance</v>
      </c>
      <c r="Z117" t="str">
        <f t="shared" si="8"/>
        <v>6 80 DHPT 102  (80 gal)</v>
      </c>
    </row>
    <row r="118" spans="3:26" x14ac:dyDescent="0.3">
      <c r="C118">
        <v>230615</v>
      </c>
      <c r="D118">
        <v>80</v>
      </c>
      <c r="E118" t="s">
        <v>0</v>
      </c>
      <c r="F118">
        <v>1</v>
      </c>
      <c r="G118">
        <v>23</v>
      </c>
      <c r="H118" t="s">
        <v>54</v>
      </c>
      <c r="I118">
        <v>6</v>
      </c>
      <c r="J118">
        <v>230615</v>
      </c>
      <c r="K118" t="s">
        <v>287</v>
      </c>
      <c r="L118" t="s">
        <v>288</v>
      </c>
      <c r="M118">
        <v>80</v>
      </c>
      <c r="N118" t="s">
        <v>261</v>
      </c>
      <c r="O118" t="s">
        <v>23</v>
      </c>
      <c r="P118" t="s">
        <v>24</v>
      </c>
      <c r="Q118">
        <v>2.7</v>
      </c>
      <c r="R118" t="s">
        <v>150</v>
      </c>
      <c r="S118" t="s">
        <v>134</v>
      </c>
      <c r="T118" s="2">
        <v>42591</v>
      </c>
      <c r="U118" t="s">
        <v>135</v>
      </c>
      <c r="X118" t="str">
        <f t="shared" si="6"/>
        <v>15</v>
      </c>
      <c r="Y118" t="str">
        <f t="shared" si="7"/>
        <v>State</v>
      </c>
      <c r="Z118" t="str">
        <f t="shared" si="8"/>
        <v>HP6 80 DHPT 120  (80 gal)</v>
      </c>
    </row>
    <row r="119" spans="3:26" x14ac:dyDescent="0.3">
      <c r="C119">
        <v>231115</v>
      </c>
      <c r="D119">
        <v>80</v>
      </c>
      <c r="E119" t="s">
        <v>0</v>
      </c>
      <c r="F119">
        <v>3</v>
      </c>
      <c r="G119">
        <v>23</v>
      </c>
      <c r="H119" t="s">
        <v>54</v>
      </c>
      <c r="I119">
        <v>11</v>
      </c>
      <c r="J119">
        <v>231115</v>
      </c>
      <c r="K119" t="s">
        <v>289</v>
      </c>
      <c r="L119" t="s">
        <v>290</v>
      </c>
      <c r="M119">
        <v>80</v>
      </c>
      <c r="N119" t="s">
        <v>261</v>
      </c>
      <c r="O119" t="s">
        <v>23</v>
      </c>
      <c r="P119" t="s">
        <v>24</v>
      </c>
      <c r="Q119" t="s">
        <v>134</v>
      </c>
      <c r="R119" t="s">
        <v>150</v>
      </c>
      <c r="S119">
        <v>2.9</v>
      </c>
      <c r="T119" s="2">
        <v>42545</v>
      </c>
      <c r="U119" t="s">
        <v>135</v>
      </c>
      <c r="X119" t="str">
        <f t="shared" si="6"/>
        <v>15</v>
      </c>
      <c r="Y119" t="str">
        <f t="shared" si="7"/>
        <v>State</v>
      </c>
      <c r="Z119" t="str">
        <f t="shared" si="8"/>
        <v>HPX 80 DHPT 120  (80 gal)</v>
      </c>
    </row>
    <row r="120" spans="3:26" x14ac:dyDescent="0.3">
      <c r="C120">
        <v>231215</v>
      </c>
      <c r="D120">
        <v>80</v>
      </c>
      <c r="E120" t="s">
        <v>0</v>
      </c>
      <c r="F120">
        <v>3</v>
      </c>
      <c r="G120">
        <v>23</v>
      </c>
      <c r="H120" t="s">
        <v>54</v>
      </c>
      <c r="I120">
        <v>12</v>
      </c>
      <c r="J120">
        <v>231215</v>
      </c>
      <c r="K120" t="s">
        <v>291</v>
      </c>
      <c r="L120" t="s">
        <v>292</v>
      </c>
      <c r="M120">
        <v>80</v>
      </c>
      <c r="N120" t="s">
        <v>261</v>
      </c>
      <c r="O120" t="s">
        <v>23</v>
      </c>
      <c r="P120" t="s">
        <v>24</v>
      </c>
      <c r="Q120" t="s">
        <v>134</v>
      </c>
      <c r="R120" t="s">
        <v>150</v>
      </c>
      <c r="S120">
        <v>2.9</v>
      </c>
      <c r="T120" s="2">
        <v>42545</v>
      </c>
      <c r="U120" t="s">
        <v>135</v>
      </c>
      <c r="X120" t="str">
        <f t="shared" si="6"/>
        <v>15</v>
      </c>
      <c r="Y120" t="str">
        <f t="shared" si="7"/>
        <v>State</v>
      </c>
      <c r="Z120" t="str">
        <f t="shared" si="8"/>
        <v>HPX 80 DHPTNE 120  (80 gal)</v>
      </c>
    </row>
    <row r="121" spans="3:26" x14ac:dyDescent="0.3">
      <c r="C121">
        <v>250615</v>
      </c>
      <c r="D121">
        <v>80</v>
      </c>
      <c r="E121" t="s">
        <v>0</v>
      </c>
      <c r="F121">
        <v>1</v>
      </c>
      <c r="G121">
        <v>25</v>
      </c>
      <c r="H121" t="s">
        <v>61</v>
      </c>
      <c r="I121">
        <v>6</v>
      </c>
      <c r="J121">
        <v>250615</v>
      </c>
      <c r="K121" t="s">
        <v>293</v>
      </c>
      <c r="L121" t="s">
        <v>294</v>
      </c>
      <c r="M121">
        <v>80</v>
      </c>
      <c r="N121" t="s">
        <v>261</v>
      </c>
      <c r="O121" t="s">
        <v>23</v>
      </c>
      <c r="P121" t="s">
        <v>24</v>
      </c>
      <c r="Q121">
        <v>2.7</v>
      </c>
      <c r="R121" t="s">
        <v>150</v>
      </c>
      <c r="S121" t="s">
        <v>134</v>
      </c>
      <c r="T121" s="2">
        <v>42591</v>
      </c>
      <c r="U121" t="s">
        <v>135</v>
      </c>
      <c r="X121" t="str">
        <f t="shared" si="6"/>
        <v>15</v>
      </c>
      <c r="Y121" t="str">
        <f t="shared" si="7"/>
        <v>US Craftmaster</v>
      </c>
      <c r="Z121" t="str">
        <f t="shared" si="8"/>
        <v>HPHE2F80HD045VU 120  (80 gal)</v>
      </c>
    </row>
    <row r="122" spans="3:26" x14ac:dyDescent="0.3">
      <c r="C122">
        <v>250915</v>
      </c>
      <c r="D122">
        <v>80</v>
      </c>
      <c r="E122" t="s">
        <v>0</v>
      </c>
      <c r="F122">
        <v>3</v>
      </c>
      <c r="G122">
        <v>25</v>
      </c>
      <c r="H122" t="s">
        <v>61</v>
      </c>
      <c r="I122">
        <v>9</v>
      </c>
      <c r="J122">
        <v>250915</v>
      </c>
      <c r="K122" t="s">
        <v>295</v>
      </c>
      <c r="L122" t="s">
        <v>296</v>
      </c>
      <c r="M122">
        <v>80</v>
      </c>
      <c r="N122" t="s">
        <v>261</v>
      </c>
      <c r="O122" t="s">
        <v>23</v>
      </c>
      <c r="P122" t="s">
        <v>24</v>
      </c>
      <c r="Q122" t="s">
        <v>134</v>
      </c>
      <c r="R122" t="s">
        <v>150</v>
      </c>
      <c r="S122">
        <v>2.9</v>
      </c>
      <c r="T122" s="2">
        <v>42545</v>
      </c>
      <c r="U122" t="s">
        <v>135</v>
      </c>
      <c r="X122" t="str">
        <f t="shared" si="6"/>
        <v>15</v>
      </c>
      <c r="Y122" t="str">
        <f t="shared" si="7"/>
        <v>US Craftmaster</v>
      </c>
      <c r="Z122" t="str">
        <f t="shared" si="8"/>
        <v>HPHE2K80HD045VUN 120  (80 gal)</v>
      </c>
    </row>
    <row r="123" spans="3:26" x14ac:dyDescent="0.3">
      <c r="C123">
        <v>260815</v>
      </c>
      <c r="D123">
        <v>80</v>
      </c>
      <c r="E123" t="s">
        <v>0</v>
      </c>
      <c r="F123">
        <v>3</v>
      </c>
      <c r="G123">
        <v>26</v>
      </c>
      <c r="H123" t="s">
        <v>65</v>
      </c>
      <c r="I123">
        <v>8</v>
      </c>
      <c r="J123">
        <v>260815</v>
      </c>
      <c r="K123" t="s">
        <v>297</v>
      </c>
      <c r="L123" t="s">
        <v>298</v>
      </c>
      <c r="M123">
        <v>80</v>
      </c>
      <c r="N123" t="s">
        <v>261</v>
      </c>
      <c r="O123" t="s">
        <v>23</v>
      </c>
      <c r="P123" t="s">
        <v>24</v>
      </c>
      <c r="Q123" t="s">
        <v>134</v>
      </c>
      <c r="R123" t="s">
        <v>150</v>
      </c>
      <c r="S123">
        <v>2.9</v>
      </c>
      <c r="T123" s="2">
        <v>42545</v>
      </c>
      <c r="U123" t="s">
        <v>135</v>
      </c>
      <c r="X123" t="str">
        <f t="shared" si="6"/>
        <v>15</v>
      </c>
      <c r="Y123" t="str">
        <f t="shared" si="7"/>
        <v>Whirlpool</v>
      </c>
      <c r="Z123" t="str">
        <f t="shared" si="8"/>
        <v>HPHE2K80HD045V 120  (80 gal)</v>
      </c>
    </row>
    <row r="124" spans="3:26" x14ac:dyDescent="0.3">
      <c r="C124">
        <v>260915</v>
      </c>
      <c r="D124">
        <v>80</v>
      </c>
      <c r="E124" t="s">
        <v>0</v>
      </c>
      <c r="F124">
        <v>3</v>
      </c>
      <c r="G124">
        <v>26</v>
      </c>
      <c r="H124" t="s">
        <v>65</v>
      </c>
      <c r="I124">
        <v>9</v>
      </c>
      <c r="J124">
        <v>260915</v>
      </c>
      <c r="K124" t="s">
        <v>299</v>
      </c>
      <c r="L124" t="s">
        <v>300</v>
      </c>
      <c r="M124">
        <v>80</v>
      </c>
      <c r="N124" t="s">
        <v>261</v>
      </c>
      <c r="O124" t="s">
        <v>23</v>
      </c>
      <c r="P124" t="s">
        <v>24</v>
      </c>
      <c r="Q124" t="s">
        <v>134</v>
      </c>
      <c r="R124" t="s">
        <v>150</v>
      </c>
      <c r="S124">
        <v>2.9</v>
      </c>
      <c r="T124" s="2">
        <v>42545</v>
      </c>
      <c r="U124" t="s">
        <v>135</v>
      </c>
      <c r="X124" t="str">
        <f t="shared" si="6"/>
        <v>15</v>
      </c>
      <c r="Y124" t="str">
        <f t="shared" si="7"/>
        <v>Whirlpool</v>
      </c>
      <c r="Z124" t="str">
        <f t="shared" si="8"/>
        <v>HPHE2K80HD045VC 120  (80 gal)</v>
      </c>
    </row>
    <row r="125" spans="3:26" x14ac:dyDescent="0.3">
      <c r="C125">
        <v>110412</v>
      </c>
      <c r="D125">
        <v>80</v>
      </c>
      <c r="E125" t="s">
        <v>0</v>
      </c>
      <c r="F125">
        <v>1</v>
      </c>
      <c r="G125">
        <v>11</v>
      </c>
      <c r="H125" t="s">
        <v>6</v>
      </c>
      <c r="I125">
        <v>4</v>
      </c>
      <c r="J125">
        <v>110412</v>
      </c>
      <c r="K125" t="s">
        <v>301</v>
      </c>
      <c r="L125" t="s">
        <v>302</v>
      </c>
      <c r="M125">
        <v>80</v>
      </c>
      <c r="N125" t="s">
        <v>122</v>
      </c>
      <c r="O125" t="s">
        <v>10</v>
      </c>
      <c r="P125" t="s">
        <v>11</v>
      </c>
      <c r="Q125">
        <v>1.8</v>
      </c>
      <c r="R125" t="s">
        <v>150</v>
      </c>
      <c r="S125" t="s">
        <v>134</v>
      </c>
      <c r="T125" s="2">
        <v>40857</v>
      </c>
      <c r="U125" t="s">
        <v>135</v>
      </c>
      <c r="X125" t="str">
        <f t="shared" ref="X125:X156" si="9">RIGHT(C125,2)</f>
        <v>12</v>
      </c>
      <c r="Y125" t="str">
        <f t="shared" ref="Y125:Y156" si="10">H125</f>
        <v>A. O. Smith</v>
      </c>
      <c r="Z125" t="str">
        <f t="shared" ref="Z125:Z156" si="11">K125</f>
        <v>HHPT 80 102  (80 gal)</v>
      </c>
    </row>
    <row r="126" spans="3:26" x14ac:dyDescent="0.3">
      <c r="C126">
        <v>120312</v>
      </c>
      <c r="D126">
        <v>80</v>
      </c>
      <c r="E126" t="s">
        <v>0</v>
      </c>
      <c r="F126">
        <v>1</v>
      </c>
      <c r="G126">
        <v>12</v>
      </c>
      <c r="H126" t="s">
        <v>9</v>
      </c>
      <c r="I126">
        <v>3</v>
      </c>
      <c r="J126">
        <v>120312</v>
      </c>
      <c r="K126" t="s">
        <v>303</v>
      </c>
      <c r="L126" t="s">
        <v>304</v>
      </c>
      <c r="M126">
        <v>80</v>
      </c>
      <c r="N126" t="s">
        <v>122</v>
      </c>
      <c r="O126" t="s">
        <v>10</v>
      </c>
      <c r="P126" t="s">
        <v>11</v>
      </c>
      <c r="Q126">
        <v>1.8</v>
      </c>
      <c r="R126" t="s">
        <v>150</v>
      </c>
      <c r="S126" t="s">
        <v>134</v>
      </c>
      <c r="T126" s="2">
        <v>42591</v>
      </c>
      <c r="U126" t="s">
        <v>135</v>
      </c>
      <c r="X126" t="str">
        <f t="shared" si="9"/>
        <v>12</v>
      </c>
      <c r="Y126" t="str">
        <f t="shared" si="10"/>
        <v>American</v>
      </c>
      <c r="Z126" t="str">
        <f t="shared" si="11"/>
        <v>HPE6280H045DV 102  (80 gal)</v>
      </c>
    </row>
    <row r="127" spans="3:26" x14ac:dyDescent="0.3">
      <c r="C127">
        <v>230112</v>
      </c>
      <c r="D127">
        <v>80</v>
      </c>
      <c r="E127" t="s">
        <v>0</v>
      </c>
      <c r="F127">
        <v>1</v>
      </c>
      <c r="G127">
        <v>23</v>
      </c>
      <c r="H127" t="s">
        <v>54</v>
      </c>
      <c r="I127">
        <v>1</v>
      </c>
      <c r="J127">
        <v>230112</v>
      </c>
      <c r="K127" t="s">
        <v>305</v>
      </c>
      <c r="L127" t="s">
        <v>306</v>
      </c>
      <c r="M127">
        <v>80</v>
      </c>
      <c r="N127" t="s">
        <v>122</v>
      </c>
      <c r="O127" t="s">
        <v>10</v>
      </c>
      <c r="P127" t="s">
        <v>11</v>
      </c>
      <c r="Q127">
        <v>1.8</v>
      </c>
      <c r="R127" t="s">
        <v>150</v>
      </c>
      <c r="S127" t="s">
        <v>134</v>
      </c>
      <c r="T127" s="2">
        <v>40857</v>
      </c>
      <c r="U127" t="s">
        <v>135</v>
      </c>
      <c r="X127" t="str">
        <f t="shared" si="9"/>
        <v>12</v>
      </c>
      <c r="Y127" t="str">
        <f t="shared" si="10"/>
        <v>State</v>
      </c>
      <c r="Z127" t="str">
        <f t="shared" si="11"/>
        <v>EP6 80 DHPT 102  (80 gal)</v>
      </c>
    </row>
    <row r="128" spans="3:26" x14ac:dyDescent="0.3">
      <c r="C128">
        <v>240212</v>
      </c>
      <c r="D128">
        <v>80</v>
      </c>
      <c r="E128" t="s">
        <v>0</v>
      </c>
      <c r="F128">
        <v>1</v>
      </c>
      <c r="G128">
        <v>24</v>
      </c>
      <c r="H128" t="s">
        <v>57</v>
      </c>
      <c r="I128">
        <v>2</v>
      </c>
      <c r="J128">
        <v>240212</v>
      </c>
      <c r="K128" t="s">
        <v>307</v>
      </c>
      <c r="L128" t="s">
        <v>308</v>
      </c>
      <c r="M128">
        <v>80</v>
      </c>
      <c r="N128" t="s">
        <v>122</v>
      </c>
      <c r="O128" t="s">
        <v>10</v>
      </c>
      <c r="P128" t="s">
        <v>11</v>
      </c>
      <c r="Q128">
        <v>1.9</v>
      </c>
      <c r="R128" t="s">
        <v>309</v>
      </c>
      <c r="S128" t="s">
        <v>134</v>
      </c>
      <c r="T128" s="2">
        <v>40966</v>
      </c>
      <c r="U128" t="s">
        <v>57</v>
      </c>
      <c r="X128" t="str">
        <f t="shared" si="9"/>
        <v>12</v>
      </c>
      <c r="Y128" t="str">
        <f t="shared" si="10"/>
        <v>Stiebel Eltron</v>
      </c>
      <c r="Z128" t="str">
        <f t="shared" si="11"/>
        <v>Accelera 300/WHP 300  (80 gal)</v>
      </c>
    </row>
    <row r="129" spans="3:26" x14ac:dyDescent="0.3">
      <c r="C129">
        <v>250112</v>
      </c>
      <c r="D129">
        <v>80</v>
      </c>
      <c r="E129" t="s">
        <v>0</v>
      </c>
      <c r="F129">
        <v>1</v>
      </c>
      <c r="G129">
        <v>25</v>
      </c>
      <c r="H129" t="s">
        <v>61</v>
      </c>
      <c r="I129">
        <v>1</v>
      </c>
      <c r="J129">
        <v>250112</v>
      </c>
      <c r="K129" t="s">
        <v>310</v>
      </c>
      <c r="L129" t="s">
        <v>311</v>
      </c>
      <c r="M129">
        <v>80</v>
      </c>
      <c r="N129" t="s">
        <v>122</v>
      </c>
      <c r="O129" t="s">
        <v>10</v>
      </c>
      <c r="P129" t="s">
        <v>11</v>
      </c>
      <c r="Q129">
        <v>1.8</v>
      </c>
      <c r="R129" t="s">
        <v>150</v>
      </c>
      <c r="S129" t="s">
        <v>134</v>
      </c>
      <c r="T129" s="2">
        <v>40857</v>
      </c>
      <c r="U129" t="s">
        <v>135</v>
      </c>
      <c r="X129" t="str">
        <f t="shared" si="9"/>
        <v>12</v>
      </c>
      <c r="Y129" t="str">
        <f t="shared" si="10"/>
        <v>US Craftmaster</v>
      </c>
      <c r="Z129" t="str">
        <f t="shared" si="11"/>
        <v>HPE2F80HD045VU 102  (80 gal)</v>
      </c>
    </row>
    <row r="130" spans="3:26" x14ac:dyDescent="0.3">
      <c r="C130">
        <v>140121</v>
      </c>
      <c r="D130">
        <v>50</v>
      </c>
      <c r="E130" t="s">
        <v>0</v>
      </c>
      <c r="F130">
        <v>1</v>
      </c>
      <c r="G130">
        <v>14</v>
      </c>
      <c r="H130" t="s">
        <v>19</v>
      </c>
      <c r="I130">
        <v>1</v>
      </c>
      <c r="J130">
        <v>140121</v>
      </c>
      <c r="K130" t="s">
        <v>312</v>
      </c>
      <c r="L130" t="s">
        <v>313</v>
      </c>
      <c r="M130">
        <v>50</v>
      </c>
      <c r="N130" t="s">
        <v>62</v>
      </c>
      <c r="O130" t="s">
        <v>62</v>
      </c>
      <c r="P130" t="s">
        <v>63</v>
      </c>
      <c r="Q130">
        <v>2.2000000000000002</v>
      </c>
      <c r="R130" s="1">
        <v>42769</v>
      </c>
      <c r="S130" t="s">
        <v>134</v>
      </c>
      <c r="T130" s="2">
        <v>41379</v>
      </c>
      <c r="U130" t="s">
        <v>39</v>
      </c>
      <c r="X130" t="str">
        <f t="shared" si="9"/>
        <v>21</v>
      </c>
      <c r="Y130" t="str">
        <f t="shared" si="10"/>
        <v>EcoSense</v>
      </c>
      <c r="Z130" t="str">
        <f t="shared" si="11"/>
        <v>HB50ES  (50 gal)</v>
      </c>
    </row>
    <row r="131" spans="3:26" x14ac:dyDescent="0.3">
      <c r="C131">
        <v>190121</v>
      </c>
      <c r="D131">
        <v>50</v>
      </c>
      <c r="E131" t="s">
        <v>0</v>
      </c>
      <c r="F131">
        <v>1</v>
      </c>
      <c r="G131">
        <v>19</v>
      </c>
      <c r="H131" t="s">
        <v>39</v>
      </c>
      <c r="I131">
        <v>1</v>
      </c>
      <c r="J131">
        <v>190121</v>
      </c>
      <c r="K131" t="s">
        <v>314</v>
      </c>
      <c r="L131" t="s">
        <v>315</v>
      </c>
      <c r="M131">
        <v>50</v>
      </c>
      <c r="N131" t="s">
        <v>62</v>
      </c>
      <c r="O131" t="s">
        <v>62</v>
      </c>
      <c r="P131" t="s">
        <v>63</v>
      </c>
      <c r="Q131">
        <v>2.2000000000000002</v>
      </c>
      <c r="R131" s="1">
        <v>42769</v>
      </c>
      <c r="S131" t="s">
        <v>134</v>
      </c>
      <c r="T131" s="2">
        <v>41379</v>
      </c>
      <c r="U131" t="s">
        <v>39</v>
      </c>
      <c r="X131" t="str">
        <f t="shared" si="9"/>
        <v>21</v>
      </c>
      <c r="Y131" t="str">
        <f t="shared" si="10"/>
        <v>Rheem</v>
      </c>
      <c r="Z131" t="str">
        <f t="shared" si="11"/>
        <v>HB50RH  (50 gal)</v>
      </c>
    </row>
    <row r="132" spans="3:26" x14ac:dyDescent="0.3">
      <c r="C132">
        <v>190221</v>
      </c>
      <c r="D132">
        <v>50</v>
      </c>
      <c r="E132" t="s">
        <v>0</v>
      </c>
      <c r="F132">
        <v>1</v>
      </c>
      <c r="G132">
        <v>19</v>
      </c>
      <c r="H132" t="s">
        <v>39</v>
      </c>
      <c r="I132">
        <v>2</v>
      </c>
      <c r="J132">
        <v>190221</v>
      </c>
      <c r="K132" t="s">
        <v>316</v>
      </c>
      <c r="L132" t="s">
        <v>317</v>
      </c>
      <c r="M132">
        <v>50</v>
      </c>
      <c r="N132" t="s">
        <v>62</v>
      </c>
      <c r="O132" t="s">
        <v>62</v>
      </c>
      <c r="P132" t="s">
        <v>63</v>
      </c>
      <c r="Q132">
        <v>1.94</v>
      </c>
      <c r="R132" s="1">
        <v>42737</v>
      </c>
      <c r="S132" t="s">
        <v>134</v>
      </c>
      <c r="T132" s="2">
        <v>42505</v>
      </c>
      <c r="U132" t="s">
        <v>39</v>
      </c>
      <c r="X132" t="str">
        <f t="shared" si="9"/>
        <v>21</v>
      </c>
      <c r="Y132" t="str">
        <f t="shared" si="10"/>
        <v>Rheem</v>
      </c>
      <c r="Z132" t="str">
        <f t="shared" si="11"/>
        <v>PROPH50 T2 RH245  (50 gal)</v>
      </c>
    </row>
    <row r="133" spans="3:26" x14ac:dyDescent="0.3">
      <c r="C133">
        <v>190821</v>
      </c>
      <c r="D133">
        <v>50</v>
      </c>
      <c r="E133" t="s">
        <v>0</v>
      </c>
      <c r="F133">
        <v>1</v>
      </c>
      <c r="G133">
        <v>19</v>
      </c>
      <c r="H133" t="s">
        <v>39</v>
      </c>
      <c r="I133">
        <v>8</v>
      </c>
      <c r="J133">
        <v>190821</v>
      </c>
      <c r="K133" t="s">
        <v>318</v>
      </c>
      <c r="L133" t="s">
        <v>319</v>
      </c>
      <c r="M133">
        <v>50</v>
      </c>
      <c r="N133" t="s">
        <v>62</v>
      </c>
      <c r="O133" t="s">
        <v>62</v>
      </c>
      <c r="P133" t="s">
        <v>63</v>
      </c>
      <c r="Q133">
        <v>1.94</v>
      </c>
      <c r="R133" s="1">
        <v>42737</v>
      </c>
      <c r="S133" t="s">
        <v>134</v>
      </c>
      <c r="T133" s="2">
        <v>42505</v>
      </c>
      <c r="U133" t="s">
        <v>39</v>
      </c>
      <c r="X133" t="str">
        <f t="shared" si="9"/>
        <v>21</v>
      </c>
      <c r="Y133" t="str">
        <f t="shared" si="10"/>
        <v>Rheem</v>
      </c>
      <c r="Z133" t="str">
        <f t="shared" si="11"/>
        <v>XE50T12EH45U0  (50 gal)</v>
      </c>
    </row>
    <row r="134" spans="3:26" x14ac:dyDescent="0.3">
      <c r="C134">
        <v>190921</v>
      </c>
      <c r="D134">
        <v>50</v>
      </c>
      <c r="E134" t="s">
        <v>0</v>
      </c>
      <c r="F134">
        <v>1</v>
      </c>
      <c r="G134">
        <v>19</v>
      </c>
      <c r="H134" t="s">
        <v>39</v>
      </c>
      <c r="I134">
        <v>9</v>
      </c>
      <c r="J134">
        <v>190921</v>
      </c>
      <c r="K134" t="s">
        <v>320</v>
      </c>
      <c r="L134" t="s">
        <v>321</v>
      </c>
      <c r="M134">
        <v>50</v>
      </c>
      <c r="N134" t="s">
        <v>62</v>
      </c>
      <c r="O134" t="s">
        <v>62</v>
      </c>
      <c r="P134" t="s">
        <v>63</v>
      </c>
      <c r="Q134">
        <v>1.94</v>
      </c>
      <c r="R134" s="1">
        <v>42737</v>
      </c>
      <c r="S134" t="s">
        <v>134</v>
      </c>
      <c r="T134" s="2">
        <v>42505</v>
      </c>
      <c r="U134" t="s">
        <v>39</v>
      </c>
      <c r="X134" t="str">
        <f t="shared" si="9"/>
        <v>21</v>
      </c>
      <c r="Y134" t="str">
        <f t="shared" si="10"/>
        <v>Rheem</v>
      </c>
      <c r="Z134" t="str">
        <f t="shared" si="11"/>
        <v>XE50T12EH45U0W  (50 gal)</v>
      </c>
    </row>
    <row r="135" spans="3:26" x14ac:dyDescent="0.3">
      <c r="C135">
        <v>200421</v>
      </c>
      <c r="D135">
        <v>50</v>
      </c>
      <c r="E135" t="s">
        <v>0</v>
      </c>
      <c r="F135">
        <v>1</v>
      </c>
      <c r="G135">
        <v>20</v>
      </c>
      <c r="H135" t="s">
        <v>43</v>
      </c>
      <c r="I135">
        <v>4</v>
      </c>
      <c r="J135">
        <v>200421</v>
      </c>
      <c r="K135" t="s">
        <v>322</v>
      </c>
      <c r="L135" t="s">
        <v>323</v>
      </c>
      <c r="M135">
        <v>50</v>
      </c>
      <c r="N135" t="s">
        <v>62</v>
      </c>
      <c r="O135" t="s">
        <v>62</v>
      </c>
      <c r="P135" t="s">
        <v>63</v>
      </c>
      <c r="Q135">
        <v>1.94</v>
      </c>
      <c r="R135" s="1">
        <v>42737</v>
      </c>
      <c r="S135" t="s">
        <v>134</v>
      </c>
      <c r="T135" s="2">
        <v>42505</v>
      </c>
      <c r="U135" t="s">
        <v>39</v>
      </c>
      <c r="X135" t="str">
        <f t="shared" si="9"/>
        <v>21</v>
      </c>
      <c r="Y135" t="str">
        <f t="shared" si="10"/>
        <v>Richmond</v>
      </c>
      <c r="Z135" t="str">
        <f t="shared" si="11"/>
        <v>12E50-HP  (50 gal)</v>
      </c>
    </row>
    <row r="136" spans="3:26" x14ac:dyDescent="0.3">
      <c r="C136">
        <v>200621</v>
      </c>
      <c r="D136">
        <v>50</v>
      </c>
      <c r="E136" t="s">
        <v>0</v>
      </c>
      <c r="F136">
        <v>1</v>
      </c>
      <c r="G136">
        <v>20</v>
      </c>
      <c r="H136" t="s">
        <v>43</v>
      </c>
      <c r="I136">
        <v>6</v>
      </c>
      <c r="J136">
        <v>200621</v>
      </c>
      <c r="K136" t="s">
        <v>324</v>
      </c>
      <c r="L136" t="s">
        <v>325</v>
      </c>
      <c r="M136">
        <v>50</v>
      </c>
      <c r="N136" t="s">
        <v>62</v>
      </c>
      <c r="O136" t="s">
        <v>62</v>
      </c>
      <c r="P136" t="s">
        <v>63</v>
      </c>
      <c r="Q136">
        <v>2.2000000000000002</v>
      </c>
      <c r="R136" s="1">
        <v>42737</v>
      </c>
      <c r="S136" t="s">
        <v>134</v>
      </c>
      <c r="T136" s="2">
        <v>42505</v>
      </c>
      <c r="U136" t="s">
        <v>39</v>
      </c>
      <c r="X136" t="str">
        <f t="shared" si="9"/>
        <v>21</v>
      </c>
      <c r="Y136" t="str">
        <f t="shared" si="10"/>
        <v>Richmond</v>
      </c>
      <c r="Z136" t="str">
        <f t="shared" si="11"/>
        <v>HB50RM  (50 gal)</v>
      </c>
    </row>
    <row r="137" spans="3:26" x14ac:dyDescent="0.3">
      <c r="C137">
        <v>210121</v>
      </c>
      <c r="D137">
        <v>50</v>
      </c>
      <c r="E137" t="s">
        <v>0</v>
      </c>
      <c r="F137">
        <v>1</v>
      </c>
      <c r="G137">
        <v>21</v>
      </c>
      <c r="H137" t="s">
        <v>46</v>
      </c>
      <c r="I137">
        <v>1</v>
      </c>
      <c r="J137">
        <v>210121</v>
      </c>
      <c r="K137" t="s">
        <v>326</v>
      </c>
      <c r="L137" t="s">
        <v>327</v>
      </c>
      <c r="M137">
        <v>50</v>
      </c>
      <c r="N137" t="s">
        <v>62</v>
      </c>
      <c r="O137" t="s">
        <v>62</v>
      </c>
      <c r="P137" t="s">
        <v>63</v>
      </c>
      <c r="Q137">
        <v>2.2000000000000002</v>
      </c>
      <c r="R137" s="1">
        <v>42737</v>
      </c>
      <c r="S137" t="s">
        <v>134</v>
      </c>
      <c r="T137" s="2">
        <v>42505</v>
      </c>
      <c r="U137" t="s">
        <v>39</v>
      </c>
      <c r="X137" t="str">
        <f t="shared" si="9"/>
        <v>21</v>
      </c>
      <c r="Y137" t="str">
        <f t="shared" si="10"/>
        <v>Ruud</v>
      </c>
      <c r="Z137" t="str">
        <f t="shared" si="11"/>
        <v>HB50RU  (50 gal)</v>
      </c>
    </row>
    <row r="138" spans="3:26" x14ac:dyDescent="0.3">
      <c r="C138">
        <v>210221</v>
      </c>
      <c r="D138">
        <v>50</v>
      </c>
      <c r="E138" t="s">
        <v>0</v>
      </c>
      <c r="F138">
        <v>1</v>
      </c>
      <c r="G138">
        <v>21</v>
      </c>
      <c r="H138" t="s">
        <v>46</v>
      </c>
      <c r="I138">
        <v>2</v>
      </c>
      <c r="J138">
        <v>210221</v>
      </c>
      <c r="K138" t="s">
        <v>328</v>
      </c>
      <c r="L138" t="s">
        <v>329</v>
      </c>
      <c r="M138">
        <v>50</v>
      </c>
      <c r="N138" t="s">
        <v>62</v>
      </c>
      <c r="O138" t="s">
        <v>62</v>
      </c>
      <c r="P138" t="s">
        <v>63</v>
      </c>
      <c r="Q138">
        <v>1.94</v>
      </c>
      <c r="R138" s="1">
        <v>42737</v>
      </c>
      <c r="S138" t="s">
        <v>134</v>
      </c>
      <c r="T138" s="2">
        <v>42505</v>
      </c>
      <c r="U138" t="s">
        <v>39</v>
      </c>
      <c r="X138" t="str">
        <f t="shared" si="9"/>
        <v>21</v>
      </c>
      <c r="Y138" t="str">
        <f t="shared" si="10"/>
        <v>Ruud</v>
      </c>
      <c r="Z138" t="str">
        <f t="shared" si="11"/>
        <v>PROUH50 T2 RU245  (50 gal)</v>
      </c>
    </row>
    <row r="139" spans="3:26" x14ac:dyDescent="0.3">
      <c r="C139">
        <v>192042</v>
      </c>
      <c r="D139">
        <v>50</v>
      </c>
      <c r="E139" t="s">
        <v>0</v>
      </c>
      <c r="F139">
        <v>3</v>
      </c>
      <c r="G139">
        <v>19</v>
      </c>
      <c r="H139" t="s">
        <v>39</v>
      </c>
      <c r="I139">
        <v>20</v>
      </c>
      <c r="J139">
        <v>192042</v>
      </c>
      <c r="K139" t="s">
        <v>330</v>
      </c>
      <c r="L139" t="s">
        <v>331</v>
      </c>
      <c r="M139">
        <v>50</v>
      </c>
      <c r="N139" t="s">
        <v>82</v>
      </c>
      <c r="O139" t="s">
        <v>82</v>
      </c>
      <c r="P139" t="s">
        <v>32</v>
      </c>
      <c r="R139" s="1">
        <v>42769</v>
      </c>
      <c r="S139">
        <v>3.2</v>
      </c>
      <c r="X139" t="str">
        <f t="shared" si="9"/>
        <v>42</v>
      </c>
      <c r="Y139" t="str">
        <f t="shared" si="10"/>
        <v>Rheem</v>
      </c>
      <c r="Z139" t="str">
        <f t="shared" si="11"/>
        <v>XE50T10HD22U0  (50 gal)</v>
      </c>
    </row>
    <row r="140" spans="3:26" x14ac:dyDescent="0.3">
      <c r="C140">
        <v>192642</v>
      </c>
      <c r="D140">
        <v>50</v>
      </c>
      <c r="E140" t="s">
        <v>0</v>
      </c>
      <c r="F140">
        <v>3</v>
      </c>
      <c r="G140">
        <v>19</v>
      </c>
      <c r="H140" t="s">
        <v>39</v>
      </c>
      <c r="I140">
        <v>26</v>
      </c>
      <c r="J140">
        <v>192642</v>
      </c>
      <c r="K140" t="s">
        <v>332</v>
      </c>
      <c r="L140" t="s">
        <v>333</v>
      </c>
      <c r="M140">
        <v>50</v>
      </c>
      <c r="N140" t="s">
        <v>82</v>
      </c>
      <c r="O140" t="s">
        <v>82</v>
      </c>
      <c r="P140" t="s">
        <v>32</v>
      </c>
      <c r="R140" s="1">
        <v>42769</v>
      </c>
      <c r="S140">
        <v>3.2</v>
      </c>
      <c r="X140" t="str">
        <f t="shared" si="9"/>
        <v>42</v>
      </c>
      <c r="Y140" t="str">
        <f t="shared" si="10"/>
        <v>Rheem</v>
      </c>
      <c r="Z140" t="str">
        <f t="shared" si="11"/>
        <v>PROPH50 T2 RH350 D  (50 gal)</v>
      </c>
    </row>
    <row r="141" spans="3:26" x14ac:dyDescent="0.3">
      <c r="C141">
        <v>200742</v>
      </c>
      <c r="D141">
        <v>50</v>
      </c>
      <c r="E141" t="s">
        <v>0</v>
      </c>
      <c r="F141">
        <v>3</v>
      </c>
      <c r="G141">
        <v>20</v>
      </c>
      <c r="H141" t="s">
        <v>43</v>
      </c>
      <c r="I141">
        <v>7</v>
      </c>
      <c r="J141">
        <v>200742</v>
      </c>
      <c r="K141" t="s">
        <v>334</v>
      </c>
      <c r="L141" t="s">
        <v>335</v>
      </c>
      <c r="M141">
        <v>50</v>
      </c>
      <c r="N141" t="s">
        <v>82</v>
      </c>
      <c r="O141" t="s">
        <v>82</v>
      </c>
      <c r="P141" t="s">
        <v>32</v>
      </c>
      <c r="R141" s="1">
        <v>42769</v>
      </c>
      <c r="S141">
        <v>3.2</v>
      </c>
      <c r="X141" t="str">
        <f t="shared" si="9"/>
        <v>42</v>
      </c>
      <c r="Y141" t="str">
        <f t="shared" si="10"/>
        <v>Richmond</v>
      </c>
      <c r="Z141" t="str">
        <f t="shared" si="11"/>
        <v>10E50-HP4D15  (50 gal)</v>
      </c>
    </row>
    <row r="142" spans="3:26" x14ac:dyDescent="0.3">
      <c r="C142">
        <v>210742</v>
      </c>
      <c r="D142">
        <v>50</v>
      </c>
      <c r="E142" t="s">
        <v>0</v>
      </c>
      <c r="F142">
        <v>3</v>
      </c>
      <c r="G142">
        <v>21</v>
      </c>
      <c r="H142" t="s">
        <v>46</v>
      </c>
      <c r="I142">
        <v>7</v>
      </c>
      <c r="J142">
        <v>210742</v>
      </c>
      <c r="K142" t="s">
        <v>336</v>
      </c>
      <c r="L142" t="s">
        <v>337</v>
      </c>
      <c r="M142">
        <v>50</v>
      </c>
      <c r="N142" t="s">
        <v>82</v>
      </c>
      <c r="O142" t="s">
        <v>82</v>
      </c>
      <c r="P142" t="s">
        <v>32</v>
      </c>
      <c r="R142" s="1">
        <v>42769</v>
      </c>
      <c r="S142">
        <v>3.2</v>
      </c>
      <c r="X142" t="str">
        <f t="shared" si="9"/>
        <v>42</v>
      </c>
      <c r="Y142" t="str">
        <f t="shared" si="10"/>
        <v>Ruud</v>
      </c>
      <c r="Z142" t="str">
        <f t="shared" si="11"/>
        <v>PROUH50 T2 RU350 D15  (50 gal)</v>
      </c>
    </row>
    <row r="143" spans="3:26" x14ac:dyDescent="0.3">
      <c r="C143">
        <v>192243</v>
      </c>
      <c r="D143">
        <v>65</v>
      </c>
      <c r="E143" t="s">
        <v>0</v>
      </c>
      <c r="F143">
        <v>3</v>
      </c>
      <c r="G143">
        <v>19</v>
      </c>
      <c r="H143" t="s">
        <v>39</v>
      </c>
      <c r="I143">
        <v>22</v>
      </c>
      <c r="J143">
        <v>192243</v>
      </c>
      <c r="K143" t="s">
        <v>338</v>
      </c>
      <c r="L143" t="s">
        <v>339</v>
      </c>
      <c r="M143">
        <v>65</v>
      </c>
      <c r="N143" t="s">
        <v>84</v>
      </c>
      <c r="O143" t="s">
        <v>84</v>
      </c>
      <c r="P143" t="s">
        <v>37</v>
      </c>
      <c r="R143" s="1">
        <v>42769</v>
      </c>
      <c r="S143">
        <v>3.4</v>
      </c>
      <c r="X143" t="str">
        <f t="shared" si="9"/>
        <v>43</v>
      </c>
      <c r="Y143" t="str">
        <f t="shared" si="10"/>
        <v>Rheem</v>
      </c>
      <c r="Z143" t="str">
        <f t="shared" si="11"/>
        <v>XE65T10HD22U0  (65 gal)</v>
      </c>
    </row>
    <row r="144" spans="3:26" x14ac:dyDescent="0.3">
      <c r="C144">
        <v>192843</v>
      </c>
      <c r="D144">
        <v>65</v>
      </c>
      <c r="E144" t="s">
        <v>0</v>
      </c>
      <c r="F144">
        <v>3</v>
      </c>
      <c r="G144">
        <v>19</v>
      </c>
      <c r="H144" t="s">
        <v>39</v>
      </c>
      <c r="I144">
        <v>28</v>
      </c>
      <c r="J144">
        <v>192843</v>
      </c>
      <c r="K144" t="s">
        <v>340</v>
      </c>
      <c r="L144" t="s">
        <v>341</v>
      </c>
      <c r="M144">
        <v>65</v>
      </c>
      <c r="N144" t="s">
        <v>84</v>
      </c>
      <c r="O144" t="s">
        <v>84</v>
      </c>
      <c r="P144" t="s">
        <v>37</v>
      </c>
      <c r="R144" s="1">
        <v>42769</v>
      </c>
      <c r="S144">
        <v>3.4</v>
      </c>
      <c r="X144" t="str">
        <f t="shared" si="9"/>
        <v>43</v>
      </c>
      <c r="Y144" t="str">
        <f t="shared" si="10"/>
        <v>Rheem</v>
      </c>
      <c r="Z144" t="str">
        <f t="shared" si="11"/>
        <v>PROPH65 T2 RH350 D15  (65 gal)</v>
      </c>
    </row>
    <row r="145" spans="3:26" x14ac:dyDescent="0.3">
      <c r="C145">
        <v>200843</v>
      </c>
      <c r="D145">
        <v>65</v>
      </c>
      <c r="E145" t="s">
        <v>0</v>
      </c>
      <c r="F145">
        <v>3</v>
      </c>
      <c r="G145">
        <v>20</v>
      </c>
      <c r="H145" t="s">
        <v>43</v>
      </c>
      <c r="I145">
        <v>8</v>
      </c>
      <c r="J145">
        <v>200843</v>
      </c>
      <c r="K145" t="s">
        <v>342</v>
      </c>
      <c r="L145" t="s">
        <v>343</v>
      </c>
      <c r="M145">
        <v>65</v>
      </c>
      <c r="N145" t="s">
        <v>84</v>
      </c>
      <c r="O145" t="s">
        <v>84</v>
      </c>
      <c r="P145" t="s">
        <v>37</v>
      </c>
      <c r="R145" s="1">
        <v>42769</v>
      </c>
      <c r="S145">
        <v>3.4</v>
      </c>
      <c r="X145" t="str">
        <f t="shared" si="9"/>
        <v>43</v>
      </c>
      <c r="Y145" t="str">
        <f t="shared" si="10"/>
        <v>Richmond</v>
      </c>
      <c r="Z145" t="str">
        <f t="shared" si="11"/>
        <v>10E65-HP4D15  (65 gal)</v>
      </c>
    </row>
    <row r="146" spans="3:26" x14ac:dyDescent="0.3">
      <c r="C146">
        <v>210943</v>
      </c>
      <c r="D146">
        <v>65</v>
      </c>
      <c r="E146" t="s">
        <v>0</v>
      </c>
      <c r="F146">
        <v>3</v>
      </c>
      <c r="G146">
        <v>21</v>
      </c>
      <c r="H146" t="s">
        <v>46</v>
      </c>
      <c r="I146">
        <v>9</v>
      </c>
      <c r="J146">
        <v>210943</v>
      </c>
      <c r="K146" t="s">
        <v>344</v>
      </c>
      <c r="L146" t="s">
        <v>345</v>
      </c>
      <c r="M146">
        <v>65</v>
      </c>
      <c r="N146" t="s">
        <v>84</v>
      </c>
      <c r="O146" t="s">
        <v>84</v>
      </c>
      <c r="P146" t="s">
        <v>37</v>
      </c>
      <c r="R146" s="1">
        <v>42769</v>
      </c>
      <c r="S146">
        <v>3.4</v>
      </c>
      <c r="X146" t="str">
        <f t="shared" si="9"/>
        <v>43</v>
      </c>
      <c r="Y146" t="str">
        <f t="shared" si="10"/>
        <v>Ruud</v>
      </c>
      <c r="Z146" t="str">
        <f t="shared" si="11"/>
        <v>PROUH65 T2 RU350 D15  (65 gal)</v>
      </c>
    </row>
    <row r="147" spans="3:26" x14ac:dyDescent="0.3">
      <c r="C147">
        <v>192444</v>
      </c>
      <c r="D147">
        <v>80</v>
      </c>
      <c r="E147" t="s">
        <v>0</v>
      </c>
      <c r="F147">
        <v>3</v>
      </c>
      <c r="G147">
        <v>19</v>
      </c>
      <c r="H147" t="s">
        <v>39</v>
      </c>
      <c r="I147">
        <v>24</v>
      </c>
      <c r="J147">
        <v>192444</v>
      </c>
      <c r="K147" t="s">
        <v>346</v>
      </c>
      <c r="L147" t="s">
        <v>347</v>
      </c>
      <c r="M147">
        <v>80</v>
      </c>
      <c r="N147" t="s">
        <v>86</v>
      </c>
      <c r="O147" t="s">
        <v>86</v>
      </c>
      <c r="P147" t="s">
        <v>41</v>
      </c>
      <c r="R147">
        <v>4</v>
      </c>
      <c r="S147">
        <v>3.4</v>
      </c>
      <c r="X147" t="str">
        <f t="shared" si="9"/>
        <v>44</v>
      </c>
      <c r="Y147" t="str">
        <f t="shared" si="10"/>
        <v>Rheem</v>
      </c>
      <c r="Z147" t="str">
        <f t="shared" si="11"/>
        <v>XE80T10HD22U0  (80 gal)</v>
      </c>
    </row>
    <row r="148" spans="3:26" x14ac:dyDescent="0.3">
      <c r="C148">
        <v>193044</v>
      </c>
      <c r="D148">
        <v>80</v>
      </c>
      <c r="E148" t="s">
        <v>0</v>
      </c>
      <c r="F148">
        <v>3</v>
      </c>
      <c r="G148">
        <v>19</v>
      </c>
      <c r="H148" t="s">
        <v>39</v>
      </c>
      <c r="I148">
        <v>30</v>
      </c>
      <c r="J148">
        <v>193044</v>
      </c>
      <c r="K148" t="s">
        <v>348</v>
      </c>
      <c r="L148" t="s">
        <v>349</v>
      </c>
      <c r="M148">
        <v>80</v>
      </c>
      <c r="N148" t="s">
        <v>86</v>
      </c>
      <c r="O148" t="s">
        <v>86</v>
      </c>
      <c r="P148" t="s">
        <v>41</v>
      </c>
      <c r="R148">
        <v>4</v>
      </c>
      <c r="S148">
        <v>3.4</v>
      </c>
      <c r="X148" t="str">
        <f t="shared" si="9"/>
        <v>44</v>
      </c>
      <c r="Y148" t="str">
        <f t="shared" si="10"/>
        <v>Rheem</v>
      </c>
      <c r="Z148" t="str">
        <f t="shared" si="11"/>
        <v>PROPH80 T2 RH350 D15  (80 gal)</v>
      </c>
    </row>
    <row r="149" spans="3:26" x14ac:dyDescent="0.3">
      <c r="C149">
        <v>200944</v>
      </c>
      <c r="D149">
        <v>80</v>
      </c>
      <c r="E149" t="s">
        <v>0</v>
      </c>
      <c r="F149">
        <v>3</v>
      </c>
      <c r="G149">
        <v>20</v>
      </c>
      <c r="H149" t="s">
        <v>43</v>
      </c>
      <c r="I149">
        <v>9</v>
      </c>
      <c r="J149">
        <v>200944</v>
      </c>
      <c r="K149" t="s">
        <v>350</v>
      </c>
      <c r="L149" t="s">
        <v>351</v>
      </c>
      <c r="M149">
        <v>80</v>
      </c>
      <c r="N149" t="s">
        <v>86</v>
      </c>
      <c r="O149" t="s">
        <v>86</v>
      </c>
      <c r="P149" t="s">
        <v>41</v>
      </c>
      <c r="R149">
        <v>4</v>
      </c>
      <c r="S149">
        <v>3.4</v>
      </c>
      <c r="X149" t="str">
        <f t="shared" si="9"/>
        <v>44</v>
      </c>
      <c r="Y149" t="str">
        <f t="shared" si="10"/>
        <v>Richmond</v>
      </c>
      <c r="Z149" t="str">
        <f t="shared" si="11"/>
        <v>10E80-HP4D15  (80 gal)</v>
      </c>
    </row>
    <row r="150" spans="3:26" x14ac:dyDescent="0.3">
      <c r="C150">
        <v>211144</v>
      </c>
      <c r="D150">
        <v>80</v>
      </c>
      <c r="E150" t="s">
        <v>0</v>
      </c>
      <c r="F150">
        <v>3</v>
      </c>
      <c r="G150">
        <v>21</v>
      </c>
      <c r="H150" t="s">
        <v>46</v>
      </c>
      <c r="I150">
        <v>11</v>
      </c>
      <c r="J150">
        <v>211144</v>
      </c>
      <c r="K150" t="s">
        <v>352</v>
      </c>
      <c r="L150" t="s">
        <v>353</v>
      </c>
      <c r="M150">
        <v>80</v>
      </c>
      <c r="N150" t="s">
        <v>86</v>
      </c>
      <c r="O150" t="s">
        <v>86</v>
      </c>
      <c r="P150" t="s">
        <v>41</v>
      </c>
      <c r="R150">
        <v>4</v>
      </c>
      <c r="S150">
        <v>3.4</v>
      </c>
      <c r="X150" t="str">
        <f t="shared" si="9"/>
        <v>44</v>
      </c>
      <c r="Y150" t="str">
        <f t="shared" si="10"/>
        <v>Ruud</v>
      </c>
      <c r="Z150" t="str">
        <f t="shared" si="11"/>
        <v>PROUH80 T2 RU350 D15  (80 gal)</v>
      </c>
    </row>
    <row r="151" spans="3:26" x14ac:dyDescent="0.3">
      <c r="C151">
        <v>190339</v>
      </c>
      <c r="D151">
        <v>50</v>
      </c>
      <c r="E151" t="s">
        <v>0</v>
      </c>
      <c r="F151">
        <v>3</v>
      </c>
      <c r="G151">
        <v>19</v>
      </c>
      <c r="H151" t="s">
        <v>39</v>
      </c>
      <c r="I151">
        <v>3</v>
      </c>
      <c r="J151">
        <v>190339</v>
      </c>
      <c r="K151" t="s">
        <v>332</v>
      </c>
      <c r="L151" t="s">
        <v>333</v>
      </c>
      <c r="M151">
        <v>50</v>
      </c>
      <c r="N151" t="s">
        <v>76</v>
      </c>
      <c r="O151" t="s">
        <v>76</v>
      </c>
      <c r="P151" t="s">
        <v>16</v>
      </c>
      <c r="Q151" t="s">
        <v>134</v>
      </c>
      <c r="R151" s="1">
        <v>42769</v>
      </c>
      <c r="S151">
        <v>3.2</v>
      </c>
      <c r="T151" s="2">
        <v>42667</v>
      </c>
      <c r="U151" t="s">
        <v>39</v>
      </c>
      <c r="X151" t="str">
        <f t="shared" si="9"/>
        <v>39</v>
      </c>
      <c r="Y151" t="str">
        <f t="shared" si="10"/>
        <v>Rheem</v>
      </c>
      <c r="Z151" t="str">
        <f t="shared" si="11"/>
        <v>PROPH50 T2 RH350 D  (50 gal)</v>
      </c>
    </row>
    <row r="152" spans="3:26" x14ac:dyDescent="0.3">
      <c r="C152">
        <v>190739</v>
      </c>
      <c r="D152">
        <v>50</v>
      </c>
      <c r="E152" t="s">
        <v>0</v>
      </c>
      <c r="F152">
        <v>3</v>
      </c>
      <c r="G152">
        <v>19</v>
      </c>
      <c r="H152" t="s">
        <v>39</v>
      </c>
      <c r="I152">
        <v>7</v>
      </c>
      <c r="J152">
        <v>190739</v>
      </c>
      <c r="K152" t="s">
        <v>354</v>
      </c>
      <c r="L152" t="s">
        <v>355</v>
      </c>
      <c r="M152">
        <v>50</v>
      </c>
      <c r="N152" t="s">
        <v>76</v>
      </c>
      <c r="O152" t="s">
        <v>76</v>
      </c>
      <c r="P152" t="s">
        <v>16</v>
      </c>
      <c r="Q152" t="s">
        <v>134</v>
      </c>
      <c r="R152" s="1">
        <v>42769</v>
      </c>
      <c r="S152">
        <v>3.2</v>
      </c>
      <c r="T152" s="2">
        <v>42667</v>
      </c>
      <c r="U152" t="s">
        <v>39</v>
      </c>
      <c r="X152" t="str">
        <f t="shared" si="9"/>
        <v>39</v>
      </c>
      <c r="Y152" t="str">
        <f t="shared" si="10"/>
        <v>Rheem</v>
      </c>
      <c r="Z152" t="str">
        <f t="shared" si="11"/>
        <v>XE50T10HD50U0  (50 gal)</v>
      </c>
    </row>
    <row r="153" spans="3:26" x14ac:dyDescent="0.3">
      <c r="C153">
        <v>191439</v>
      </c>
      <c r="D153">
        <v>50</v>
      </c>
      <c r="E153" t="s">
        <v>0</v>
      </c>
      <c r="F153">
        <v>3</v>
      </c>
      <c r="G153">
        <v>19</v>
      </c>
      <c r="H153" t="s">
        <v>39</v>
      </c>
      <c r="I153">
        <v>14</v>
      </c>
      <c r="J153">
        <v>191439</v>
      </c>
      <c r="K153" t="s">
        <v>356</v>
      </c>
      <c r="L153" t="s">
        <v>357</v>
      </c>
      <c r="M153">
        <v>50</v>
      </c>
      <c r="N153" t="s">
        <v>76</v>
      </c>
      <c r="O153" t="s">
        <v>76</v>
      </c>
      <c r="P153" t="s">
        <v>16</v>
      </c>
      <c r="R153" s="1">
        <v>42769</v>
      </c>
      <c r="S153">
        <v>3.2</v>
      </c>
      <c r="X153" t="str">
        <f t="shared" si="9"/>
        <v>39</v>
      </c>
      <c r="Y153" t="str">
        <f t="shared" si="10"/>
        <v>Rheem</v>
      </c>
      <c r="Z153" t="str">
        <f t="shared" si="11"/>
        <v>PROPH50 T2 RH350 DC  (50 gal)</v>
      </c>
    </row>
    <row r="154" spans="3:26" x14ac:dyDescent="0.3">
      <c r="C154">
        <v>191739</v>
      </c>
      <c r="D154">
        <v>50</v>
      </c>
      <c r="E154" t="s">
        <v>0</v>
      </c>
      <c r="F154">
        <v>3</v>
      </c>
      <c r="G154">
        <v>19</v>
      </c>
      <c r="H154" t="s">
        <v>39</v>
      </c>
      <c r="I154">
        <v>17</v>
      </c>
      <c r="J154">
        <v>191739</v>
      </c>
      <c r="K154" t="s">
        <v>358</v>
      </c>
      <c r="L154" t="s">
        <v>359</v>
      </c>
      <c r="M154">
        <v>50</v>
      </c>
      <c r="N154" t="s">
        <v>76</v>
      </c>
      <c r="O154" t="s">
        <v>76</v>
      </c>
      <c r="P154" t="s">
        <v>16</v>
      </c>
      <c r="R154" s="1">
        <v>42769</v>
      </c>
      <c r="S154">
        <v>3.2</v>
      </c>
      <c r="X154" t="str">
        <f t="shared" si="9"/>
        <v>39</v>
      </c>
      <c r="Y154" t="str">
        <f t="shared" si="10"/>
        <v>Rheem</v>
      </c>
      <c r="Z154" t="str">
        <f t="shared" si="11"/>
        <v>HPLD50  (50 gal)</v>
      </c>
    </row>
    <row r="155" spans="3:26" x14ac:dyDescent="0.3">
      <c r="C155">
        <v>192139</v>
      </c>
      <c r="D155">
        <v>50</v>
      </c>
      <c r="E155" t="s">
        <v>0</v>
      </c>
      <c r="F155">
        <v>3</v>
      </c>
      <c r="G155">
        <v>19</v>
      </c>
      <c r="H155" t="s">
        <v>39</v>
      </c>
      <c r="I155">
        <v>21</v>
      </c>
      <c r="J155">
        <v>192139</v>
      </c>
      <c r="K155" t="s">
        <v>360</v>
      </c>
      <c r="L155" t="s">
        <v>361</v>
      </c>
      <c r="M155">
        <v>50</v>
      </c>
      <c r="N155" t="s">
        <v>76</v>
      </c>
      <c r="O155" t="s">
        <v>76</v>
      </c>
      <c r="P155" t="s">
        <v>16</v>
      </c>
      <c r="R155" s="1">
        <v>42769</v>
      </c>
      <c r="S155">
        <v>3.2</v>
      </c>
      <c r="X155" t="str">
        <f t="shared" si="9"/>
        <v>39</v>
      </c>
      <c r="Y155" t="str">
        <f t="shared" si="10"/>
        <v>Rheem</v>
      </c>
      <c r="Z155" t="str">
        <f t="shared" si="11"/>
        <v>XE50T10HD50U1  (50 gal)</v>
      </c>
    </row>
    <row r="156" spans="3:26" x14ac:dyDescent="0.3">
      <c r="C156">
        <v>192739</v>
      </c>
      <c r="D156">
        <v>50</v>
      </c>
      <c r="E156" t="s">
        <v>0</v>
      </c>
      <c r="F156">
        <v>3</v>
      </c>
      <c r="G156">
        <v>19</v>
      </c>
      <c r="H156" t="s">
        <v>39</v>
      </c>
      <c r="I156">
        <v>27</v>
      </c>
      <c r="J156">
        <v>192739</v>
      </c>
      <c r="K156" t="s">
        <v>362</v>
      </c>
      <c r="L156" t="s">
        <v>363</v>
      </c>
      <c r="M156">
        <v>50</v>
      </c>
      <c r="N156" t="s">
        <v>76</v>
      </c>
      <c r="O156" t="s">
        <v>76</v>
      </c>
      <c r="P156" t="s">
        <v>16</v>
      </c>
      <c r="R156" s="1">
        <v>42769</v>
      </c>
      <c r="S156">
        <v>3.2</v>
      </c>
      <c r="X156" t="str">
        <f t="shared" si="9"/>
        <v>39</v>
      </c>
      <c r="Y156" t="str">
        <f t="shared" si="10"/>
        <v>Rheem</v>
      </c>
      <c r="Z156" t="str">
        <f t="shared" si="11"/>
        <v>PROPH50 T2 RH350 DCB  (50 gal)</v>
      </c>
    </row>
    <row r="157" spans="3:26" x14ac:dyDescent="0.3">
      <c r="C157">
        <v>200139</v>
      </c>
      <c r="D157">
        <v>50</v>
      </c>
      <c r="E157" t="s">
        <v>0</v>
      </c>
      <c r="F157">
        <v>3</v>
      </c>
      <c r="G157">
        <v>20</v>
      </c>
      <c r="H157" t="s">
        <v>43</v>
      </c>
      <c r="I157">
        <v>1</v>
      </c>
      <c r="J157">
        <v>200139</v>
      </c>
      <c r="K157" t="s">
        <v>364</v>
      </c>
      <c r="L157" t="s">
        <v>365</v>
      </c>
      <c r="M157">
        <v>50</v>
      </c>
      <c r="N157" t="s">
        <v>76</v>
      </c>
      <c r="O157" t="s">
        <v>76</v>
      </c>
      <c r="P157" t="s">
        <v>16</v>
      </c>
      <c r="Q157" t="s">
        <v>134</v>
      </c>
      <c r="R157" s="1">
        <v>42769</v>
      </c>
      <c r="S157">
        <v>3.2</v>
      </c>
      <c r="T157" s="2">
        <v>42667</v>
      </c>
      <c r="U157" t="s">
        <v>39</v>
      </c>
      <c r="X157" t="str">
        <f t="shared" ref="X157:X184" si="12">RIGHT(C157,2)</f>
        <v>39</v>
      </c>
      <c r="Y157" t="str">
        <f t="shared" ref="Y157:Y184" si="13">H157</f>
        <v>Richmond</v>
      </c>
      <c r="Z157" t="str">
        <f t="shared" ref="Z157:Z184" si="14">K157</f>
        <v>10E50-HP4D  (50 gal)</v>
      </c>
    </row>
    <row r="158" spans="3:26" x14ac:dyDescent="0.3">
      <c r="C158">
        <v>210339</v>
      </c>
      <c r="D158">
        <v>50</v>
      </c>
      <c r="E158" t="s">
        <v>0</v>
      </c>
      <c r="F158">
        <v>3</v>
      </c>
      <c r="G158">
        <v>21</v>
      </c>
      <c r="H158" t="s">
        <v>46</v>
      </c>
      <c r="I158">
        <v>3</v>
      </c>
      <c r="J158">
        <v>210339</v>
      </c>
      <c r="K158" t="s">
        <v>366</v>
      </c>
      <c r="L158" t="s">
        <v>367</v>
      </c>
      <c r="M158">
        <v>50</v>
      </c>
      <c r="N158" t="s">
        <v>76</v>
      </c>
      <c r="O158" t="s">
        <v>76</v>
      </c>
      <c r="P158" t="s">
        <v>16</v>
      </c>
      <c r="Q158" t="s">
        <v>134</v>
      </c>
      <c r="R158" s="1">
        <v>42769</v>
      </c>
      <c r="S158">
        <v>3.2</v>
      </c>
      <c r="T158" s="2">
        <v>42667</v>
      </c>
      <c r="U158" t="s">
        <v>39</v>
      </c>
      <c r="X158" t="str">
        <f t="shared" si="12"/>
        <v>39</v>
      </c>
      <c r="Y158" t="str">
        <f t="shared" si="13"/>
        <v>Ruud</v>
      </c>
      <c r="Z158" t="str">
        <f t="shared" si="14"/>
        <v>PROUH50 T2 RU350 D  (50 gal)</v>
      </c>
    </row>
    <row r="159" spans="3:26" x14ac:dyDescent="0.3">
      <c r="C159">
        <v>210839</v>
      </c>
      <c r="D159">
        <v>50</v>
      </c>
      <c r="E159" t="s">
        <v>0</v>
      </c>
      <c r="F159">
        <v>3</v>
      </c>
      <c r="G159">
        <v>21</v>
      </c>
      <c r="H159" t="s">
        <v>46</v>
      </c>
      <c r="I159">
        <v>8</v>
      </c>
      <c r="J159">
        <v>210839</v>
      </c>
      <c r="K159" t="s">
        <v>368</v>
      </c>
      <c r="L159" t="s">
        <v>369</v>
      </c>
      <c r="M159">
        <v>50</v>
      </c>
      <c r="N159" t="s">
        <v>76</v>
      </c>
      <c r="O159" t="s">
        <v>76</v>
      </c>
      <c r="P159" t="s">
        <v>16</v>
      </c>
      <c r="R159" s="1">
        <v>42769</v>
      </c>
      <c r="S159">
        <v>3.2</v>
      </c>
      <c r="X159" t="str">
        <f t="shared" si="12"/>
        <v>39</v>
      </c>
      <c r="Y159" t="str">
        <f t="shared" si="13"/>
        <v>Ruud</v>
      </c>
      <c r="Z159" t="str">
        <f t="shared" si="14"/>
        <v>PROUH50 T2 RU350 DCB  (50 gal)</v>
      </c>
    </row>
    <row r="160" spans="3:26" x14ac:dyDescent="0.3">
      <c r="C160">
        <v>190440</v>
      </c>
      <c r="D160">
        <v>65</v>
      </c>
      <c r="E160" t="s">
        <v>0</v>
      </c>
      <c r="F160">
        <v>3</v>
      </c>
      <c r="G160">
        <v>19</v>
      </c>
      <c r="H160" t="s">
        <v>39</v>
      </c>
      <c r="I160">
        <v>4</v>
      </c>
      <c r="J160">
        <v>190440</v>
      </c>
      <c r="K160" t="s">
        <v>370</v>
      </c>
      <c r="L160" t="s">
        <v>371</v>
      </c>
      <c r="M160">
        <v>65</v>
      </c>
      <c r="N160" t="s">
        <v>78</v>
      </c>
      <c r="O160" t="s">
        <v>78</v>
      </c>
      <c r="P160" t="s">
        <v>21</v>
      </c>
      <c r="Q160" t="s">
        <v>134</v>
      </c>
      <c r="R160" s="1">
        <v>42769</v>
      </c>
      <c r="S160">
        <v>3.4</v>
      </c>
      <c r="T160" s="2">
        <v>42667</v>
      </c>
      <c r="U160" t="s">
        <v>39</v>
      </c>
      <c r="X160" t="str">
        <f t="shared" si="12"/>
        <v>40</v>
      </c>
      <c r="Y160" t="str">
        <f t="shared" si="13"/>
        <v>Rheem</v>
      </c>
      <c r="Z160" t="str">
        <f t="shared" si="14"/>
        <v>PROPH65 T2 RH350 D  (65 gal)</v>
      </c>
    </row>
    <row r="161" spans="3:26" x14ac:dyDescent="0.3">
      <c r="C161">
        <v>191040</v>
      </c>
      <c r="D161">
        <v>65</v>
      </c>
      <c r="E161" t="s">
        <v>0</v>
      </c>
      <c r="F161">
        <v>3</v>
      </c>
      <c r="G161">
        <v>19</v>
      </c>
      <c r="H161" t="s">
        <v>39</v>
      </c>
      <c r="I161">
        <v>10</v>
      </c>
      <c r="J161">
        <v>191040</v>
      </c>
      <c r="K161" t="s">
        <v>372</v>
      </c>
      <c r="L161" t="s">
        <v>373</v>
      </c>
      <c r="M161">
        <v>65</v>
      </c>
      <c r="N161" t="s">
        <v>78</v>
      </c>
      <c r="O161" t="s">
        <v>78</v>
      </c>
      <c r="P161" t="s">
        <v>21</v>
      </c>
      <c r="Q161" t="s">
        <v>134</v>
      </c>
      <c r="R161" s="1">
        <v>42769</v>
      </c>
      <c r="S161">
        <v>3.4</v>
      </c>
      <c r="T161" s="2">
        <v>42667</v>
      </c>
      <c r="U161" t="s">
        <v>39</v>
      </c>
      <c r="X161" t="str">
        <f t="shared" si="12"/>
        <v>40</v>
      </c>
      <c r="Y161" t="str">
        <f t="shared" si="13"/>
        <v>Rheem</v>
      </c>
      <c r="Z161" t="str">
        <f t="shared" si="14"/>
        <v>XE65T10HD50U0  (65 gal)</v>
      </c>
    </row>
    <row r="162" spans="3:26" x14ac:dyDescent="0.3">
      <c r="C162">
        <v>191540</v>
      </c>
      <c r="D162">
        <v>65</v>
      </c>
      <c r="E162" t="s">
        <v>0</v>
      </c>
      <c r="F162">
        <v>3</v>
      </c>
      <c r="G162">
        <v>19</v>
      </c>
      <c r="H162" t="s">
        <v>39</v>
      </c>
      <c r="I162">
        <v>15</v>
      </c>
      <c r="J162">
        <v>191540</v>
      </c>
      <c r="K162" t="s">
        <v>374</v>
      </c>
      <c r="L162" t="s">
        <v>375</v>
      </c>
      <c r="M162">
        <v>65</v>
      </c>
      <c r="N162" t="s">
        <v>78</v>
      </c>
      <c r="O162" t="s">
        <v>78</v>
      </c>
      <c r="P162" t="s">
        <v>21</v>
      </c>
      <c r="R162" s="1">
        <v>42769</v>
      </c>
      <c r="S162">
        <v>3.4</v>
      </c>
      <c r="X162" t="str">
        <f t="shared" si="12"/>
        <v>40</v>
      </c>
      <c r="Y162" t="str">
        <f t="shared" si="13"/>
        <v>Rheem</v>
      </c>
      <c r="Z162" t="str">
        <f t="shared" si="14"/>
        <v>PROPH65 T2 RH350 DC  (65 gal)</v>
      </c>
    </row>
    <row r="163" spans="3:26" x14ac:dyDescent="0.3">
      <c r="C163">
        <v>191840</v>
      </c>
      <c r="D163">
        <v>65</v>
      </c>
      <c r="E163" t="s">
        <v>0</v>
      </c>
      <c r="F163">
        <v>3</v>
      </c>
      <c r="G163">
        <v>19</v>
      </c>
      <c r="H163" t="s">
        <v>39</v>
      </c>
      <c r="I163">
        <v>18</v>
      </c>
      <c r="J163">
        <v>191840</v>
      </c>
      <c r="K163" t="s">
        <v>376</v>
      </c>
      <c r="L163" t="s">
        <v>377</v>
      </c>
      <c r="M163">
        <v>65</v>
      </c>
      <c r="N163" t="s">
        <v>78</v>
      </c>
      <c r="O163" t="s">
        <v>78</v>
      </c>
      <c r="P163" t="s">
        <v>21</v>
      </c>
      <c r="R163" s="1">
        <v>42769</v>
      </c>
      <c r="S163">
        <v>3.4</v>
      </c>
      <c r="X163" t="str">
        <f t="shared" si="12"/>
        <v>40</v>
      </c>
      <c r="Y163" t="str">
        <f t="shared" si="13"/>
        <v>Rheem</v>
      </c>
      <c r="Z163" t="str">
        <f t="shared" si="14"/>
        <v>HPLD65  (65 gal)</v>
      </c>
    </row>
    <row r="164" spans="3:26" x14ac:dyDescent="0.3">
      <c r="C164">
        <v>192340</v>
      </c>
      <c r="D164">
        <v>65</v>
      </c>
      <c r="E164" t="s">
        <v>0</v>
      </c>
      <c r="F164">
        <v>3</v>
      </c>
      <c r="G164">
        <v>19</v>
      </c>
      <c r="H164" t="s">
        <v>39</v>
      </c>
      <c r="I164">
        <v>23</v>
      </c>
      <c r="J164">
        <v>192340</v>
      </c>
      <c r="K164" t="s">
        <v>378</v>
      </c>
      <c r="L164" t="s">
        <v>379</v>
      </c>
      <c r="M164">
        <v>65</v>
      </c>
      <c r="N164" t="s">
        <v>78</v>
      </c>
      <c r="O164" t="s">
        <v>78</v>
      </c>
      <c r="P164" t="s">
        <v>21</v>
      </c>
      <c r="R164" s="1">
        <v>42769</v>
      </c>
      <c r="S164">
        <v>3.4</v>
      </c>
      <c r="X164" t="str">
        <f t="shared" si="12"/>
        <v>40</v>
      </c>
      <c r="Y164" t="str">
        <f t="shared" si="13"/>
        <v>Rheem</v>
      </c>
      <c r="Z164" t="str">
        <f t="shared" si="14"/>
        <v>XE65T10HD50U1  (65 gal)</v>
      </c>
    </row>
    <row r="165" spans="3:26" x14ac:dyDescent="0.3">
      <c r="C165">
        <v>192940</v>
      </c>
      <c r="D165">
        <v>65</v>
      </c>
      <c r="E165" t="s">
        <v>0</v>
      </c>
      <c r="F165">
        <v>3</v>
      </c>
      <c r="G165">
        <v>19</v>
      </c>
      <c r="H165" t="s">
        <v>39</v>
      </c>
      <c r="I165">
        <v>29</v>
      </c>
      <c r="J165">
        <v>192940</v>
      </c>
      <c r="K165" t="s">
        <v>380</v>
      </c>
      <c r="L165" t="s">
        <v>381</v>
      </c>
      <c r="M165">
        <v>65</v>
      </c>
      <c r="N165" t="s">
        <v>78</v>
      </c>
      <c r="O165" t="s">
        <v>78</v>
      </c>
      <c r="P165" t="s">
        <v>21</v>
      </c>
      <c r="R165" s="1">
        <v>42769</v>
      </c>
      <c r="S165">
        <v>3.4</v>
      </c>
      <c r="X165" t="str">
        <f t="shared" si="12"/>
        <v>40</v>
      </c>
      <c r="Y165" t="str">
        <f t="shared" si="13"/>
        <v>Rheem</v>
      </c>
      <c r="Z165" t="str">
        <f t="shared" si="14"/>
        <v>PROPH65 T2 RH350 DCB  (65 gal)</v>
      </c>
    </row>
    <row r="166" spans="3:26" x14ac:dyDescent="0.3">
      <c r="C166">
        <v>200240</v>
      </c>
      <c r="D166">
        <v>65</v>
      </c>
      <c r="E166" t="s">
        <v>0</v>
      </c>
      <c r="F166">
        <v>3</v>
      </c>
      <c r="G166">
        <v>20</v>
      </c>
      <c r="H166" t="s">
        <v>43</v>
      </c>
      <c r="I166">
        <v>2</v>
      </c>
      <c r="J166">
        <v>200240</v>
      </c>
      <c r="K166" t="s">
        <v>382</v>
      </c>
      <c r="L166" t="s">
        <v>383</v>
      </c>
      <c r="M166">
        <v>65</v>
      </c>
      <c r="N166" t="s">
        <v>78</v>
      </c>
      <c r="O166" t="s">
        <v>78</v>
      </c>
      <c r="P166" t="s">
        <v>21</v>
      </c>
      <c r="Q166" t="s">
        <v>134</v>
      </c>
      <c r="R166" s="1">
        <v>42769</v>
      </c>
      <c r="S166">
        <v>3.4</v>
      </c>
      <c r="T166" s="2">
        <v>42667</v>
      </c>
      <c r="U166" t="s">
        <v>39</v>
      </c>
      <c r="X166" t="str">
        <f t="shared" si="12"/>
        <v>40</v>
      </c>
      <c r="Y166" t="str">
        <f t="shared" si="13"/>
        <v>Richmond</v>
      </c>
      <c r="Z166" t="str">
        <f t="shared" si="14"/>
        <v>10E65-HP4D  (65 gal)</v>
      </c>
    </row>
    <row r="167" spans="3:26" x14ac:dyDescent="0.3">
      <c r="C167">
        <v>210440</v>
      </c>
      <c r="D167">
        <v>65</v>
      </c>
      <c r="E167" t="s">
        <v>0</v>
      </c>
      <c r="F167">
        <v>3</v>
      </c>
      <c r="G167">
        <v>21</v>
      </c>
      <c r="H167" t="s">
        <v>46</v>
      </c>
      <c r="I167">
        <v>4</v>
      </c>
      <c r="J167">
        <v>210440</v>
      </c>
      <c r="K167" t="s">
        <v>384</v>
      </c>
      <c r="L167" t="s">
        <v>385</v>
      </c>
      <c r="M167">
        <v>65</v>
      </c>
      <c r="N167" t="s">
        <v>78</v>
      </c>
      <c r="O167" t="s">
        <v>78</v>
      </c>
      <c r="P167" t="s">
        <v>21</v>
      </c>
      <c r="Q167" t="s">
        <v>134</v>
      </c>
      <c r="R167" s="1">
        <v>42769</v>
      </c>
      <c r="S167">
        <v>3.4</v>
      </c>
      <c r="T167" s="2">
        <v>42667</v>
      </c>
      <c r="U167" t="s">
        <v>39</v>
      </c>
      <c r="X167" t="str">
        <f t="shared" si="12"/>
        <v>40</v>
      </c>
      <c r="Y167" t="str">
        <f t="shared" si="13"/>
        <v>Ruud</v>
      </c>
      <c r="Z167" t="str">
        <f t="shared" si="14"/>
        <v>PROUH65 T2 RU350 D  (65 gal)</v>
      </c>
    </row>
    <row r="168" spans="3:26" x14ac:dyDescent="0.3">
      <c r="C168">
        <v>211040</v>
      </c>
      <c r="D168">
        <v>65</v>
      </c>
      <c r="E168" t="s">
        <v>0</v>
      </c>
      <c r="F168">
        <v>3</v>
      </c>
      <c r="G168">
        <v>21</v>
      </c>
      <c r="H168" t="s">
        <v>46</v>
      </c>
      <c r="I168">
        <v>10</v>
      </c>
      <c r="J168">
        <v>211040</v>
      </c>
      <c r="K168" t="s">
        <v>386</v>
      </c>
      <c r="L168" t="s">
        <v>387</v>
      </c>
      <c r="M168">
        <v>65</v>
      </c>
      <c r="N168" t="s">
        <v>78</v>
      </c>
      <c r="O168" t="s">
        <v>78</v>
      </c>
      <c r="P168" t="s">
        <v>21</v>
      </c>
      <c r="R168" s="1">
        <v>42769</v>
      </c>
      <c r="S168">
        <v>3.4</v>
      </c>
      <c r="X168" t="str">
        <f t="shared" si="12"/>
        <v>40</v>
      </c>
      <c r="Y168" t="str">
        <f t="shared" si="13"/>
        <v>Ruud</v>
      </c>
      <c r="Z168" t="str">
        <f t="shared" si="14"/>
        <v>PROUH65 T2 RU350 DCB  (65 gal)</v>
      </c>
    </row>
    <row r="169" spans="3:26" x14ac:dyDescent="0.3">
      <c r="C169">
        <v>190641</v>
      </c>
      <c r="D169">
        <v>80</v>
      </c>
      <c r="E169" t="s">
        <v>0</v>
      </c>
      <c r="F169">
        <v>3</v>
      </c>
      <c r="G169">
        <v>19</v>
      </c>
      <c r="H169" t="s">
        <v>39</v>
      </c>
      <c r="I169">
        <v>6</v>
      </c>
      <c r="J169">
        <v>190641</v>
      </c>
      <c r="K169" t="s">
        <v>388</v>
      </c>
      <c r="L169" t="s">
        <v>389</v>
      </c>
      <c r="M169">
        <v>80</v>
      </c>
      <c r="N169" t="s">
        <v>80</v>
      </c>
      <c r="O169" t="s">
        <v>80</v>
      </c>
      <c r="P169" t="s">
        <v>24</v>
      </c>
      <c r="Q169" t="s">
        <v>134</v>
      </c>
      <c r="R169">
        <v>4</v>
      </c>
      <c r="S169">
        <v>3.4</v>
      </c>
      <c r="T169" s="2">
        <v>42667</v>
      </c>
      <c r="U169" t="s">
        <v>39</v>
      </c>
      <c r="X169" t="str">
        <f t="shared" si="12"/>
        <v>41</v>
      </c>
      <c r="Y169" t="str">
        <f t="shared" si="13"/>
        <v>Rheem</v>
      </c>
      <c r="Z169" t="str">
        <f t="shared" si="14"/>
        <v>PROPH80 T2 RH350 D  (80 gal)</v>
      </c>
    </row>
    <row r="170" spans="3:26" x14ac:dyDescent="0.3">
      <c r="C170">
        <v>191141</v>
      </c>
      <c r="D170">
        <v>80</v>
      </c>
      <c r="E170" t="s">
        <v>0</v>
      </c>
      <c r="F170">
        <v>3</v>
      </c>
      <c r="G170">
        <v>19</v>
      </c>
      <c r="H170" t="s">
        <v>39</v>
      </c>
      <c r="I170">
        <v>11</v>
      </c>
      <c r="J170">
        <v>191141</v>
      </c>
      <c r="K170" t="s">
        <v>390</v>
      </c>
      <c r="L170" t="s">
        <v>391</v>
      </c>
      <c r="M170">
        <v>80</v>
      </c>
      <c r="N170" t="s">
        <v>80</v>
      </c>
      <c r="O170" t="s">
        <v>80</v>
      </c>
      <c r="P170" t="s">
        <v>24</v>
      </c>
      <c r="Q170" t="s">
        <v>134</v>
      </c>
      <c r="R170">
        <v>4</v>
      </c>
      <c r="S170">
        <v>3.4</v>
      </c>
      <c r="T170" s="2">
        <v>42667</v>
      </c>
      <c r="U170" t="s">
        <v>39</v>
      </c>
      <c r="X170" t="str">
        <f t="shared" si="12"/>
        <v>41</v>
      </c>
      <c r="Y170" t="str">
        <f t="shared" si="13"/>
        <v>Rheem</v>
      </c>
      <c r="Z170" t="str">
        <f t="shared" si="14"/>
        <v>XE80T10HD50U0  (80 gal)</v>
      </c>
    </row>
    <row r="171" spans="3:26" x14ac:dyDescent="0.3">
      <c r="C171">
        <v>191641</v>
      </c>
      <c r="D171">
        <v>80</v>
      </c>
      <c r="E171" t="s">
        <v>0</v>
      </c>
      <c r="F171">
        <v>3</v>
      </c>
      <c r="G171">
        <v>19</v>
      </c>
      <c r="H171" t="s">
        <v>39</v>
      </c>
      <c r="I171">
        <v>16</v>
      </c>
      <c r="J171">
        <v>191641</v>
      </c>
      <c r="K171" t="s">
        <v>392</v>
      </c>
      <c r="L171" t="s">
        <v>393</v>
      </c>
      <c r="M171">
        <v>80</v>
      </c>
      <c r="N171" t="s">
        <v>80</v>
      </c>
      <c r="O171" t="s">
        <v>80</v>
      </c>
      <c r="P171" t="s">
        <v>24</v>
      </c>
      <c r="R171">
        <v>4</v>
      </c>
      <c r="S171">
        <v>3.4</v>
      </c>
      <c r="X171" t="str">
        <f t="shared" si="12"/>
        <v>41</v>
      </c>
      <c r="Y171" t="str">
        <f t="shared" si="13"/>
        <v>Rheem</v>
      </c>
      <c r="Z171" t="str">
        <f t="shared" si="14"/>
        <v>PROPH80 T2 RH350 DC  (80 gal)</v>
      </c>
    </row>
    <row r="172" spans="3:26" x14ac:dyDescent="0.3">
      <c r="C172">
        <v>191941</v>
      </c>
      <c r="D172">
        <v>80</v>
      </c>
      <c r="E172" t="s">
        <v>0</v>
      </c>
      <c r="F172">
        <v>3</v>
      </c>
      <c r="G172">
        <v>19</v>
      </c>
      <c r="H172" t="s">
        <v>39</v>
      </c>
      <c r="I172">
        <v>19</v>
      </c>
      <c r="J172">
        <v>191941</v>
      </c>
      <c r="K172" t="s">
        <v>394</v>
      </c>
      <c r="L172" t="s">
        <v>395</v>
      </c>
      <c r="M172">
        <v>80</v>
      </c>
      <c r="N172" t="s">
        <v>80</v>
      </c>
      <c r="O172" t="s">
        <v>80</v>
      </c>
      <c r="P172" t="s">
        <v>24</v>
      </c>
      <c r="R172">
        <v>4</v>
      </c>
      <c r="S172">
        <v>3.4</v>
      </c>
      <c r="X172" t="str">
        <f t="shared" si="12"/>
        <v>41</v>
      </c>
      <c r="Y172" t="str">
        <f t="shared" si="13"/>
        <v>Rheem</v>
      </c>
      <c r="Z172" t="str">
        <f t="shared" si="14"/>
        <v>HPLD80  (80 gal)</v>
      </c>
    </row>
    <row r="173" spans="3:26" x14ac:dyDescent="0.3">
      <c r="C173">
        <v>192541</v>
      </c>
      <c r="D173">
        <v>80</v>
      </c>
      <c r="E173" t="s">
        <v>0</v>
      </c>
      <c r="F173">
        <v>3</v>
      </c>
      <c r="G173">
        <v>19</v>
      </c>
      <c r="H173" t="s">
        <v>39</v>
      </c>
      <c r="I173">
        <v>25</v>
      </c>
      <c r="J173">
        <v>192541</v>
      </c>
      <c r="K173" t="s">
        <v>396</v>
      </c>
      <c r="L173" t="s">
        <v>397</v>
      </c>
      <c r="M173">
        <v>80</v>
      </c>
      <c r="N173" t="s">
        <v>80</v>
      </c>
      <c r="O173" t="s">
        <v>80</v>
      </c>
      <c r="P173" t="s">
        <v>24</v>
      </c>
      <c r="R173">
        <v>4</v>
      </c>
      <c r="S173">
        <v>3.4</v>
      </c>
      <c r="X173" t="str">
        <f t="shared" si="12"/>
        <v>41</v>
      </c>
      <c r="Y173" t="str">
        <f t="shared" si="13"/>
        <v>Rheem</v>
      </c>
      <c r="Z173" t="str">
        <f t="shared" si="14"/>
        <v>XE80T10HD50U1  (80 gal)</v>
      </c>
    </row>
    <row r="174" spans="3:26" x14ac:dyDescent="0.3">
      <c r="C174">
        <v>193141</v>
      </c>
      <c r="D174">
        <v>80</v>
      </c>
      <c r="E174" t="s">
        <v>0</v>
      </c>
      <c r="F174">
        <v>3</v>
      </c>
      <c r="G174">
        <v>19</v>
      </c>
      <c r="H174" t="s">
        <v>39</v>
      </c>
      <c r="I174">
        <v>31</v>
      </c>
      <c r="J174">
        <v>193141</v>
      </c>
      <c r="K174" t="s">
        <v>398</v>
      </c>
      <c r="L174" t="s">
        <v>399</v>
      </c>
      <c r="M174">
        <v>80</v>
      </c>
      <c r="N174" t="s">
        <v>80</v>
      </c>
      <c r="O174" t="s">
        <v>80</v>
      </c>
      <c r="P174" t="s">
        <v>24</v>
      </c>
      <c r="R174">
        <v>4</v>
      </c>
      <c r="S174">
        <v>3.4</v>
      </c>
      <c r="X174" t="str">
        <f t="shared" si="12"/>
        <v>41</v>
      </c>
      <c r="Y174" t="str">
        <f t="shared" si="13"/>
        <v>Rheem</v>
      </c>
      <c r="Z174" t="str">
        <f t="shared" si="14"/>
        <v>PROPH80 T2 RH350 DCB  (80 gal)</v>
      </c>
    </row>
    <row r="175" spans="3:26" x14ac:dyDescent="0.3">
      <c r="C175">
        <v>200341</v>
      </c>
      <c r="D175">
        <v>80</v>
      </c>
      <c r="E175" t="s">
        <v>0</v>
      </c>
      <c r="F175">
        <v>3</v>
      </c>
      <c r="G175">
        <v>20</v>
      </c>
      <c r="H175" t="s">
        <v>43</v>
      </c>
      <c r="I175">
        <v>3</v>
      </c>
      <c r="J175">
        <v>200341</v>
      </c>
      <c r="K175" t="s">
        <v>400</v>
      </c>
      <c r="L175" t="s">
        <v>401</v>
      </c>
      <c r="M175">
        <v>80</v>
      </c>
      <c r="N175" t="s">
        <v>80</v>
      </c>
      <c r="O175" t="s">
        <v>80</v>
      </c>
      <c r="P175" t="s">
        <v>24</v>
      </c>
      <c r="Q175" t="s">
        <v>134</v>
      </c>
      <c r="R175">
        <v>4</v>
      </c>
      <c r="S175">
        <v>3.4</v>
      </c>
      <c r="T175" s="2">
        <v>42667</v>
      </c>
      <c r="U175" t="s">
        <v>39</v>
      </c>
      <c r="X175" t="str">
        <f t="shared" si="12"/>
        <v>41</v>
      </c>
      <c r="Y175" t="str">
        <f t="shared" si="13"/>
        <v>Richmond</v>
      </c>
      <c r="Z175" t="str">
        <f t="shared" si="14"/>
        <v>10E80-HP4D  (80 gal)</v>
      </c>
    </row>
    <row r="176" spans="3:26" x14ac:dyDescent="0.3">
      <c r="C176">
        <v>210641</v>
      </c>
      <c r="D176">
        <v>80</v>
      </c>
      <c r="E176" t="s">
        <v>0</v>
      </c>
      <c r="F176">
        <v>3</v>
      </c>
      <c r="G176">
        <v>21</v>
      </c>
      <c r="H176" t="s">
        <v>46</v>
      </c>
      <c r="I176">
        <v>6</v>
      </c>
      <c r="J176">
        <v>210641</v>
      </c>
      <c r="K176" t="s">
        <v>402</v>
      </c>
      <c r="L176" t="s">
        <v>403</v>
      </c>
      <c r="M176">
        <v>80</v>
      </c>
      <c r="N176" t="s">
        <v>80</v>
      </c>
      <c r="O176" t="s">
        <v>80</v>
      </c>
      <c r="P176" t="s">
        <v>24</v>
      </c>
      <c r="Q176" t="s">
        <v>134</v>
      </c>
      <c r="R176">
        <v>4</v>
      </c>
      <c r="S176">
        <v>3.4</v>
      </c>
      <c r="T176" s="2">
        <v>42667</v>
      </c>
      <c r="U176" t="s">
        <v>39</v>
      </c>
      <c r="X176" t="str">
        <f t="shared" si="12"/>
        <v>41</v>
      </c>
      <c r="Y176" t="str">
        <f t="shared" si="13"/>
        <v>Ruud</v>
      </c>
      <c r="Z176" t="str">
        <f t="shared" si="14"/>
        <v>PROUH80 T2 RU350 D  (80 gal)</v>
      </c>
    </row>
    <row r="177" spans="1:26" x14ac:dyDescent="0.3">
      <c r="C177">
        <v>211241</v>
      </c>
      <c r="D177">
        <v>80</v>
      </c>
      <c r="E177" t="s">
        <v>0</v>
      </c>
      <c r="F177">
        <v>3</v>
      </c>
      <c r="G177">
        <v>21</v>
      </c>
      <c r="H177" t="s">
        <v>46</v>
      </c>
      <c r="I177">
        <v>12</v>
      </c>
      <c r="J177">
        <v>211241</v>
      </c>
      <c r="K177" t="s">
        <v>404</v>
      </c>
      <c r="L177" t="s">
        <v>405</v>
      </c>
      <c r="M177">
        <v>80</v>
      </c>
      <c r="N177" t="s">
        <v>80</v>
      </c>
      <c r="O177" t="s">
        <v>80</v>
      </c>
      <c r="P177" t="s">
        <v>24</v>
      </c>
      <c r="R177">
        <v>4</v>
      </c>
      <c r="S177">
        <v>3.4</v>
      </c>
      <c r="X177" t="str">
        <f t="shared" si="12"/>
        <v>41</v>
      </c>
      <c r="Y177" t="str">
        <f t="shared" si="13"/>
        <v>Ruud</v>
      </c>
      <c r="Z177" t="str">
        <f t="shared" si="14"/>
        <v>PROUH80 T2 RU350 DCB  (80 gal)</v>
      </c>
    </row>
    <row r="178" spans="1:26" x14ac:dyDescent="0.3">
      <c r="C178">
        <v>220116</v>
      </c>
      <c r="D178">
        <v>43</v>
      </c>
      <c r="E178" t="s">
        <v>0</v>
      </c>
      <c r="F178">
        <v>3</v>
      </c>
      <c r="G178">
        <v>22</v>
      </c>
      <c r="H178" t="s">
        <v>50</v>
      </c>
      <c r="I178">
        <v>1</v>
      </c>
      <c r="J178">
        <v>220116</v>
      </c>
      <c r="K178" t="s">
        <v>406</v>
      </c>
      <c r="L178" t="s">
        <v>407</v>
      </c>
      <c r="M178">
        <v>43</v>
      </c>
      <c r="N178" t="s">
        <v>66</v>
      </c>
      <c r="O178" t="s">
        <v>66</v>
      </c>
      <c r="P178" t="s">
        <v>67</v>
      </c>
      <c r="Q178" t="s">
        <v>408</v>
      </c>
      <c r="R178">
        <v>4</v>
      </c>
      <c r="S178">
        <v>2.9</v>
      </c>
      <c r="T178" s="2">
        <v>42804</v>
      </c>
      <c r="X178" t="str">
        <f t="shared" si="12"/>
        <v>16</v>
      </c>
      <c r="Y178" t="str">
        <f t="shared" si="13"/>
        <v>Sanden</v>
      </c>
      <c r="Z178" t="str">
        <f t="shared" si="14"/>
        <v>GS3-45HPA-US &amp; SAN-43SSAQA  (43 gal)</v>
      </c>
    </row>
    <row r="179" spans="1:26" x14ac:dyDescent="0.3">
      <c r="C179">
        <v>220216</v>
      </c>
      <c r="D179">
        <v>43</v>
      </c>
      <c r="E179" t="s">
        <v>0</v>
      </c>
      <c r="F179">
        <v>3</v>
      </c>
      <c r="G179">
        <v>22</v>
      </c>
      <c r="H179" t="s">
        <v>50</v>
      </c>
      <c r="I179">
        <v>2</v>
      </c>
      <c r="J179">
        <v>220216</v>
      </c>
      <c r="K179" t="s">
        <v>409</v>
      </c>
      <c r="L179" t="s">
        <v>410</v>
      </c>
      <c r="M179">
        <v>43</v>
      </c>
      <c r="N179" t="s">
        <v>66</v>
      </c>
      <c r="O179" t="s">
        <v>66</v>
      </c>
      <c r="P179" t="s">
        <v>67</v>
      </c>
      <c r="Q179">
        <v>3.2</v>
      </c>
      <c r="R179" t="s">
        <v>150</v>
      </c>
      <c r="S179">
        <v>2.9</v>
      </c>
      <c r="T179" s="2">
        <v>42804</v>
      </c>
      <c r="X179" t="str">
        <f t="shared" si="12"/>
        <v>16</v>
      </c>
      <c r="Y179" t="str">
        <f t="shared" si="13"/>
        <v>Sanden</v>
      </c>
      <c r="Z179" t="str">
        <f t="shared" si="14"/>
        <v>GS3-45HPA-US &amp; GAUS-160QTA  (43 gal)</v>
      </c>
    </row>
    <row r="180" spans="1:26" x14ac:dyDescent="0.3">
      <c r="C180">
        <v>220317</v>
      </c>
      <c r="D180">
        <v>83</v>
      </c>
      <c r="E180" t="s">
        <v>0</v>
      </c>
      <c r="F180">
        <v>3</v>
      </c>
      <c r="G180">
        <v>22</v>
      </c>
      <c r="H180" t="s">
        <v>50</v>
      </c>
      <c r="I180">
        <v>3</v>
      </c>
      <c r="J180">
        <v>220317</v>
      </c>
      <c r="K180" t="s">
        <v>411</v>
      </c>
      <c r="L180" t="s">
        <v>412</v>
      </c>
      <c r="M180">
        <v>83</v>
      </c>
      <c r="N180" t="s">
        <v>69</v>
      </c>
      <c r="O180" t="s">
        <v>69</v>
      </c>
      <c r="P180" t="s">
        <v>70</v>
      </c>
      <c r="X180" t="str">
        <f t="shared" si="12"/>
        <v>17</v>
      </c>
      <c r="Y180" t="str">
        <f t="shared" si="13"/>
        <v>Sanden</v>
      </c>
      <c r="Z180" t="str">
        <f t="shared" si="14"/>
        <v>GS3-45HPA-US &amp; SAN-83SSAQA  (83 gal)</v>
      </c>
    </row>
    <row r="181" spans="1:26" x14ac:dyDescent="0.3">
      <c r="C181">
        <v>220417</v>
      </c>
      <c r="D181">
        <v>83</v>
      </c>
      <c r="E181" t="s">
        <v>0</v>
      </c>
      <c r="F181">
        <v>3</v>
      </c>
      <c r="G181">
        <v>22</v>
      </c>
      <c r="H181" t="s">
        <v>50</v>
      </c>
      <c r="I181">
        <v>4</v>
      </c>
      <c r="J181">
        <v>220417</v>
      </c>
      <c r="K181" t="s">
        <v>413</v>
      </c>
      <c r="L181" t="s">
        <v>414</v>
      </c>
      <c r="M181">
        <v>83</v>
      </c>
      <c r="N181" t="s">
        <v>69</v>
      </c>
      <c r="O181" t="s">
        <v>69</v>
      </c>
      <c r="P181" t="s">
        <v>70</v>
      </c>
      <c r="X181" t="str">
        <f t="shared" si="12"/>
        <v>17</v>
      </c>
      <c r="Y181" t="str">
        <f t="shared" si="13"/>
        <v>Sanden</v>
      </c>
      <c r="Z181" t="str">
        <f t="shared" si="14"/>
        <v>GS3-45HPA-US &amp; GAUS-315EQTD  (83 gal)</v>
      </c>
    </row>
    <row r="182" spans="1:26" x14ac:dyDescent="0.3">
      <c r="C182">
        <v>220517</v>
      </c>
      <c r="D182">
        <v>83</v>
      </c>
      <c r="E182" t="s">
        <v>0</v>
      </c>
      <c r="F182">
        <v>3</v>
      </c>
      <c r="G182">
        <v>22</v>
      </c>
      <c r="H182" t="s">
        <v>50</v>
      </c>
      <c r="I182">
        <v>5</v>
      </c>
      <c r="J182">
        <v>220517</v>
      </c>
      <c r="K182" t="s">
        <v>415</v>
      </c>
      <c r="L182" t="s">
        <v>416</v>
      </c>
      <c r="M182">
        <v>83</v>
      </c>
      <c r="N182" t="s">
        <v>69</v>
      </c>
      <c r="O182" t="s">
        <v>69</v>
      </c>
      <c r="P182" t="s">
        <v>70</v>
      </c>
      <c r="X182" t="str">
        <f t="shared" si="12"/>
        <v>17</v>
      </c>
      <c r="Y182" t="str">
        <f t="shared" si="13"/>
        <v>Sanden</v>
      </c>
      <c r="Z182" t="str">
        <f t="shared" si="14"/>
        <v>GUS-45HPA-US &amp; SAN-83SSAQA  (83 gal)</v>
      </c>
    </row>
    <row r="183" spans="1:26" x14ac:dyDescent="0.3">
      <c r="C183">
        <v>220617</v>
      </c>
      <c r="D183">
        <v>83</v>
      </c>
      <c r="E183" t="s">
        <v>0</v>
      </c>
      <c r="F183">
        <v>3</v>
      </c>
      <c r="G183">
        <v>22</v>
      </c>
      <c r="H183" t="s">
        <v>50</v>
      </c>
      <c r="I183">
        <v>6</v>
      </c>
      <c r="J183">
        <v>220617</v>
      </c>
      <c r="K183" t="s">
        <v>417</v>
      </c>
      <c r="L183" t="s">
        <v>418</v>
      </c>
      <c r="M183">
        <v>83</v>
      </c>
      <c r="N183" t="s">
        <v>69</v>
      </c>
      <c r="O183" t="s">
        <v>69</v>
      </c>
      <c r="P183" t="s">
        <v>70</v>
      </c>
      <c r="X183" t="str">
        <f t="shared" si="12"/>
        <v>17</v>
      </c>
      <c r="Y183" t="str">
        <f t="shared" si="13"/>
        <v>Sanden</v>
      </c>
      <c r="Z183" t="str">
        <f t="shared" si="14"/>
        <v>GUS-45HPA-US &amp; GAUS-315EQTD  (83 gal)</v>
      </c>
    </row>
    <row r="184" spans="1:26" x14ac:dyDescent="0.3">
      <c r="C184">
        <v>240122</v>
      </c>
      <c r="D184">
        <v>58</v>
      </c>
      <c r="E184" t="s">
        <v>0</v>
      </c>
      <c r="F184">
        <v>1</v>
      </c>
      <c r="G184">
        <v>24</v>
      </c>
      <c r="H184" t="s">
        <v>57</v>
      </c>
      <c r="I184">
        <v>1</v>
      </c>
      <c r="J184">
        <v>240122</v>
      </c>
      <c r="K184" t="s">
        <v>419</v>
      </c>
      <c r="L184" t="s">
        <v>420</v>
      </c>
      <c r="M184">
        <v>58</v>
      </c>
      <c r="N184" t="s">
        <v>71</v>
      </c>
      <c r="O184" t="s">
        <v>71</v>
      </c>
      <c r="P184" t="s">
        <v>72</v>
      </c>
      <c r="Q184">
        <v>2.58</v>
      </c>
      <c r="R184">
        <v>3</v>
      </c>
      <c r="S184" t="s">
        <v>134</v>
      </c>
      <c r="T184" s="2">
        <v>42212</v>
      </c>
      <c r="U184" t="s">
        <v>57</v>
      </c>
      <c r="X184" t="str">
        <f t="shared" si="12"/>
        <v>22</v>
      </c>
      <c r="Y184" t="str">
        <f t="shared" si="13"/>
        <v>Stiebel Eltron</v>
      </c>
      <c r="Z184" t="str">
        <f t="shared" si="14"/>
        <v>Accelera 220 E  (58 gal)</v>
      </c>
    </row>
    <row r="185" spans="1:26" x14ac:dyDescent="0.3">
      <c r="C185">
        <v>990138</v>
      </c>
      <c r="D185">
        <v>50</v>
      </c>
      <c r="E185" t="s">
        <v>0</v>
      </c>
      <c r="F185">
        <v>1</v>
      </c>
      <c r="G185">
        <v>99</v>
      </c>
      <c r="H185" t="s">
        <v>68</v>
      </c>
      <c r="I185">
        <v>1</v>
      </c>
      <c r="J185">
        <v>990138</v>
      </c>
      <c r="K185" t="s">
        <v>421</v>
      </c>
      <c r="L185" t="s">
        <v>422</v>
      </c>
      <c r="M185">
        <v>50</v>
      </c>
      <c r="O185" t="s">
        <v>73</v>
      </c>
      <c r="P185" t="s">
        <v>74</v>
      </c>
      <c r="Q185">
        <v>0</v>
      </c>
      <c r="R185">
        <v>0</v>
      </c>
      <c r="S185">
        <v>0</v>
      </c>
      <c r="T185" t="s">
        <v>423</v>
      </c>
      <c r="U185" t="s">
        <v>135</v>
      </c>
    </row>
    <row r="186" spans="1:26" x14ac:dyDescent="0.3">
      <c r="B186" t="s">
        <v>424</v>
      </c>
    </row>
    <row r="187" spans="1:26" x14ac:dyDescent="0.3">
      <c r="A187" t="s">
        <v>0</v>
      </c>
    </row>
    <row r="188" spans="1:26" x14ac:dyDescent="0.3">
      <c r="A188" t="s">
        <v>0</v>
      </c>
    </row>
  </sheetData>
  <autoFilter ref="A28:Z28" xr:uid="{00000000-0009-0000-0000-000000000000}">
    <sortState xmlns:xlrd2="http://schemas.microsoft.com/office/spreadsheetml/2017/richdata2" ref="A29:Z188">
      <sortCondition ref="N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defaultRowHeight="14.4" x14ac:dyDescent="0.3"/>
  <sheetData>
    <row r="1" spans="1:3" x14ac:dyDescent="0.3">
      <c r="A1" t="s">
        <v>106</v>
      </c>
      <c r="B1" t="s">
        <v>107</v>
      </c>
      <c r="C1" t="s">
        <v>90</v>
      </c>
    </row>
    <row r="2" spans="1:3" x14ac:dyDescent="0.3">
      <c r="A2" t="s">
        <v>425</v>
      </c>
      <c r="B2" t="s">
        <v>6</v>
      </c>
      <c r="C2" t="s">
        <v>179</v>
      </c>
    </row>
    <row r="3" spans="1:3" x14ac:dyDescent="0.3">
      <c r="A3" t="s">
        <v>426</v>
      </c>
      <c r="B3" t="s">
        <v>6</v>
      </c>
      <c r="C3" t="s">
        <v>221</v>
      </c>
    </row>
    <row r="4" spans="1:3" x14ac:dyDescent="0.3">
      <c r="A4" t="s">
        <v>427</v>
      </c>
      <c r="B4" t="s">
        <v>6</v>
      </c>
      <c r="C4" t="s">
        <v>259</v>
      </c>
    </row>
    <row r="5" spans="1:3" x14ac:dyDescent="0.3">
      <c r="A5" t="s">
        <v>428</v>
      </c>
      <c r="B5" t="s">
        <v>6</v>
      </c>
      <c r="C5" t="s">
        <v>301</v>
      </c>
    </row>
    <row r="6" spans="1:3" x14ac:dyDescent="0.3">
      <c r="A6" t="s">
        <v>425</v>
      </c>
      <c r="B6" t="s">
        <v>6</v>
      </c>
      <c r="C6" t="s">
        <v>182</v>
      </c>
    </row>
    <row r="7" spans="1:3" x14ac:dyDescent="0.3">
      <c r="A7" t="s">
        <v>427</v>
      </c>
      <c r="B7" t="s">
        <v>6</v>
      </c>
      <c r="C7" t="s">
        <v>262</v>
      </c>
    </row>
    <row r="8" spans="1:3" x14ac:dyDescent="0.3">
      <c r="A8" t="s">
        <v>425</v>
      </c>
      <c r="B8" t="s">
        <v>6</v>
      </c>
      <c r="C8" t="s">
        <v>184</v>
      </c>
    </row>
    <row r="9" spans="1:3" x14ac:dyDescent="0.3">
      <c r="A9" t="s">
        <v>425</v>
      </c>
      <c r="B9" t="s">
        <v>6</v>
      </c>
      <c r="C9" t="s">
        <v>186</v>
      </c>
    </row>
    <row r="10" spans="1:3" x14ac:dyDescent="0.3">
      <c r="A10" t="s">
        <v>426</v>
      </c>
      <c r="B10" t="s">
        <v>6</v>
      </c>
      <c r="C10" t="s">
        <v>224</v>
      </c>
    </row>
    <row r="11" spans="1:3" x14ac:dyDescent="0.3">
      <c r="A11" t="s">
        <v>426</v>
      </c>
      <c r="B11" t="s">
        <v>6</v>
      </c>
      <c r="C11" t="s">
        <v>226</v>
      </c>
    </row>
    <row r="12" spans="1:3" x14ac:dyDescent="0.3">
      <c r="A12" t="s">
        <v>427</v>
      </c>
      <c r="B12" t="s">
        <v>6</v>
      </c>
      <c r="C12" t="s">
        <v>264</v>
      </c>
    </row>
    <row r="13" spans="1:3" x14ac:dyDescent="0.3">
      <c r="A13" t="s">
        <v>427</v>
      </c>
      <c r="B13" t="s">
        <v>6</v>
      </c>
      <c r="C13" t="s">
        <v>266</v>
      </c>
    </row>
    <row r="14" spans="1:3" x14ac:dyDescent="0.3">
      <c r="A14" t="s">
        <v>429</v>
      </c>
      <c r="B14" t="s">
        <v>6</v>
      </c>
      <c r="C14" t="s">
        <v>110</v>
      </c>
    </row>
    <row r="15" spans="1:3" x14ac:dyDescent="0.3">
      <c r="A15" t="s">
        <v>428</v>
      </c>
      <c r="B15" t="s">
        <v>6</v>
      </c>
      <c r="C15" t="s">
        <v>121</v>
      </c>
    </row>
    <row r="16" spans="1:3" x14ac:dyDescent="0.3">
      <c r="A16" t="s">
        <v>429</v>
      </c>
      <c r="B16" t="s">
        <v>9</v>
      </c>
      <c r="C16" t="s">
        <v>112</v>
      </c>
    </row>
    <row r="17" spans="1:3" x14ac:dyDescent="0.3">
      <c r="A17" t="s">
        <v>428</v>
      </c>
      <c r="B17" t="s">
        <v>9</v>
      </c>
      <c r="C17" t="s">
        <v>123</v>
      </c>
    </row>
    <row r="18" spans="1:3" x14ac:dyDescent="0.3">
      <c r="A18" t="s">
        <v>428</v>
      </c>
      <c r="B18" t="s">
        <v>9</v>
      </c>
      <c r="C18" t="s">
        <v>303</v>
      </c>
    </row>
    <row r="19" spans="1:3" x14ac:dyDescent="0.3">
      <c r="A19" t="s">
        <v>425</v>
      </c>
      <c r="B19" t="s">
        <v>9</v>
      </c>
      <c r="C19" t="s">
        <v>188</v>
      </c>
    </row>
    <row r="20" spans="1:3" x14ac:dyDescent="0.3">
      <c r="A20" t="s">
        <v>425</v>
      </c>
      <c r="B20" t="s">
        <v>9</v>
      </c>
      <c r="C20" t="s">
        <v>190</v>
      </c>
    </row>
    <row r="21" spans="1:3" x14ac:dyDescent="0.3">
      <c r="A21" t="s">
        <v>426</v>
      </c>
      <c r="B21" t="s">
        <v>9</v>
      </c>
      <c r="C21" t="s">
        <v>228</v>
      </c>
    </row>
    <row r="22" spans="1:3" x14ac:dyDescent="0.3">
      <c r="A22" t="s">
        <v>426</v>
      </c>
      <c r="B22" t="s">
        <v>9</v>
      </c>
      <c r="C22" t="s">
        <v>230</v>
      </c>
    </row>
    <row r="23" spans="1:3" x14ac:dyDescent="0.3">
      <c r="A23" t="s">
        <v>427</v>
      </c>
      <c r="B23" t="s">
        <v>9</v>
      </c>
      <c r="C23" t="s">
        <v>268</v>
      </c>
    </row>
    <row r="24" spans="1:3" x14ac:dyDescent="0.3">
      <c r="A24" t="s">
        <v>427</v>
      </c>
      <c r="B24" t="s">
        <v>9</v>
      </c>
      <c r="C24" t="s">
        <v>270</v>
      </c>
    </row>
    <row r="25" spans="1:3" x14ac:dyDescent="0.3">
      <c r="A25" t="s">
        <v>425</v>
      </c>
      <c r="B25" t="s">
        <v>9</v>
      </c>
      <c r="C25" t="s">
        <v>108</v>
      </c>
    </row>
    <row r="26" spans="1:3" x14ac:dyDescent="0.3">
      <c r="A26" t="s">
        <v>426</v>
      </c>
      <c r="B26" t="s">
        <v>9</v>
      </c>
      <c r="C26" t="s">
        <v>232</v>
      </c>
    </row>
    <row r="27" spans="1:3" x14ac:dyDescent="0.3">
      <c r="A27" t="s">
        <v>427</v>
      </c>
      <c r="B27" t="s">
        <v>9</v>
      </c>
      <c r="C27" t="s">
        <v>272</v>
      </c>
    </row>
    <row r="28" spans="1:3" x14ac:dyDescent="0.3">
      <c r="A28" t="s">
        <v>425</v>
      </c>
      <c r="B28" t="s">
        <v>9</v>
      </c>
      <c r="C28" t="s">
        <v>192</v>
      </c>
    </row>
    <row r="29" spans="1:3" x14ac:dyDescent="0.3">
      <c r="A29" t="s">
        <v>430</v>
      </c>
      <c r="B29" t="s">
        <v>14</v>
      </c>
      <c r="C29" t="s">
        <v>153</v>
      </c>
    </row>
    <row r="30" spans="1:3" x14ac:dyDescent="0.3">
      <c r="A30" t="s">
        <v>431</v>
      </c>
      <c r="B30" t="s">
        <v>14</v>
      </c>
      <c r="C30" t="s">
        <v>167</v>
      </c>
    </row>
    <row r="31" spans="1:3" x14ac:dyDescent="0.3">
      <c r="A31" t="s">
        <v>432</v>
      </c>
      <c r="B31" t="s">
        <v>19</v>
      </c>
      <c r="C31" t="s">
        <v>312</v>
      </c>
    </row>
    <row r="32" spans="1:3" x14ac:dyDescent="0.3">
      <c r="A32" t="s">
        <v>430</v>
      </c>
      <c r="B32" t="s">
        <v>22</v>
      </c>
      <c r="C32" t="s">
        <v>157</v>
      </c>
    </row>
    <row r="33" spans="1:3" x14ac:dyDescent="0.3">
      <c r="A33" t="s">
        <v>431</v>
      </c>
      <c r="B33" t="s">
        <v>22</v>
      </c>
      <c r="C33" t="s">
        <v>171</v>
      </c>
    </row>
    <row r="34" spans="1:3" x14ac:dyDescent="0.3">
      <c r="A34" t="s">
        <v>430</v>
      </c>
      <c r="B34" t="s">
        <v>22</v>
      </c>
      <c r="C34" t="s">
        <v>159</v>
      </c>
    </row>
    <row r="35" spans="1:3" x14ac:dyDescent="0.3">
      <c r="A35" t="s">
        <v>430</v>
      </c>
      <c r="B35" t="s">
        <v>22</v>
      </c>
      <c r="C35" t="s">
        <v>161</v>
      </c>
    </row>
    <row r="36" spans="1:3" x14ac:dyDescent="0.3">
      <c r="A36" t="s">
        <v>430</v>
      </c>
      <c r="B36" t="s">
        <v>22</v>
      </c>
      <c r="C36" t="s">
        <v>163</v>
      </c>
    </row>
    <row r="37" spans="1:3" x14ac:dyDescent="0.3">
      <c r="A37" t="s">
        <v>430</v>
      </c>
      <c r="B37" t="s">
        <v>22</v>
      </c>
      <c r="C37" t="s">
        <v>165</v>
      </c>
    </row>
    <row r="38" spans="1:3" x14ac:dyDescent="0.3">
      <c r="A38" t="s">
        <v>431</v>
      </c>
      <c r="B38" t="s">
        <v>22</v>
      </c>
      <c r="C38" t="s">
        <v>173</v>
      </c>
    </row>
    <row r="39" spans="1:3" x14ac:dyDescent="0.3">
      <c r="A39" t="s">
        <v>431</v>
      </c>
      <c r="B39" t="s">
        <v>22</v>
      </c>
      <c r="C39" t="s">
        <v>175</v>
      </c>
    </row>
    <row r="40" spans="1:3" x14ac:dyDescent="0.3">
      <c r="A40" t="s">
        <v>431</v>
      </c>
      <c r="B40" t="s">
        <v>22</v>
      </c>
      <c r="C40" t="s">
        <v>177</v>
      </c>
    </row>
    <row r="41" spans="1:3" x14ac:dyDescent="0.3">
      <c r="A41" t="s">
        <v>429</v>
      </c>
      <c r="B41" t="s">
        <v>27</v>
      </c>
      <c r="C41" t="s">
        <v>114</v>
      </c>
    </row>
    <row r="42" spans="1:3" x14ac:dyDescent="0.3">
      <c r="A42" t="s">
        <v>428</v>
      </c>
      <c r="B42" t="s">
        <v>27</v>
      </c>
      <c r="C42" t="s">
        <v>125</v>
      </c>
    </row>
    <row r="43" spans="1:3" x14ac:dyDescent="0.3">
      <c r="A43" t="s">
        <v>425</v>
      </c>
      <c r="B43" t="s">
        <v>27</v>
      </c>
      <c r="C43" t="s">
        <v>194</v>
      </c>
    </row>
    <row r="44" spans="1:3" x14ac:dyDescent="0.3">
      <c r="A44" t="s">
        <v>426</v>
      </c>
      <c r="B44" t="s">
        <v>27</v>
      </c>
      <c r="C44" t="s">
        <v>234</v>
      </c>
    </row>
    <row r="45" spans="1:3" x14ac:dyDescent="0.3">
      <c r="A45" t="s">
        <v>427</v>
      </c>
      <c r="B45" t="s">
        <v>27</v>
      </c>
      <c r="C45" t="s">
        <v>274</v>
      </c>
    </row>
    <row r="46" spans="1:3" x14ac:dyDescent="0.3">
      <c r="A46" t="s">
        <v>425</v>
      </c>
      <c r="B46" t="s">
        <v>30</v>
      </c>
      <c r="C46" t="s">
        <v>195</v>
      </c>
    </row>
    <row r="47" spans="1:3" x14ac:dyDescent="0.3">
      <c r="A47" t="s">
        <v>425</v>
      </c>
      <c r="B47" t="s">
        <v>30</v>
      </c>
      <c r="C47" t="s">
        <v>197</v>
      </c>
    </row>
    <row r="48" spans="1:3" x14ac:dyDescent="0.3">
      <c r="A48" t="s">
        <v>426</v>
      </c>
      <c r="B48" t="s">
        <v>30</v>
      </c>
      <c r="C48" t="s">
        <v>235</v>
      </c>
    </row>
    <row r="49" spans="1:3" x14ac:dyDescent="0.3">
      <c r="A49" t="s">
        <v>426</v>
      </c>
      <c r="B49" t="s">
        <v>30</v>
      </c>
      <c r="C49" t="s">
        <v>237</v>
      </c>
    </row>
    <row r="50" spans="1:3" x14ac:dyDescent="0.3">
      <c r="A50" t="s">
        <v>427</v>
      </c>
      <c r="B50" t="s">
        <v>30</v>
      </c>
      <c r="C50" t="s">
        <v>275</v>
      </c>
    </row>
    <row r="51" spans="1:3" x14ac:dyDescent="0.3">
      <c r="A51" t="s">
        <v>427</v>
      </c>
      <c r="B51" t="s">
        <v>30</v>
      </c>
      <c r="C51" t="s">
        <v>277</v>
      </c>
    </row>
    <row r="52" spans="1:3" x14ac:dyDescent="0.3">
      <c r="A52" t="s">
        <v>425</v>
      </c>
      <c r="B52" t="s">
        <v>35</v>
      </c>
      <c r="C52" t="s">
        <v>199</v>
      </c>
    </row>
    <row r="53" spans="1:3" x14ac:dyDescent="0.3">
      <c r="A53" t="s">
        <v>425</v>
      </c>
      <c r="B53" t="s">
        <v>35</v>
      </c>
      <c r="C53" t="s">
        <v>201</v>
      </c>
    </row>
    <row r="54" spans="1:3" x14ac:dyDescent="0.3">
      <c r="A54" t="s">
        <v>429</v>
      </c>
      <c r="B54" t="s">
        <v>35</v>
      </c>
      <c r="C54" t="s">
        <v>115</v>
      </c>
    </row>
    <row r="55" spans="1:3" x14ac:dyDescent="0.3">
      <c r="A55" t="s">
        <v>426</v>
      </c>
      <c r="B55" t="s">
        <v>35</v>
      </c>
      <c r="C55" t="s">
        <v>239</v>
      </c>
    </row>
    <row r="56" spans="1:3" x14ac:dyDescent="0.3">
      <c r="A56" t="s">
        <v>426</v>
      </c>
      <c r="B56" t="s">
        <v>35</v>
      </c>
      <c r="C56" t="s">
        <v>241</v>
      </c>
    </row>
    <row r="57" spans="1:3" x14ac:dyDescent="0.3">
      <c r="A57" t="s">
        <v>427</v>
      </c>
      <c r="B57" t="s">
        <v>35</v>
      </c>
      <c r="C57" t="s">
        <v>279</v>
      </c>
    </row>
    <row r="58" spans="1:3" x14ac:dyDescent="0.3">
      <c r="A58" t="s">
        <v>427</v>
      </c>
      <c r="B58" t="s">
        <v>35</v>
      </c>
      <c r="C58" t="s">
        <v>281</v>
      </c>
    </row>
    <row r="59" spans="1:3" x14ac:dyDescent="0.3">
      <c r="A59" t="s">
        <v>428</v>
      </c>
      <c r="B59" t="s">
        <v>35</v>
      </c>
      <c r="C59" t="s">
        <v>126</v>
      </c>
    </row>
    <row r="60" spans="1:3" x14ac:dyDescent="0.3">
      <c r="A60" t="s">
        <v>425</v>
      </c>
      <c r="B60" t="s">
        <v>35</v>
      </c>
      <c r="C60" t="s">
        <v>203</v>
      </c>
    </row>
    <row r="61" spans="1:3" x14ac:dyDescent="0.3">
      <c r="A61" t="s">
        <v>426</v>
      </c>
      <c r="B61" t="s">
        <v>35</v>
      </c>
      <c r="C61" t="s">
        <v>243</v>
      </c>
    </row>
    <row r="62" spans="1:3" x14ac:dyDescent="0.3">
      <c r="A62" t="s">
        <v>427</v>
      </c>
      <c r="B62" t="s">
        <v>35</v>
      </c>
      <c r="C62" t="s">
        <v>283</v>
      </c>
    </row>
    <row r="63" spans="1:3" x14ac:dyDescent="0.3">
      <c r="A63" t="s">
        <v>427</v>
      </c>
      <c r="B63" t="s">
        <v>35</v>
      </c>
      <c r="C63" t="s">
        <v>285</v>
      </c>
    </row>
    <row r="64" spans="1:3" x14ac:dyDescent="0.3">
      <c r="A64" t="s">
        <v>432</v>
      </c>
      <c r="B64" t="s">
        <v>39</v>
      </c>
      <c r="C64" t="s">
        <v>314</v>
      </c>
    </row>
    <row r="65" spans="1:3" x14ac:dyDescent="0.3">
      <c r="A65" t="s">
        <v>433</v>
      </c>
      <c r="B65" t="s">
        <v>39</v>
      </c>
      <c r="C65" t="s">
        <v>358</v>
      </c>
    </row>
    <row r="66" spans="1:3" x14ac:dyDescent="0.3">
      <c r="A66" t="s">
        <v>434</v>
      </c>
      <c r="B66" t="s">
        <v>39</v>
      </c>
      <c r="C66" t="s">
        <v>376</v>
      </c>
    </row>
    <row r="67" spans="1:3" x14ac:dyDescent="0.3">
      <c r="A67" t="s">
        <v>435</v>
      </c>
      <c r="B67" t="s">
        <v>39</v>
      </c>
      <c r="C67" t="s">
        <v>394</v>
      </c>
    </row>
    <row r="68" spans="1:3" x14ac:dyDescent="0.3">
      <c r="A68" t="s">
        <v>432</v>
      </c>
      <c r="B68" t="s">
        <v>39</v>
      </c>
      <c r="C68" t="s">
        <v>316</v>
      </c>
    </row>
    <row r="69" spans="1:3" x14ac:dyDescent="0.3">
      <c r="A69" t="s">
        <v>433</v>
      </c>
      <c r="B69" t="s">
        <v>39</v>
      </c>
      <c r="C69" t="s">
        <v>332</v>
      </c>
    </row>
    <row r="70" spans="1:3" x14ac:dyDescent="0.3">
      <c r="A70" t="s">
        <v>436</v>
      </c>
      <c r="B70" t="s">
        <v>39</v>
      </c>
      <c r="C70" t="s">
        <v>332</v>
      </c>
    </row>
    <row r="71" spans="1:3" x14ac:dyDescent="0.3">
      <c r="A71" t="s">
        <v>433</v>
      </c>
      <c r="B71" t="s">
        <v>39</v>
      </c>
      <c r="C71" t="s">
        <v>356</v>
      </c>
    </row>
    <row r="72" spans="1:3" x14ac:dyDescent="0.3">
      <c r="A72" t="s">
        <v>433</v>
      </c>
      <c r="B72" t="s">
        <v>39</v>
      </c>
      <c r="C72" t="s">
        <v>362</v>
      </c>
    </row>
    <row r="73" spans="1:3" x14ac:dyDescent="0.3">
      <c r="A73" t="s">
        <v>434</v>
      </c>
      <c r="B73" t="s">
        <v>39</v>
      </c>
      <c r="C73" t="s">
        <v>370</v>
      </c>
    </row>
    <row r="74" spans="1:3" x14ac:dyDescent="0.3">
      <c r="A74" t="s">
        <v>437</v>
      </c>
      <c r="B74" t="s">
        <v>39</v>
      </c>
      <c r="C74" t="s">
        <v>340</v>
      </c>
    </row>
    <row r="75" spans="1:3" x14ac:dyDescent="0.3">
      <c r="A75" t="s">
        <v>434</v>
      </c>
      <c r="B75" t="s">
        <v>39</v>
      </c>
      <c r="C75" t="s">
        <v>374</v>
      </c>
    </row>
    <row r="76" spans="1:3" x14ac:dyDescent="0.3">
      <c r="A76" t="s">
        <v>434</v>
      </c>
      <c r="B76" t="s">
        <v>39</v>
      </c>
      <c r="C76" t="s">
        <v>380</v>
      </c>
    </row>
    <row r="77" spans="1:3" x14ac:dyDescent="0.3">
      <c r="A77" t="s">
        <v>438</v>
      </c>
      <c r="B77" t="s">
        <v>39</v>
      </c>
      <c r="C77" t="s">
        <v>138</v>
      </c>
    </row>
    <row r="78" spans="1:3" x14ac:dyDescent="0.3">
      <c r="A78" t="s">
        <v>435</v>
      </c>
      <c r="B78" t="s">
        <v>39</v>
      </c>
      <c r="C78" t="s">
        <v>388</v>
      </c>
    </row>
    <row r="79" spans="1:3" x14ac:dyDescent="0.3">
      <c r="A79" t="s">
        <v>439</v>
      </c>
      <c r="B79" t="s">
        <v>39</v>
      </c>
      <c r="C79" t="s">
        <v>348</v>
      </c>
    </row>
    <row r="80" spans="1:3" x14ac:dyDescent="0.3">
      <c r="A80" t="s">
        <v>435</v>
      </c>
      <c r="B80" t="s">
        <v>39</v>
      </c>
      <c r="C80" t="s">
        <v>392</v>
      </c>
    </row>
    <row r="81" spans="1:3" x14ac:dyDescent="0.3">
      <c r="A81" t="s">
        <v>435</v>
      </c>
      <c r="B81" t="s">
        <v>39</v>
      </c>
      <c r="C81" t="s">
        <v>398</v>
      </c>
    </row>
    <row r="82" spans="1:3" x14ac:dyDescent="0.3">
      <c r="A82" t="s">
        <v>436</v>
      </c>
      <c r="B82" t="s">
        <v>39</v>
      </c>
      <c r="C82" t="s">
        <v>330</v>
      </c>
    </row>
    <row r="83" spans="1:3" x14ac:dyDescent="0.3">
      <c r="A83" t="s">
        <v>433</v>
      </c>
      <c r="B83" t="s">
        <v>39</v>
      </c>
      <c r="C83" t="s">
        <v>354</v>
      </c>
    </row>
    <row r="84" spans="1:3" x14ac:dyDescent="0.3">
      <c r="A84" t="s">
        <v>433</v>
      </c>
      <c r="B84" t="s">
        <v>39</v>
      </c>
      <c r="C84" t="s">
        <v>360</v>
      </c>
    </row>
    <row r="85" spans="1:3" x14ac:dyDescent="0.3">
      <c r="A85" t="s">
        <v>432</v>
      </c>
      <c r="B85" t="s">
        <v>39</v>
      </c>
      <c r="C85" t="s">
        <v>318</v>
      </c>
    </row>
    <row r="86" spans="1:3" x14ac:dyDescent="0.3">
      <c r="A86" t="s">
        <v>432</v>
      </c>
      <c r="B86" t="s">
        <v>39</v>
      </c>
      <c r="C86" t="s">
        <v>320</v>
      </c>
    </row>
    <row r="87" spans="1:3" x14ac:dyDescent="0.3">
      <c r="A87" t="s">
        <v>437</v>
      </c>
      <c r="B87" t="s">
        <v>39</v>
      </c>
      <c r="C87" t="s">
        <v>338</v>
      </c>
    </row>
    <row r="88" spans="1:3" x14ac:dyDescent="0.3">
      <c r="A88" t="s">
        <v>434</v>
      </c>
      <c r="B88" t="s">
        <v>39</v>
      </c>
      <c r="C88" t="s">
        <v>372</v>
      </c>
    </row>
    <row r="89" spans="1:3" x14ac:dyDescent="0.3">
      <c r="A89" t="s">
        <v>434</v>
      </c>
      <c r="B89" t="s">
        <v>39</v>
      </c>
      <c r="C89" t="s">
        <v>378</v>
      </c>
    </row>
    <row r="90" spans="1:3" x14ac:dyDescent="0.3">
      <c r="A90" t="s">
        <v>439</v>
      </c>
      <c r="B90" t="s">
        <v>39</v>
      </c>
      <c r="C90" t="s">
        <v>346</v>
      </c>
    </row>
    <row r="91" spans="1:3" x14ac:dyDescent="0.3">
      <c r="A91" t="s">
        <v>435</v>
      </c>
      <c r="B91" t="s">
        <v>39</v>
      </c>
      <c r="C91" t="s">
        <v>390</v>
      </c>
    </row>
    <row r="92" spans="1:3" x14ac:dyDescent="0.3">
      <c r="A92" t="s">
        <v>435</v>
      </c>
      <c r="B92" t="s">
        <v>39</v>
      </c>
      <c r="C92" t="s">
        <v>396</v>
      </c>
    </row>
    <row r="93" spans="1:3" x14ac:dyDescent="0.3">
      <c r="A93" t="s">
        <v>438</v>
      </c>
      <c r="B93" t="s">
        <v>39</v>
      </c>
      <c r="C93" t="s">
        <v>140</v>
      </c>
    </row>
    <row r="94" spans="1:3" x14ac:dyDescent="0.3">
      <c r="A94" t="s">
        <v>438</v>
      </c>
      <c r="B94" t="s">
        <v>39</v>
      </c>
      <c r="C94" t="s">
        <v>142</v>
      </c>
    </row>
    <row r="95" spans="1:3" x14ac:dyDescent="0.3">
      <c r="A95" t="s">
        <v>433</v>
      </c>
      <c r="B95" t="s">
        <v>43</v>
      </c>
      <c r="C95" t="s">
        <v>364</v>
      </c>
    </row>
    <row r="96" spans="1:3" x14ac:dyDescent="0.3">
      <c r="A96" t="s">
        <v>436</v>
      </c>
      <c r="B96" t="s">
        <v>43</v>
      </c>
      <c r="C96" t="s">
        <v>334</v>
      </c>
    </row>
    <row r="97" spans="1:3" x14ac:dyDescent="0.3">
      <c r="A97" t="s">
        <v>434</v>
      </c>
      <c r="B97" t="s">
        <v>43</v>
      </c>
      <c r="C97" t="s">
        <v>382</v>
      </c>
    </row>
    <row r="98" spans="1:3" x14ac:dyDescent="0.3">
      <c r="A98" t="s">
        <v>437</v>
      </c>
      <c r="B98" t="s">
        <v>43</v>
      </c>
      <c r="C98" t="s">
        <v>342</v>
      </c>
    </row>
    <row r="99" spans="1:3" x14ac:dyDescent="0.3">
      <c r="A99" t="s">
        <v>435</v>
      </c>
      <c r="B99" t="s">
        <v>43</v>
      </c>
      <c r="C99" t="s">
        <v>400</v>
      </c>
    </row>
    <row r="100" spans="1:3" x14ac:dyDescent="0.3">
      <c r="A100" t="s">
        <v>439</v>
      </c>
      <c r="B100" t="s">
        <v>43</v>
      </c>
      <c r="C100" t="s">
        <v>350</v>
      </c>
    </row>
    <row r="101" spans="1:3" x14ac:dyDescent="0.3">
      <c r="A101" t="s">
        <v>432</v>
      </c>
      <c r="B101" t="s">
        <v>43</v>
      </c>
      <c r="C101" t="s">
        <v>322</v>
      </c>
    </row>
    <row r="102" spans="1:3" x14ac:dyDescent="0.3">
      <c r="A102" t="s">
        <v>438</v>
      </c>
      <c r="B102" t="s">
        <v>43</v>
      </c>
      <c r="C102" t="s">
        <v>144</v>
      </c>
    </row>
    <row r="103" spans="1:3" x14ac:dyDescent="0.3">
      <c r="A103" t="s">
        <v>432</v>
      </c>
      <c r="B103" t="s">
        <v>43</v>
      </c>
      <c r="C103" t="s">
        <v>324</v>
      </c>
    </row>
    <row r="104" spans="1:3" x14ac:dyDescent="0.3">
      <c r="A104" t="s">
        <v>432</v>
      </c>
      <c r="B104" t="s">
        <v>46</v>
      </c>
      <c r="C104" t="s">
        <v>326</v>
      </c>
    </row>
    <row r="105" spans="1:3" x14ac:dyDescent="0.3">
      <c r="A105" t="s">
        <v>432</v>
      </c>
      <c r="B105" t="s">
        <v>46</v>
      </c>
      <c r="C105" t="s">
        <v>328</v>
      </c>
    </row>
    <row r="106" spans="1:3" x14ac:dyDescent="0.3">
      <c r="A106" t="s">
        <v>433</v>
      </c>
      <c r="B106" t="s">
        <v>46</v>
      </c>
      <c r="C106" t="s">
        <v>366</v>
      </c>
    </row>
    <row r="107" spans="1:3" x14ac:dyDescent="0.3">
      <c r="A107" t="s">
        <v>436</v>
      </c>
      <c r="B107" t="s">
        <v>46</v>
      </c>
      <c r="C107" t="s">
        <v>336</v>
      </c>
    </row>
    <row r="108" spans="1:3" x14ac:dyDescent="0.3">
      <c r="A108" t="s">
        <v>433</v>
      </c>
      <c r="B108" t="s">
        <v>46</v>
      </c>
      <c r="C108" t="s">
        <v>368</v>
      </c>
    </row>
    <row r="109" spans="1:3" x14ac:dyDescent="0.3">
      <c r="A109" t="s">
        <v>434</v>
      </c>
      <c r="B109" t="s">
        <v>46</v>
      </c>
      <c r="C109" t="s">
        <v>384</v>
      </c>
    </row>
    <row r="110" spans="1:3" x14ac:dyDescent="0.3">
      <c r="A110" t="s">
        <v>437</v>
      </c>
      <c r="B110" t="s">
        <v>46</v>
      </c>
      <c r="C110" t="s">
        <v>344</v>
      </c>
    </row>
    <row r="111" spans="1:3" x14ac:dyDescent="0.3">
      <c r="A111" t="s">
        <v>434</v>
      </c>
      <c r="B111" t="s">
        <v>46</v>
      </c>
      <c r="C111" t="s">
        <v>386</v>
      </c>
    </row>
    <row r="112" spans="1:3" x14ac:dyDescent="0.3">
      <c r="A112" t="s">
        <v>438</v>
      </c>
      <c r="B112" t="s">
        <v>46</v>
      </c>
      <c r="C112" t="s">
        <v>146</v>
      </c>
    </row>
    <row r="113" spans="1:3" x14ac:dyDescent="0.3">
      <c r="A113" t="s">
        <v>435</v>
      </c>
      <c r="B113" t="s">
        <v>46</v>
      </c>
      <c r="C113" t="s">
        <v>402</v>
      </c>
    </row>
    <row r="114" spans="1:3" x14ac:dyDescent="0.3">
      <c r="A114" t="s">
        <v>439</v>
      </c>
      <c r="B114" t="s">
        <v>46</v>
      </c>
      <c r="C114" t="s">
        <v>352</v>
      </c>
    </row>
    <row r="115" spans="1:3" x14ac:dyDescent="0.3">
      <c r="A115" t="s">
        <v>435</v>
      </c>
      <c r="B115" t="s">
        <v>46</v>
      </c>
      <c r="C115" t="s">
        <v>404</v>
      </c>
    </row>
    <row r="116" spans="1:3" x14ac:dyDescent="0.3">
      <c r="A116" t="s">
        <v>440</v>
      </c>
      <c r="B116" t="s">
        <v>50</v>
      </c>
      <c r="C116" t="s">
        <v>409</v>
      </c>
    </row>
    <row r="117" spans="1:3" x14ac:dyDescent="0.3">
      <c r="A117" t="s">
        <v>441</v>
      </c>
      <c r="B117" t="s">
        <v>50</v>
      </c>
      <c r="C117" t="s">
        <v>413</v>
      </c>
    </row>
    <row r="118" spans="1:3" x14ac:dyDescent="0.3">
      <c r="A118" t="s">
        <v>440</v>
      </c>
      <c r="B118" t="s">
        <v>50</v>
      </c>
      <c r="C118" t="s">
        <v>406</v>
      </c>
    </row>
    <row r="119" spans="1:3" x14ac:dyDescent="0.3">
      <c r="A119" t="s">
        <v>441</v>
      </c>
      <c r="B119" t="s">
        <v>50</v>
      </c>
      <c r="C119" t="s">
        <v>411</v>
      </c>
    </row>
    <row r="120" spans="1:3" x14ac:dyDescent="0.3">
      <c r="A120" t="s">
        <v>441</v>
      </c>
      <c r="B120" t="s">
        <v>50</v>
      </c>
      <c r="C120" t="s">
        <v>417</v>
      </c>
    </row>
    <row r="121" spans="1:3" x14ac:dyDescent="0.3">
      <c r="A121" t="s">
        <v>441</v>
      </c>
      <c r="B121" t="s">
        <v>50</v>
      </c>
      <c r="C121" t="s">
        <v>415</v>
      </c>
    </row>
    <row r="122" spans="1:3" x14ac:dyDescent="0.3">
      <c r="A122" t="s">
        <v>428</v>
      </c>
      <c r="B122" t="s">
        <v>54</v>
      </c>
      <c r="C122" t="s">
        <v>305</v>
      </c>
    </row>
    <row r="123" spans="1:3" x14ac:dyDescent="0.3">
      <c r="A123" t="s">
        <v>429</v>
      </c>
      <c r="B123" t="s">
        <v>54</v>
      </c>
      <c r="C123" t="s">
        <v>117</v>
      </c>
    </row>
    <row r="124" spans="1:3" x14ac:dyDescent="0.3">
      <c r="A124" t="s">
        <v>428</v>
      </c>
      <c r="B124" t="s">
        <v>54</v>
      </c>
      <c r="C124" t="s">
        <v>128</v>
      </c>
    </row>
    <row r="125" spans="1:3" x14ac:dyDescent="0.3">
      <c r="A125" t="s">
        <v>425</v>
      </c>
      <c r="B125" t="s">
        <v>54</v>
      </c>
      <c r="C125" t="s">
        <v>205</v>
      </c>
    </row>
    <row r="126" spans="1:3" x14ac:dyDescent="0.3">
      <c r="A126" t="s">
        <v>426</v>
      </c>
      <c r="B126" t="s">
        <v>54</v>
      </c>
      <c r="C126" t="s">
        <v>245</v>
      </c>
    </row>
    <row r="127" spans="1:3" x14ac:dyDescent="0.3">
      <c r="A127" t="s">
        <v>427</v>
      </c>
      <c r="B127" t="s">
        <v>54</v>
      </c>
      <c r="C127" t="s">
        <v>287</v>
      </c>
    </row>
    <row r="128" spans="1:3" x14ac:dyDescent="0.3">
      <c r="A128" t="s">
        <v>425</v>
      </c>
      <c r="B128" t="s">
        <v>54</v>
      </c>
      <c r="C128" t="s">
        <v>207</v>
      </c>
    </row>
    <row r="129" spans="1:3" x14ac:dyDescent="0.3">
      <c r="A129" t="s">
        <v>425</v>
      </c>
      <c r="B129" t="s">
        <v>54</v>
      </c>
      <c r="C129" t="s">
        <v>209</v>
      </c>
    </row>
    <row r="130" spans="1:3" x14ac:dyDescent="0.3">
      <c r="A130" t="s">
        <v>426</v>
      </c>
      <c r="B130" t="s">
        <v>54</v>
      </c>
      <c r="C130" t="s">
        <v>247</v>
      </c>
    </row>
    <row r="131" spans="1:3" x14ac:dyDescent="0.3">
      <c r="A131" t="s">
        <v>426</v>
      </c>
      <c r="B131" t="s">
        <v>54</v>
      </c>
      <c r="C131" t="s">
        <v>249</v>
      </c>
    </row>
    <row r="132" spans="1:3" x14ac:dyDescent="0.3">
      <c r="A132" t="s">
        <v>427</v>
      </c>
      <c r="B132" t="s">
        <v>54</v>
      </c>
      <c r="C132" t="s">
        <v>289</v>
      </c>
    </row>
    <row r="133" spans="1:3" x14ac:dyDescent="0.3">
      <c r="A133" t="s">
        <v>427</v>
      </c>
      <c r="B133" t="s">
        <v>54</v>
      </c>
      <c r="C133" t="s">
        <v>291</v>
      </c>
    </row>
    <row r="134" spans="1:3" x14ac:dyDescent="0.3">
      <c r="A134" t="s">
        <v>442</v>
      </c>
      <c r="B134" t="s">
        <v>57</v>
      </c>
      <c r="C134" t="s">
        <v>419</v>
      </c>
    </row>
    <row r="135" spans="1:3" x14ac:dyDescent="0.3">
      <c r="A135" t="s">
        <v>428</v>
      </c>
      <c r="B135" t="s">
        <v>57</v>
      </c>
      <c r="C135" t="s">
        <v>307</v>
      </c>
    </row>
    <row r="136" spans="1:3" x14ac:dyDescent="0.3">
      <c r="A136" t="s">
        <v>428</v>
      </c>
      <c r="B136" t="s">
        <v>61</v>
      </c>
      <c r="C136" t="s">
        <v>310</v>
      </c>
    </row>
    <row r="137" spans="1:3" x14ac:dyDescent="0.3">
      <c r="A137" t="s">
        <v>429</v>
      </c>
      <c r="B137" t="s">
        <v>61</v>
      </c>
      <c r="C137" t="s">
        <v>119</v>
      </c>
    </row>
    <row r="138" spans="1:3" x14ac:dyDescent="0.3">
      <c r="A138" t="s">
        <v>428</v>
      </c>
      <c r="B138" t="s">
        <v>61</v>
      </c>
      <c r="C138" t="s">
        <v>130</v>
      </c>
    </row>
    <row r="139" spans="1:3" x14ac:dyDescent="0.3">
      <c r="A139" t="s">
        <v>425</v>
      </c>
      <c r="B139" t="s">
        <v>61</v>
      </c>
      <c r="C139" t="s">
        <v>211</v>
      </c>
    </row>
    <row r="140" spans="1:3" x14ac:dyDescent="0.3">
      <c r="A140" t="s">
        <v>426</v>
      </c>
      <c r="B140" t="s">
        <v>61</v>
      </c>
      <c r="C140" t="s">
        <v>251</v>
      </c>
    </row>
    <row r="141" spans="1:3" x14ac:dyDescent="0.3">
      <c r="A141" t="s">
        <v>427</v>
      </c>
      <c r="B141" t="s">
        <v>61</v>
      </c>
      <c r="C141" t="s">
        <v>293</v>
      </c>
    </row>
    <row r="142" spans="1:3" x14ac:dyDescent="0.3">
      <c r="A142" t="s">
        <v>425</v>
      </c>
      <c r="B142" t="s">
        <v>61</v>
      </c>
      <c r="C142" t="s">
        <v>213</v>
      </c>
    </row>
    <row r="143" spans="1:3" x14ac:dyDescent="0.3">
      <c r="A143" t="s">
        <v>426</v>
      </c>
      <c r="B143" t="s">
        <v>61</v>
      </c>
      <c r="C143" t="s">
        <v>253</v>
      </c>
    </row>
    <row r="144" spans="1:3" x14ac:dyDescent="0.3">
      <c r="A144" t="s">
        <v>427</v>
      </c>
      <c r="B144" t="s">
        <v>61</v>
      </c>
      <c r="C144" t="s">
        <v>295</v>
      </c>
    </row>
    <row r="145" spans="1:3" x14ac:dyDescent="0.3">
      <c r="A145" t="s">
        <v>429</v>
      </c>
      <c r="B145" t="s">
        <v>65</v>
      </c>
      <c r="C145" t="s">
        <v>119</v>
      </c>
    </row>
    <row r="146" spans="1:3" x14ac:dyDescent="0.3">
      <c r="A146" t="s">
        <v>428</v>
      </c>
      <c r="B146" t="s">
        <v>65</v>
      </c>
      <c r="C146" t="s">
        <v>130</v>
      </c>
    </row>
    <row r="147" spans="1:3" x14ac:dyDescent="0.3">
      <c r="A147" t="s">
        <v>425</v>
      </c>
      <c r="B147" t="s">
        <v>65</v>
      </c>
      <c r="C147" t="s">
        <v>215</v>
      </c>
    </row>
    <row r="148" spans="1:3" x14ac:dyDescent="0.3">
      <c r="A148" t="s">
        <v>425</v>
      </c>
      <c r="B148" t="s">
        <v>65</v>
      </c>
      <c r="C148" t="s">
        <v>217</v>
      </c>
    </row>
    <row r="149" spans="1:3" x14ac:dyDescent="0.3">
      <c r="A149" t="s">
        <v>425</v>
      </c>
      <c r="B149" t="s">
        <v>65</v>
      </c>
      <c r="C149" t="s">
        <v>219</v>
      </c>
    </row>
    <row r="150" spans="1:3" x14ac:dyDescent="0.3">
      <c r="A150" t="s">
        <v>426</v>
      </c>
      <c r="B150" t="s">
        <v>65</v>
      </c>
      <c r="C150" t="s">
        <v>255</v>
      </c>
    </row>
    <row r="151" spans="1:3" x14ac:dyDescent="0.3">
      <c r="A151" t="s">
        <v>426</v>
      </c>
      <c r="B151" t="s">
        <v>65</v>
      </c>
      <c r="C151" t="s">
        <v>257</v>
      </c>
    </row>
    <row r="152" spans="1:3" x14ac:dyDescent="0.3">
      <c r="A152" t="s">
        <v>427</v>
      </c>
      <c r="B152" t="s">
        <v>65</v>
      </c>
      <c r="C152" t="s">
        <v>297</v>
      </c>
    </row>
    <row r="153" spans="1:3" x14ac:dyDescent="0.3">
      <c r="A153" t="s">
        <v>427</v>
      </c>
      <c r="B153" t="s">
        <v>65</v>
      </c>
      <c r="C153" t="s">
        <v>299</v>
      </c>
    </row>
    <row r="154" spans="1:3" x14ac:dyDescent="0.3">
      <c r="A154" t="s">
        <v>443</v>
      </c>
      <c r="B154" t="s">
        <v>65</v>
      </c>
      <c r="C154" t="s">
        <v>132</v>
      </c>
    </row>
    <row r="155" spans="1:3" x14ac:dyDescent="0.3">
      <c r="A155" t="s">
        <v>443</v>
      </c>
      <c r="B155" t="s">
        <v>65</v>
      </c>
      <c r="C155" t="s">
        <v>136</v>
      </c>
    </row>
    <row r="156" spans="1:3" x14ac:dyDescent="0.3">
      <c r="A156" t="s">
        <v>428</v>
      </c>
      <c r="B156" t="s">
        <v>65</v>
      </c>
      <c r="C156" t="s">
        <v>148</v>
      </c>
    </row>
    <row r="157" spans="1:3" x14ac:dyDescent="0.3">
      <c r="A157" t="s">
        <v>428</v>
      </c>
      <c r="B157" t="s">
        <v>65</v>
      </c>
      <c r="C157" t="s">
        <v>151</v>
      </c>
    </row>
  </sheetData>
  <sortState xmlns:xlrd2="http://schemas.microsoft.com/office/spreadsheetml/2017/richdata2" ref="A2:C157">
    <sortCondition ref="B2:B157"/>
    <sortCondition ref="C2:C1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2"/>
  <sheetViews>
    <sheetView tabSelected="1" workbookViewId="0">
      <selection activeCell="G222" sqref="G222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37.6640625" bestFit="1" customWidth="1"/>
    <col min="5" max="5" width="11.33203125" bestFit="1" customWidth="1"/>
  </cols>
  <sheetData>
    <row r="1" spans="1:5" x14ac:dyDescent="0.3">
      <c r="A1" s="11" t="s">
        <v>444</v>
      </c>
      <c r="B1" s="14" t="s">
        <v>445</v>
      </c>
      <c r="C1" s="15"/>
      <c r="D1" s="15"/>
      <c r="E1" s="16"/>
    </row>
    <row r="2" spans="1:5" x14ac:dyDescent="0.3">
      <c r="A2" s="12" t="s">
        <v>446</v>
      </c>
      <c r="B2" s="13" t="s">
        <v>447</v>
      </c>
      <c r="C2" s="13"/>
      <c r="D2" s="13" t="s">
        <v>448</v>
      </c>
      <c r="E2" s="13"/>
    </row>
    <row r="3" spans="1:5" x14ac:dyDescent="0.3">
      <c r="A3" s="12" t="s">
        <v>449</v>
      </c>
      <c r="B3" s="13" t="s">
        <v>450</v>
      </c>
      <c r="C3" s="13"/>
      <c r="D3" s="13" t="s">
        <v>451</v>
      </c>
      <c r="E3" s="13"/>
    </row>
    <row r="4" spans="1:5" ht="7.5" customHeight="1" thickBot="1" x14ac:dyDescent="0.35"/>
    <row r="5" spans="1:5" x14ac:dyDescent="0.3">
      <c r="A5" s="57" t="s">
        <v>106</v>
      </c>
      <c r="B5" s="61" t="s">
        <v>452</v>
      </c>
      <c r="C5" s="62"/>
      <c r="D5" s="63" t="s">
        <v>453</v>
      </c>
      <c r="E5" s="64"/>
    </row>
    <row r="6" spans="1:5" ht="15" thickBot="1" x14ac:dyDescent="0.35">
      <c r="A6" s="58"/>
      <c r="B6" s="59" t="s">
        <v>107</v>
      </c>
      <c r="C6" s="60" t="s">
        <v>90</v>
      </c>
      <c r="D6" s="65"/>
      <c r="E6" s="66"/>
    </row>
    <row r="7" spans="1:5" x14ac:dyDescent="0.3">
      <c r="A7" s="7" t="s">
        <v>429</v>
      </c>
      <c r="B7" s="4" t="s">
        <v>6</v>
      </c>
      <c r="C7" s="38" t="s">
        <v>110</v>
      </c>
      <c r="D7" s="48" t="s">
        <v>8</v>
      </c>
      <c r="E7" s="21"/>
    </row>
    <row r="8" spans="1:5" x14ac:dyDescent="0.3">
      <c r="A8" s="8" t="s">
        <v>429</v>
      </c>
      <c r="B8" s="3" t="s">
        <v>9</v>
      </c>
      <c r="C8" s="39" t="s">
        <v>112</v>
      </c>
      <c r="D8" s="49"/>
      <c r="E8" s="22"/>
    </row>
    <row r="9" spans="1:5" x14ac:dyDescent="0.3">
      <c r="A9" s="8" t="s">
        <v>429</v>
      </c>
      <c r="B9" s="3" t="s">
        <v>27</v>
      </c>
      <c r="C9" s="39" t="s">
        <v>114</v>
      </c>
      <c r="D9" s="49"/>
      <c r="E9" s="22"/>
    </row>
    <row r="10" spans="1:5" x14ac:dyDescent="0.3">
      <c r="A10" s="8" t="s">
        <v>429</v>
      </c>
      <c r="B10" s="3" t="s">
        <v>35</v>
      </c>
      <c r="C10" s="39" t="s">
        <v>115</v>
      </c>
      <c r="D10" s="49"/>
      <c r="E10" s="22"/>
    </row>
    <row r="11" spans="1:5" x14ac:dyDescent="0.3">
      <c r="A11" s="8" t="s">
        <v>429</v>
      </c>
      <c r="B11" s="3" t="s">
        <v>54</v>
      </c>
      <c r="C11" s="39" t="s">
        <v>117</v>
      </c>
      <c r="D11" s="49"/>
      <c r="E11" s="22"/>
    </row>
    <row r="12" spans="1:5" x14ac:dyDescent="0.3">
      <c r="A12" s="8" t="s">
        <v>429</v>
      </c>
      <c r="B12" s="3" t="s">
        <v>61</v>
      </c>
      <c r="C12" s="39" t="s">
        <v>119</v>
      </c>
      <c r="D12" s="49"/>
      <c r="E12" s="22"/>
    </row>
    <row r="13" spans="1:5" ht="15" thickBot="1" x14ac:dyDescent="0.35">
      <c r="A13" s="9" t="s">
        <v>429</v>
      </c>
      <c r="B13" s="5" t="s">
        <v>65</v>
      </c>
      <c r="C13" s="40" t="s">
        <v>119</v>
      </c>
      <c r="D13" s="50"/>
      <c r="E13" s="23"/>
    </row>
    <row r="14" spans="1:5" x14ac:dyDescent="0.3">
      <c r="A14" s="7" t="s">
        <v>428</v>
      </c>
      <c r="B14" s="4" t="s">
        <v>6</v>
      </c>
      <c r="C14" s="38" t="s">
        <v>301</v>
      </c>
      <c r="D14" s="48" t="s">
        <v>11</v>
      </c>
      <c r="E14" s="21"/>
    </row>
    <row r="15" spans="1:5" x14ac:dyDescent="0.3">
      <c r="A15" s="8" t="s">
        <v>428</v>
      </c>
      <c r="B15" s="3" t="s">
        <v>6</v>
      </c>
      <c r="C15" s="39" t="s">
        <v>121</v>
      </c>
      <c r="D15" s="49"/>
      <c r="E15" s="22"/>
    </row>
    <row r="16" spans="1:5" x14ac:dyDescent="0.3">
      <c r="A16" s="8" t="s">
        <v>428</v>
      </c>
      <c r="B16" s="3" t="s">
        <v>9</v>
      </c>
      <c r="C16" s="39" t="s">
        <v>123</v>
      </c>
      <c r="D16" s="49"/>
      <c r="E16" s="22"/>
    </row>
    <row r="17" spans="1:5" x14ac:dyDescent="0.3">
      <c r="A17" s="8" t="s">
        <v>428</v>
      </c>
      <c r="B17" s="3" t="s">
        <v>9</v>
      </c>
      <c r="C17" s="39" t="s">
        <v>303</v>
      </c>
      <c r="D17" s="49"/>
      <c r="E17" s="22"/>
    </row>
    <row r="18" spans="1:5" x14ac:dyDescent="0.3">
      <c r="A18" s="8" t="s">
        <v>428</v>
      </c>
      <c r="B18" s="3" t="s">
        <v>27</v>
      </c>
      <c r="C18" s="39" t="s">
        <v>125</v>
      </c>
      <c r="D18" s="49"/>
      <c r="E18" s="22"/>
    </row>
    <row r="19" spans="1:5" x14ac:dyDescent="0.3">
      <c r="A19" s="8" t="s">
        <v>428</v>
      </c>
      <c r="B19" s="3" t="s">
        <v>35</v>
      </c>
      <c r="C19" s="39" t="s">
        <v>126</v>
      </c>
      <c r="D19" s="49"/>
      <c r="E19" s="22"/>
    </row>
    <row r="20" spans="1:5" x14ac:dyDescent="0.3">
      <c r="A20" s="8" t="s">
        <v>428</v>
      </c>
      <c r="B20" s="3" t="s">
        <v>54</v>
      </c>
      <c r="C20" s="39" t="s">
        <v>305</v>
      </c>
      <c r="D20" s="49"/>
      <c r="E20" s="22"/>
    </row>
    <row r="21" spans="1:5" x14ac:dyDescent="0.3">
      <c r="A21" s="8" t="s">
        <v>428</v>
      </c>
      <c r="B21" s="3" t="s">
        <v>54</v>
      </c>
      <c r="C21" s="39" t="s">
        <v>128</v>
      </c>
      <c r="D21" s="49"/>
      <c r="E21" s="22"/>
    </row>
    <row r="22" spans="1:5" x14ac:dyDescent="0.3">
      <c r="A22" s="8" t="s">
        <v>428</v>
      </c>
      <c r="B22" s="3" t="s">
        <v>57</v>
      </c>
      <c r="C22" s="39" t="s">
        <v>307</v>
      </c>
      <c r="D22" s="49"/>
      <c r="E22" s="22"/>
    </row>
    <row r="23" spans="1:5" x14ac:dyDescent="0.3">
      <c r="A23" s="8" t="s">
        <v>428</v>
      </c>
      <c r="B23" s="3" t="s">
        <v>61</v>
      </c>
      <c r="C23" s="39" t="s">
        <v>310</v>
      </c>
      <c r="D23" s="49"/>
      <c r="E23" s="22"/>
    </row>
    <row r="24" spans="1:5" x14ac:dyDescent="0.3">
      <c r="A24" s="8" t="s">
        <v>428</v>
      </c>
      <c r="B24" s="3" t="s">
        <v>61</v>
      </c>
      <c r="C24" s="39" t="s">
        <v>130</v>
      </c>
      <c r="D24" s="49"/>
      <c r="E24" s="22"/>
    </row>
    <row r="25" spans="1:5" x14ac:dyDescent="0.3">
      <c r="A25" s="8" t="s">
        <v>428</v>
      </c>
      <c r="B25" s="3" t="s">
        <v>65</v>
      </c>
      <c r="C25" s="39" t="s">
        <v>130</v>
      </c>
      <c r="D25" s="49"/>
      <c r="E25" s="22"/>
    </row>
    <row r="26" spans="1:5" x14ac:dyDescent="0.3">
      <c r="A26" s="8" t="s">
        <v>428</v>
      </c>
      <c r="B26" s="3" t="s">
        <v>65</v>
      </c>
      <c r="C26" s="39" t="s">
        <v>148</v>
      </c>
      <c r="D26" s="49"/>
      <c r="E26" s="22"/>
    </row>
    <row r="27" spans="1:5" ht="15" thickBot="1" x14ac:dyDescent="0.35">
      <c r="A27" s="9" t="s">
        <v>428</v>
      </c>
      <c r="B27" s="5" t="s">
        <v>65</v>
      </c>
      <c r="C27" s="40" t="s">
        <v>151</v>
      </c>
      <c r="D27" s="50"/>
      <c r="E27" s="23"/>
    </row>
    <row r="28" spans="1:5" x14ac:dyDescent="0.3">
      <c r="A28" s="7" t="s">
        <v>425</v>
      </c>
      <c r="B28" s="4" t="s">
        <v>6</v>
      </c>
      <c r="C28" s="38" t="s">
        <v>179</v>
      </c>
      <c r="D28" s="48" t="s">
        <v>16</v>
      </c>
      <c r="E28" s="21"/>
    </row>
    <row r="29" spans="1:5" x14ac:dyDescent="0.3">
      <c r="A29" s="8" t="s">
        <v>425</v>
      </c>
      <c r="B29" s="3" t="s">
        <v>6</v>
      </c>
      <c r="C29" s="39" t="s">
        <v>182</v>
      </c>
      <c r="D29" s="49"/>
      <c r="E29" s="22"/>
    </row>
    <row r="30" spans="1:5" x14ac:dyDescent="0.3">
      <c r="A30" s="8" t="s">
        <v>425</v>
      </c>
      <c r="B30" s="3" t="s">
        <v>6</v>
      </c>
      <c r="C30" s="39" t="s">
        <v>184</v>
      </c>
      <c r="D30" s="49"/>
      <c r="E30" s="22"/>
    </row>
    <row r="31" spans="1:5" x14ac:dyDescent="0.3">
      <c r="A31" s="8" t="s">
        <v>425</v>
      </c>
      <c r="B31" s="3" t="s">
        <v>6</v>
      </c>
      <c r="C31" s="39" t="s">
        <v>186</v>
      </c>
      <c r="D31" s="49"/>
      <c r="E31" s="22"/>
    </row>
    <row r="32" spans="1:5" x14ac:dyDescent="0.3">
      <c r="A32" s="8" t="s">
        <v>425</v>
      </c>
      <c r="B32" s="3" t="s">
        <v>9</v>
      </c>
      <c r="C32" s="39" t="s">
        <v>188</v>
      </c>
      <c r="D32" s="49"/>
      <c r="E32" s="22"/>
    </row>
    <row r="33" spans="1:5" x14ac:dyDescent="0.3">
      <c r="A33" s="8" t="s">
        <v>425</v>
      </c>
      <c r="B33" s="3" t="s">
        <v>9</v>
      </c>
      <c r="C33" s="39" t="s">
        <v>190</v>
      </c>
      <c r="D33" s="49"/>
      <c r="E33" s="22"/>
    </row>
    <row r="34" spans="1:5" x14ac:dyDescent="0.3">
      <c r="A34" s="8" t="s">
        <v>425</v>
      </c>
      <c r="B34" s="3" t="s">
        <v>9</v>
      </c>
      <c r="C34" s="39" t="s">
        <v>108</v>
      </c>
      <c r="D34" s="49"/>
      <c r="E34" s="22"/>
    </row>
    <row r="35" spans="1:5" x14ac:dyDescent="0.3">
      <c r="A35" s="8" t="s">
        <v>425</v>
      </c>
      <c r="B35" s="3" t="s">
        <v>9</v>
      </c>
      <c r="C35" s="39" t="s">
        <v>192</v>
      </c>
      <c r="D35" s="49"/>
      <c r="E35" s="22"/>
    </row>
    <row r="36" spans="1:5" x14ac:dyDescent="0.3">
      <c r="A36" s="8" t="s">
        <v>425</v>
      </c>
      <c r="B36" s="3" t="s">
        <v>27</v>
      </c>
      <c r="C36" s="39" t="s">
        <v>194</v>
      </c>
      <c r="D36" s="49"/>
      <c r="E36" s="22"/>
    </row>
    <row r="37" spans="1:5" x14ac:dyDescent="0.3">
      <c r="A37" s="8" t="s">
        <v>425</v>
      </c>
      <c r="B37" s="3" t="s">
        <v>30</v>
      </c>
      <c r="C37" s="39" t="s">
        <v>195</v>
      </c>
      <c r="D37" s="49"/>
      <c r="E37" s="22"/>
    </row>
    <row r="38" spans="1:5" x14ac:dyDescent="0.3">
      <c r="A38" s="8" t="s">
        <v>425</v>
      </c>
      <c r="B38" s="3" t="s">
        <v>30</v>
      </c>
      <c r="C38" s="39" t="s">
        <v>197</v>
      </c>
      <c r="D38" s="49"/>
      <c r="E38" s="22"/>
    </row>
    <row r="39" spans="1:5" x14ac:dyDescent="0.3">
      <c r="A39" s="8" t="s">
        <v>425</v>
      </c>
      <c r="B39" s="3" t="s">
        <v>35</v>
      </c>
      <c r="C39" s="39" t="s">
        <v>199</v>
      </c>
      <c r="D39" s="49"/>
      <c r="E39" s="22"/>
    </row>
    <row r="40" spans="1:5" x14ac:dyDescent="0.3">
      <c r="A40" s="8" t="s">
        <v>425</v>
      </c>
      <c r="B40" s="3" t="s">
        <v>35</v>
      </c>
      <c r="C40" s="39" t="s">
        <v>201</v>
      </c>
      <c r="D40" s="49"/>
      <c r="E40" s="22"/>
    </row>
    <row r="41" spans="1:5" x14ac:dyDescent="0.3">
      <c r="A41" s="8" t="s">
        <v>425</v>
      </c>
      <c r="B41" s="3" t="s">
        <v>35</v>
      </c>
      <c r="C41" s="39" t="s">
        <v>203</v>
      </c>
      <c r="D41" s="49"/>
      <c r="E41" s="22"/>
    </row>
    <row r="42" spans="1:5" x14ac:dyDescent="0.3">
      <c r="A42" s="8" t="s">
        <v>425</v>
      </c>
      <c r="B42" s="3" t="s">
        <v>54</v>
      </c>
      <c r="C42" s="39" t="s">
        <v>205</v>
      </c>
      <c r="D42" s="49"/>
      <c r="E42" s="22"/>
    </row>
    <row r="43" spans="1:5" x14ac:dyDescent="0.3">
      <c r="A43" s="8" t="s">
        <v>425</v>
      </c>
      <c r="B43" s="3" t="s">
        <v>54</v>
      </c>
      <c r="C43" s="39" t="s">
        <v>207</v>
      </c>
      <c r="D43" s="49"/>
      <c r="E43" s="22"/>
    </row>
    <row r="44" spans="1:5" x14ac:dyDescent="0.3">
      <c r="A44" s="8" t="s">
        <v>425</v>
      </c>
      <c r="B44" s="3" t="s">
        <v>54</v>
      </c>
      <c r="C44" s="39" t="s">
        <v>209</v>
      </c>
      <c r="D44" s="49"/>
      <c r="E44" s="22"/>
    </row>
    <row r="45" spans="1:5" x14ac:dyDescent="0.3">
      <c r="A45" s="8" t="s">
        <v>425</v>
      </c>
      <c r="B45" s="3" t="s">
        <v>61</v>
      </c>
      <c r="C45" s="39" t="s">
        <v>211</v>
      </c>
      <c r="D45" s="49"/>
      <c r="E45" s="22"/>
    </row>
    <row r="46" spans="1:5" x14ac:dyDescent="0.3">
      <c r="A46" s="8" t="s">
        <v>425</v>
      </c>
      <c r="B46" s="3" t="s">
        <v>61</v>
      </c>
      <c r="C46" s="39" t="s">
        <v>213</v>
      </c>
      <c r="D46" s="49"/>
      <c r="E46" s="22"/>
    </row>
    <row r="47" spans="1:5" x14ac:dyDescent="0.3">
      <c r="A47" s="8" t="s">
        <v>425</v>
      </c>
      <c r="B47" s="3" t="s">
        <v>65</v>
      </c>
      <c r="C47" s="39" t="s">
        <v>215</v>
      </c>
      <c r="D47" s="49"/>
      <c r="E47" s="22"/>
    </row>
    <row r="48" spans="1:5" x14ac:dyDescent="0.3">
      <c r="A48" s="8" t="s">
        <v>425</v>
      </c>
      <c r="B48" s="3" t="s">
        <v>65</v>
      </c>
      <c r="C48" s="39" t="s">
        <v>217</v>
      </c>
      <c r="D48" s="49"/>
      <c r="E48" s="22"/>
    </row>
    <row r="49" spans="1:5" ht="15" thickBot="1" x14ac:dyDescent="0.35">
      <c r="A49" s="9" t="s">
        <v>425</v>
      </c>
      <c r="B49" s="5" t="s">
        <v>65</v>
      </c>
      <c r="C49" s="40" t="s">
        <v>219</v>
      </c>
      <c r="D49" s="50"/>
      <c r="E49" s="23"/>
    </row>
    <row r="50" spans="1:5" x14ac:dyDescent="0.3">
      <c r="A50" s="7" t="s">
        <v>426</v>
      </c>
      <c r="B50" s="4" t="s">
        <v>6</v>
      </c>
      <c r="C50" s="38" t="s">
        <v>221</v>
      </c>
      <c r="D50" s="48" t="s">
        <v>21</v>
      </c>
      <c r="E50" s="21"/>
    </row>
    <row r="51" spans="1:5" x14ac:dyDescent="0.3">
      <c r="A51" s="8" t="s">
        <v>426</v>
      </c>
      <c r="B51" s="3" t="s">
        <v>6</v>
      </c>
      <c r="C51" s="39" t="s">
        <v>224</v>
      </c>
      <c r="D51" s="49"/>
      <c r="E51" s="22"/>
    </row>
    <row r="52" spans="1:5" x14ac:dyDescent="0.3">
      <c r="A52" s="8" t="s">
        <v>426</v>
      </c>
      <c r="B52" s="3" t="s">
        <v>6</v>
      </c>
      <c r="C52" s="39" t="s">
        <v>226</v>
      </c>
      <c r="D52" s="49"/>
      <c r="E52" s="22"/>
    </row>
    <row r="53" spans="1:5" x14ac:dyDescent="0.3">
      <c r="A53" s="8" t="s">
        <v>426</v>
      </c>
      <c r="B53" s="3" t="s">
        <v>9</v>
      </c>
      <c r="C53" s="39" t="s">
        <v>228</v>
      </c>
      <c r="D53" s="49"/>
      <c r="E53" s="22"/>
    </row>
    <row r="54" spans="1:5" x14ac:dyDescent="0.3">
      <c r="A54" s="8" t="s">
        <v>426</v>
      </c>
      <c r="B54" s="3" t="s">
        <v>9</v>
      </c>
      <c r="C54" s="39" t="s">
        <v>230</v>
      </c>
      <c r="D54" s="49"/>
      <c r="E54" s="22"/>
    </row>
    <row r="55" spans="1:5" x14ac:dyDescent="0.3">
      <c r="A55" s="8" t="s">
        <v>426</v>
      </c>
      <c r="B55" s="3" t="s">
        <v>9</v>
      </c>
      <c r="C55" s="39" t="s">
        <v>232</v>
      </c>
      <c r="D55" s="49"/>
      <c r="E55" s="22"/>
    </row>
    <row r="56" spans="1:5" x14ac:dyDescent="0.3">
      <c r="A56" s="8" t="s">
        <v>426</v>
      </c>
      <c r="B56" s="3" t="s">
        <v>27</v>
      </c>
      <c r="C56" s="39" t="s">
        <v>234</v>
      </c>
      <c r="D56" s="49"/>
      <c r="E56" s="22"/>
    </row>
    <row r="57" spans="1:5" x14ac:dyDescent="0.3">
      <c r="A57" s="8" t="s">
        <v>426</v>
      </c>
      <c r="B57" s="3" t="s">
        <v>30</v>
      </c>
      <c r="C57" s="39" t="s">
        <v>235</v>
      </c>
      <c r="D57" s="49"/>
      <c r="E57" s="22"/>
    </row>
    <row r="58" spans="1:5" x14ac:dyDescent="0.3">
      <c r="A58" s="8" t="s">
        <v>426</v>
      </c>
      <c r="B58" s="3" t="s">
        <v>30</v>
      </c>
      <c r="C58" s="39" t="s">
        <v>237</v>
      </c>
      <c r="D58" s="49"/>
      <c r="E58" s="22"/>
    </row>
    <row r="59" spans="1:5" x14ac:dyDescent="0.3">
      <c r="A59" s="8" t="s">
        <v>426</v>
      </c>
      <c r="B59" s="3" t="s">
        <v>35</v>
      </c>
      <c r="C59" s="39" t="s">
        <v>239</v>
      </c>
      <c r="D59" s="49"/>
      <c r="E59" s="22"/>
    </row>
    <row r="60" spans="1:5" x14ac:dyDescent="0.3">
      <c r="A60" s="8" t="s">
        <v>426</v>
      </c>
      <c r="B60" s="3" t="s">
        <v>35</v>
      </c>
      <c r="C60" s="39" t="s">
        <v>241</v>
      </c>
      <c r="D60" s="49"/>
      <c r="E60" s="22"/>
    </row>
    <row r="61" spans="1:5" x14ac:dyDescent="0.3">
      <c r="A61" s="8" t="s">
        <v>426</v>
      </c>
      <c r="B61" s="3" t="s">
        <v>35</v>
      </c>
      <c r="C61" s="39" t="s">
        <v>243</v>
      </c>
      <c r="D61" s="49"/>
      <c r="E61" s="22"/>
    </row>
    <row r="62" spans="1:5" x14ac:dyDescent="0.3">
      <c r="A62" s="8" t="s">
        <v>426</v>
      </c>
      <c r="B62" s="3" t="s">
        <v>54</v>
      </c>
      <c r="C62" s="39" t="s">
        <v>245</v>
      </c>
      <c r="D62" s="49"/>
      <c r="E62" s="22"/>
    </row>
    <row r="63" spans="1:5" x14ac:dyDescent="0.3">
      <c r="A63" s="8" t="s">
        <v>426</v>
      </c>
      <c r="B63" s="3" t="s">
        <v>54</v>
      </c>
      <c r="C63" s="39" t="s">
        <v>247</v>
      </c>
      <c r="D63" s="49"/>
      <c r="E63" s="22"/>
    </row>
    <row r="64" spans="1:5" x14ac:dyDescent="0.3">
      <c r="A64" s="8" t="s">
        <v>426</v>
      </c>
      <c r="B64" s="3" t="s">
        <v>54</v>
      </c>
      <c r="C64" s="39" t="s">
        <v>249</v>
      </c>
      <c r="D64" s="49"/>
      <c r="E64" s="22"/>
    </row>
    <row r="65" spans="1:5" x14ac:dyDescent="0.3">
      <c r="A65" s="8" t="s">
        <v>426</v>
      </c>
      <c r="B65" s="3" t="s">
        <v>61</v>
      </c>
      <c r="C65" s="39" t="s">
        <v>251</v>
      </c>
      <c r="D65" s="49"/>
      <c r="E65" s="22"/>
    </row>
    <row r="66" spans="1:5" x14ac:dyDescent="0.3">
      <c r="A66" s="8" t="s">
        <v>426</v>
      </c>
      <c r="B66" s="3" t="s">
        <v>61</v>
      </c>
      <c r="C66" s="39" t="s">
        <v>253</v>
      </c>
      <c r="D66" s="49"/>
      <c r="E66" s="22"/>
    </row>
    <row r="67" spans="1:5" x14ac:dyDescent="0.3">
      <c r="A67" s="8" t="s">
        <v>426</v>
      </c>
      <c r="B67" s="3" t="s">
        <v>65</v>
      </c>
      <c r="C67" s="39" t="s">
        <v>255</v>
      </c>
      <c r="D67" s="49"/>
      <c r="E67" s="22"/>
    </row>
    <row r="68" spans="1:5" ht="15" thickBot="1" x14ac:dyDescent="0.35">
      <c r="A68" s="9" t="s">
        <v>426</v>
      </c>
      <c r="B68" s="5" t="s">
        <v>65</v>
      </c>
      <c r="C68" s="40" t="s">
        <v>257</v>
      </c>
      <c r="D68" s="50"/>
      <c r="E68" s="23"/>
    </row>
    <row r="69" spans="1:5" x14ac:dyDescent="0.3">
      <c r="A69" s="7" t="s">
        <v>427</v>
      </c>
      <c r="B69" s="4" t="s">
        <v>6</v>
      </c>
      <c r="C69" s="38" t="s">
        <v>259</v>
      </c>
      <c r="D69" s="48" t="s">
        <v>24</v>
      </c>
      <c r="E69" s="21"/>
    </row>
    <row r="70" spans="1:5" x14ac:dyDescent="0.3">
      <c r="A70" s="8" t="s">
        <v>427</v>
      </c>
      <c r="B70" s="3" t="s">
        <v>6</v>
      </c>
      <c r="C70" s="39" t="s">
        <v>262</v>
      </c>
      <c r="D70" s="49"/>
      <c r="E70" s="22"/>
    </row>
    <row r="71" spans="1:5" x14ac:dyDescent="0.3">
      <c r="A71" s="8" t="s">
        <v>427</v>
      </c>
      <c r="B71" s="3" t="s">
        <v>6</v>
      </c>
      <c r="C71" s="39" t="s">
        <v>264</v>
      </c>
      <c r="D71" s="49"/>
      <c r="E71" s="22"/>
    </row>
    <row r="72" spans="1:5" x14ac:dyDescent="0.3">
      <c r="A72" s="8" t="s">
        <v>427</v>
      </c>
      <c r="B72" s="3" t="s">
        <v>6</v>
      </c>
      <c r="C72" s="39" t="s">
        <v>266</v>
      </c>
      <c r="D72" s="49"/>
      <c r="E72" s="22"/>
    </row>
    <row r="73" spans="1:5" x14ac:dyDescent="0.3">
      <c r="A73" s="8" t="s">
        <v>427</v>
      </c>
      <c r="B73" s="3" t="s">
        <v>9</v>
      </c>
      <c r="C73" s="39" t="s">
        <v>268</v>
      </c>
      <c r="D73" s="49"/>
      <c r="E73" s="22"/>
    </row>
    <row r="74" spans="1:5" x14ac:dyDescent="0.3">
      <c r="A74" s="8" t="s">
        <v>427</v>
      </c>
      <c r="B74" s="3" t="s">
        <v>9</v>
      </c>
      <c r="C74" s="39" t="s">
        <v>270</v>
      </c>
      <c r="D74" s="49"/>
      <c r="E74" s="22"/>
    </row>
    <row r="75" spans="1:5" x14ac:dyDescent="0.3">
      <c r="A75" s="8" t="s">
        <v>427</v>
      </c>
      <c r="B75" s="3" t="s">
        <v>9</v>
      </c>
      <c r="C75" s="39" t="s">
        <v>272</v>
      </c>
      <c r="D75" s="49"/>
      <c r="E75" s="22"/>
    </row>
    <row r="76" spans="1:5" x14ac:dyDescent="0.3">
      <c r="A76" s="8" t="s">
        <v>427</v>
      </c>
      <c r="B76" s="3" t="s">
        <v>27</v>
      </c>
      <c r="C76" s="39" t="s">
        <v>274</v>
      </c>
      <c r="D76" s="49"/>
      <c r="E76" s="22"/>
    </row>
    <row r="77" spans="1:5" x14ac:dyDescent="0.3">
      <c r="A77" s="8" t="s">
        <v>427</v>
      </c>
      <c r="B77" s="3" t="s">
        <v>30</v>
      </c>
      <c r="C77" s="39" t="s">
        <v>275</v>
      </c>
      <c r="D77" s="49"/>
      <c r="E77" s="22"/>
    </row>
    <row r="78" spans="1:5" x14ac:dyDescent="0.3">
      <c r="A78" s="8" t="s">
        <v>427</v>
      </c>
      <c r="B78" s="3" t="s">
        <v>30</v>
      </c>
      <c r="C78" s="39" t="s">
        <v>277</v>
      </c>
      <c r="D78" s="49"/>
      <c r="E78" s="22"/>
    </row>
    <row r="79" spans="1:5" x14ac:dyDescent="0.3">
      <c r="A79" s="8" t="s">
        <v>427</v>
      </c>
      <c r="B79" s="3" t="s">
        <v>35</v>
      </c>
      <c r="C79" s="39" t="s">
        <v>279</v>
      </c>
      <c r="D79" s="49"/>
      <c r="E79" s="22"/>
    </row>
    <row r="80" spans="1:5" x14ac:dyDescent="0.3">
      <c r="A80" s="8" t="s">
        <v>427</v>
      </c>
      <c r="B80" s="3" t="s">
        <v>35</v>
      </c>
      <c r="C80" s="39" t="s">
        <v>281</v>
      </c>
      <c r="D80" s="49"/>
      <c r="E80" s="22"/>
    </row>
    <row r="81" spans="1:5" x14ac:dyDescent="0.3">
      <c r="A81" s="8" t="s">
        <v>427</v>
      </c>
      <c r="B81" s="3" t="s">
        <v>35</v>
      </c>
      <c r="C81" s="39" t="s">
        <v>283</v>
      </c>
      <c r="D81" s="49"/>
      <c r="E81" s="22"/>
    </row>
    <row r="82" spans="1:5" x14ac:dyDescent="0.3">
      <c r="A82" s="8" t="s">
        <v>427</v>
      </c>
      <c r="B82" s="3" t="s">
        <v>35</v>
      </c>
      <c r="C82" s="39" t="s">
        <v>285</v>
      </c>
      <c r="D82" s="49"/>
      <c r="E82" s="22"/>
    </row>
    <row r="83" spans="1:5" x14ac:dyDescent="0.3">
      <c r="A83" s="8" t="s">
        <v>427</v>
      </c>
      <c r="B83" s="3" t="s">
        <v>54</v>
      </c>
      <c r="C83" s="39" t="s">
        <v>287</v>
      </c>
      <c r="D83" s="49"/>
      <c r="E83" s="22"/>
    </row>
    <row r="84" spans="1:5" x14ac:dyDescent="0.3">
      <c r="A84" s="8" t="s">
        <v>427</v>
      </c>
      <c r="B84" s="3" t="s">
        <v>54</v>
      </c>
      <c r="C84" s="39" t="s">
        <v>289</v>
      </c>
      <c r="D84" s="49"/>
      <c r="E84" s="22"/>
    </row>
    <row r="85" spans="1:5" x14ac:dyDescent="0.3">
      <c r="A85" s="8" t="s">
        <v>427</v>
      </c>
      <c r="B85" s="3" t="s">
        <v>54</v>
      </c>
      <c r="C85" s="39" t="s">
        <v>291</v>
      </c>
      <c r="D85" s="49"/>
      <c r="E85" s="22"/>
    </row>
    <row r="86" spans="1:5" x14ac:dyDescent="0.3">
      <c r="A86" s="8" t="s">
        <v>427</v>
      </c>
      <c r="B86" s="3" t="s">
        <v>61</v>
      </c>
      <c r="C86" s="39" t="s">
        <v>293</v>
      </c>
      <c r="D86" s="49"/>
      <c r="E86" s="22"/>
    </row>
    <row r="87" spans="1:5" x14ac:dyDescent="0.3">
      <c r="A87" s="8" t="s">
        <v>427</v>
      </c>
      <c r="B87" s="3" t="s">
        <v>61</v>
      </c>
      <c r="C87" s="39" t="s">
        <v>295</v>
      </c>
      <c r="D87" s="49"/>
      <c r="E87" s="22"/>
    </row>
    <row r="88" spans="1:5" x14ac:dyDescent="0.3">
      <c r="A88" s="8" t="s">
        <v>427</v>
      </c>
      <c r="B88" s="3" t="s">
        <v>65</v>
      </c>
      <c r="C88" s="39" t="s">
        <v>297</v>
      </c>
      <c r="D88" s="49"/>
      <c r="E88" s="22"/>
    </row>
    <row r="89" spans="1:5" ht="15" thickBot="1" x14ac:dyDescent="0.35">
      <c r="A89" s="9" t="s">
        <v>427</v>
      </c>
      <c r="B89" s="5" t="s">
        <v>65</v>
      </c>
      <c r="C89" s="40" t="s">
        <v>299</v>
      </c>
      <c r="D89" s="50"/>
      <c r="E89" s="23"/>
    </row>
    <row r="90" spans="1:5" x14ac:dyDescent="0.3">
      <c r="A90" s="7" t="s">
        <v>440</v>
      </c>
      <c r="B90" s="4" t="s">
        <v>50</v>
      </c>
      <c r="C90" s="38" t="s">
        <v>409</v>
      </c>
      <c r="D90" s="48" t="s">
        <v>67</v>
      </c>
      <c r="E90" s="21"/>
    </row>
    <row r="91" spans="1:5" ht="15" thickBot="1" x14ac:dyDescent="0.35">
      <c r="A91" s="9" t="s">
        <v>440</v>
      </c>
      <c r="B91" s="5" t="s">
        <v>50</v>
      </c>
      <c r="C91" s="40" t="s">
        <v>406</v>
      </c>
      <c r="D91" s="50"/>
      <c r="E91" s="23"/>
    </row>
    <row r="92" spans="1:5" x14ac:dyDescent="0.3">
      <c r="A92" s="7" t="s">
        <v>441</v>
      </c>
      <c r="B92" s="4" t="s">
        <v>50</v>
      </c>
      <c r="C92" s="38" t="s">
        <v>413</v>
      </c>
      <c r="D92" s="48" t="s">
        <v>70</v>
      </c>
      <c r="E92" s="21"/>
    </row>
    <row r="93" spans="1:5" x14ac:dyDescent="0.3">
      <c r="A93" s="8" t="s">
        <v>441</v>
      </c>
      <c r="B93" s="3" t="s">
        <v>50</v>
      </c>
      <c r="C93" s="39" t="s">
        <v>411</v>
      </c>
      <c r="D93" s="49"/>
      <c r="E93" s="22"/>
    </row>
    <row r="94" spans="1:5" x14ac:dyDescent="0.3">
      <c r="A94" s="8" t="s">
        <v>441</v>
      </c>
      <c r="B94" s="3" t="s">
        <v>50</v>
      </c>
      <c r="C94" s="39" t="s">
        <v>417</v>
      </c>
      <c r="D94" s="49"/>
      <c r="E94" s="22"/>
    </row>
    <row r="95" spans="1:5" ht="15" thickBot="1" x14ac:dyDescent="0.35">
      <c r="A95" s="9" t="s">
        <v>441</v>
      </c>
      <c r="B95" s="5" t="s">
        <v>50</v>
      </c>
      <c r="C95" s="40" t="s">
        <v>415</v>
      </c>
      <c r="D95" s="50"/>
      <c r="E95" s="23"/>
    </row>
    <row r="96" spans="1:5" x14ac:dyDescent="0.3">
      <c r="A96" s="7" t="s">
        <v>430</v>
      </c>
      <c r="B96" s="4" t="s">
        <v>14</v>
      </c>
      <c r="C96" s="38" t="s">
        <v>153</v>
      </c>
      <c r="D96" s="48" t="s">
        <v>524</v>
      </c>
      <c r="E96" s="21"/>
    </row>
    <row r="97" spans="1:5" x14ac:dyDescent="0.3">
      <c r="A97" s="17">
        <v>19</v>
      </c>
      <c r="B97" s="18" t="s">
        <v>14</v>
      </c>
      <c r="C97" s="41" t="s">
        <v>457</v>
      </c>
      <c r="D97" s="49"/>
      <c r="E97" s="22"/>
    </row>
    <row r="98" spans="1:5" x14ac:dyDescent="0.3">
      <c r="A98" s="8" t="s">
        <v>430</v>
      </c>
      <c r="B98" s="3" t="s">
        <v>22</v>
      </c>
      <c r="C98" s="39" t="s">
        <v>157</v>
      </c>
      <c r="D98" s="49"/>
      <c r="E98" s="22"/>
    </row>
    <row r="99" spans="1:5" x14ac:dyDescent="0.3">
      <c r="A99" s="8" t="s">
        <v>430</v>
      </c>
      <c r="B99" s="3" t="s">
        <v>22</v>
      </c>
      <c r="C99" s="39" t="s">
        <v>159</v>
      </c>
      <c r="D99" s="49"/>
      <c r="E99" s="22"/>
    </row>
    <row r="100" spans="1:5" x14ac:dyDescent="0.3">
      <c r="A100" s="8" t="s">
        <v>430</v>
      </c>
      <c r="B100" s="3" t="s">
        <v>22</v>
      </c>
      <c r="C100" s="39" t="s">
        <v>161</v>
      </c>
      <c r="D100" s="49"/>
      <c r="E100" s="22"/>
    </row>
    <row r="101" spans="1:5" x14ac:dyDescent="0.3">
      <c r="A101" s="8" t="s">
        <v>430</v>
      </c>
      <c r="B101" s="3" t="s">
        <v>22</v>
      </c>
      <c r="C101" s="39" t="s">
        <v>163</v>
      </c>
      <c r="D101" s="49"/>
      <c r="E101" s="22"/>
    </row>
    <row r="102" spans="1:5" ht="15" thickBot="1" x14ac:dyDescent="0.35">
      <c r="A102" s="9" t="s">
        <v>430</v>
      </c>
      <c r="B102" s="5" t="s">
        <v>22</v>
      </c>
      <c r="C102" s="40" t="s">
        <v>165</v>
      </c>
      <c r="D102" s="50"/>
      <c r="E102" s="23"/>
    </row>
    <row r="103" spans="1:5" x14ac:dyDescent="0.3">
      <c r="A103" s="7" t="s">
        <v>432</v>
      </c>
      <c r="B103" s="4" t="s">
        <v>19</v>
      </c>
      <c r="C103" s="38" t="s">
        <v>312</v>
      </c>
      <c r="D103" s="48" t="s">
        <v>63</v>
      </c>
      <c r="E103" s="21"/>
    </row>
    <row r="104" spans="1:5" x14ac:dyDescent="0.3">
      <c r="A104" s="8" t="s">
        <v>432</v>
      </c>
      <c r="B104" s="3" t="s">
        <v>39</v>
      </c>
      <c r="C104" s="39" t="s">
        <v>314</v>
      </c>
      <c r="D104" s="49"/>
      <c r="E104" s="22"/>
    </row>
    <row r="105" spans="1:5" x14ac:dyDescent="0.3">
      <c r="A105" s="8" t="s">
        <v>432</v>
      </c>
      <c r="B105" s="3" t="s">
        <v>39</v>
      </c>
      <c r="C105" s="39" t="s">
        <v>316</v>
      </c>
      <c r="D105" s="49"/>
      <c r="E105" s="22"/>
    </row>
    <row r="106" spans="1:5" x14ac:dyDescent="0.3">
      <c r="A106" s="8" t="s">
        <v>432</v>
      </c>
      <c r="B106" s="3" t="s">
        <v>39</v>
      </c>
      <c r="C106" s="39" t="s">
        <v>318</v>
      </c>
      <c r="D106" s="49"/>
      <c r="E106" s="22"/>
    </row>
    <row r="107" spans="1:5" x14ac:dyDescent="0.3">
      <c r="A107" s="8" t="s">
        <v>432</v>
      </c>
      <c r="B107" s="3" t="s">
        <v>39</v>
      </c>
      <c r="C107" s="39" t="s">
        <v>320</v>
      </c>
      <c r="D107" s="49"/>
      <c r="E107" s="22"/>
    </row>
    <row r="108" spans="1:5" x14ac:dyDescent="0.3">
      <c r="A108" s="8" t="s">
        <v>432</v>
      </c>
      <c r="B108" s="3" t="s">
        <v>43</v>
      </c>
      <c r="C108" s="39" t="s">
        <v>322</v>
      </c>
      <c r="D108" s="49"/>
      <c r="E108" s="22"/>
    </row>
    <row r="109" spans="1:5" x14ac:dyDescent="0.3">
      <c r="A109" s="8" t="s">
        <v>432</v>
      </c>
      <c r="B109" s="3" t="s">
        <v>43</v>
      </c>
      <c r="C109" s="39" t="s">
        <v>324</v>
      </c>
      <c r="D109" s="49"/>
      <c r="E109" s="22"/>
    </row>
    <row r="110" spans="1:5" x14ac:dyDescent="0.3">
      <c r="A110" s="8" t="s">
        <v>432</v>
      </c>
      <c r="B110" s="3" t="s">
        <v>46</v>
      </c>
      <c r="C110" s="39" t="s">
        <v>326</v>
      </c>
      <c r="D110" s="49"/>
      <c r="E110" s="22"/>
    </row>
    <row r="111" spans="1:5" ht="15" thickBot="1" x14ac:dyDescent="0.35">
      <c r="A111" s="9" t="s">
        <v>432</v>
      </c>
      <c r="B111" s="5" t="s">
        <v>46</v>
      </c>
      <c r="C111" s="40" t="s">
        <v>328</v>
      </c>
      <c r="D111" s="50"/>
      <c r="E111" s="23"/>
    </row>
    <row r="112" spans="1:5" ht="15" thickBot="1" x14ac:dyDescent="0.35">
      <c r="A112" s="10" t="s">
        <v>442</v>
      </c>
      <c r="B112" s="6" t="s">
        <v>57</v>
      </c>
      <c r="C112" s="42" t="s">
        <v>419</v>
      </c>
      <c r="D112" s="51" t="s">
        <v>72</v>
      </c>
      <c r="E112" s="37"/>
    </row>
    <row r="113" spans="1:5" x14ac:dyDescent="0.3">
      <c r="A113" s="7" t="s">
        <v>431</v>
      </c>
      <c r="B113" s="4" t="s">
        <v>14</v>
      </c>
      <c r="C113" s="38" t="s">
        <v>167</v>
      </c>
      <c r="D113" s="48" t="s">
        <v>525</v>
      </c>
      <c r="E113" s="21"/>
    </row>
    <row r="114" spans="1:5" x14ac:dyDescent="0.3">
      <c r="A114" s="17">
        <v>23</v>
      </c>
      <c r="B114" s="18" t="s">
        <v>14</v>
      </c>
      <c r="C114" s="41" t="s">
        <v>456</v>
      </c>
      <c r="D114" s="49"/>
      <c r="E114" s="22"/>
    </row>
    <row r="115" spans="1:5" x14ac:dyDescent="0.3">
      <c r="A115" s="8" t="s">
        <v>431</v>
      </c>
      <c r="B115" s="3" t="s">
        <v>22</v>
      </c>
      <c r="C115" s="39" t="s">
        <v>171</v>
      </c>
      <c r="D115" s="49"/>
      <c r="E115" s="22"/>
    </row>
    <row r="116" spans="1:5" x14ac:dyDescent="0.3">
      <c r="A116" s="8" t="s">
        <v>431</v>
      </c>
      <c r="B116" s="3" t="s">
        <v>22</v>
      </c>
      <c r="C116" s="39" t="s">
        <v>173</v>
      </c>
      <c r="D116" s="49"/>
      <c r="E116" s="22"/>
    </row>
    <row r="117" spans="1:5" x14ac:dyDescent="0.3">
      <c r="A117" s="8" t="s">
        <v>431</v>
      </c>
      <c r="B117" s="3" t="s">
        <v>22</v>
      </c>
      <c r="C117" s="39" t="s">
        <v>175</v>
      </c>
      <c r="D117" s="49"/>
      <c r="E117" s="22"/>
    </row>
    <row r="118" spans="1:5" ht="15" thickBot="1" x14ac:dyDescent="0.35">
      <c r="A118" s="9" t="s">
        <v>431</v>
      </c>
      <c r="B118" s="5" t="s">
        <v>22</v>
      </c>
      <c r="C118" s="40" t="s">
        <v>177</v>
      </c>
      <c r="D118" s="50"/>
      <c r="E118" s="23"/>
    </row>
    <row r="119" spans="1:5" x14ac:dyDescent="0.3">
      <c r="A119" s="7" t="s">
        <v>443</v>
      </c>
      <c r="B119" s="4" t="s">
        <v>65</v>
      </c>
      <c r="C119" s="38" t="s">
        <v>132</v>
      </c>
      <c r="D119" s="48" t="s">
        <v>32</v>
      </c>
      <c r="E119" s="21"/>
    </row>
    <row r="120" spans="1:5" ht="15" thickBot="1" x14ac:dyDescent="0.35">
      <c r="A120" s="9" t="s">
        <v>443</v>
      </c>
      <c r="B120" s="5" t="s">
        <v>65</v>
      </c>
      <c r="C120" s="40" t="s">
        <v>136</v>
      </c>
      <c r="D120" s="50"/>
      <c r="E120" s="23"/>
    </row>
    <row r="121" spans="1:5" x14ac:dyDescent="0.3">
      <c r="A121" s="7" t="s">
        <v>438</v>
      </c>
      <c r="B121" s="4" t="s">
        <v>39</v>
      </c>
      <c r="C121" s="38" t="s">
        <v>138</v>
      </c>
      <c r="D121" s="48" t="s">
        <v>41</v>
      </c>
      <c r="E121" s="21"/>
    </row>
    <row r="122" spans="1:5" x14ac:dyDescent="0.3">
      <c r="A122" s="8" t="s">
        <v>438</v>
      </c>
      <c r="B122" s="3" t="s">
        <v>39</v>
      </c>
      <c r="C122" s="39" t="s">
        <v>140</v>
      </c>
      <c r="D122" s="49"/>
      <c r="E122" s="22"/>
    </row>
    <row r="123" spans="1:5" x14ac:dyDescent="0.3">
      <c r="A123" s="8" t="s">
        <v>438</v>
      </c>
      <c r="B123" s="3" t="s">
        <v>39</v>
      </c>
      <c r="C123" s="39" t="s">
        <v>142</v>
      </c>
      <c r="D123" s="49"/>
      <c r="E123" s="22"/>
    </row>
    <row r="124" spans="1:5" x14ac:dyDescent="0.3">
      <c r="A124" s="8" t="s">
        <v>438</v>
      </c>
      <c r="B124" s="3" t="s">
        <v>43</v>
      </c>
      <c r="C124" s="39" t="s">
        <v>144</v>
      </c>
      <c r="D124" s="49"/>
      <c r="E124" s="22"/>
    </row>
    <row r="125" spans="1:5" ht="15" thickBot="1" x14ac:dyDescent="0.35">
      <c r="A125" s="9" t="s">
        <v>438</v>
      </c>
      <c r="B125" s="5" t="s">
        <v>46</v>
      </c>
      <c r="C125" s="40" t="s">
        <v>146</v>
      </c>
      <c r="D125" s="50"/>
      <c r="E125" s="23"/>
    </row>
    <row r="126" spans="1:5" x14ac:dyDescent="0.3">
      <c r="A126" s="7" t="s">
        <v>433</v>
      </c>
      <c r="B126" s="4" t="s">
        <v>39</v>
      </c>
      <c r="C126" s="38" t="s">
        <v>358</v>
      </c>
      <c r="D126" s="48" t="s">
        <v>526</v>
      </c>
      <c r="E126" s="21"/>
    </row>
    <row r="127" spans="1:5" x14ac:dyDescent="0.3">
      <c r="A127" s="8" t="s">
        <v>433</v>
      </c>
      <c r="B127" s="3" t="s">
        <v>39</v>
      </c>
      <c r="C127" s="39" t="s">
        <v>332</v>
      </c>
      <c r="D127" s="49"/>
      <c r="E127" s="22"/>
    </row>
    <row r="128" spans="1:5" x14ac:dyDescent="0.3">
      <c r="A128" s="8" t="s">
        <v>433</v>
      </c>
      <c r="B128" s="3" t="s">
        <v>39</v>
      </c>
      <c r="C128" s="39" t="s">
        <v>356</v>
      </c>
      <c r="D128" s="49"/>
      <c r="E128" s="22"/>
    </row>
    <row r="129" spans="1:5" x14ac:dyDescent="0.3">
      <c r="A129" s="8" t="s">
        <v>433</v>
      </c>
      <c r="B129" s="3" t="s">
        <v>39</v>
      </c>
      <c r="C129" s="39" t="s">
        <v>362</v>
      </c>
      <c r="D129" s="49"/>
      <c r="E129" s="22"/>
    </row>
    <row r="130" spans="1:5" x14ac:dyDescent="0.3">
      <c r="A130" s="8" t="s">
        <v>433</v>
      </c>
      <c r="B130" s="3" t="s">
        <v>39</v>
      </c>
      <c r="C130" s="39" t="s">
        <v>354</v>
      </c>
      <c r="D130" s="49"/>
      <c r="E130" s="22"/>
    </row>
    <row r="131" spans="1:5" x14ac:dyDescent="0.3">
      <c r="A131" s="8" t="s">
        <v>433</v>
      </c>
      <c r="B131" s="3" t="s">
        <v>39</v>
      </c>
      <c r="C131" s="39" t="s">
        <v>360</v>
      </c>
      <c r="D131" s="49"/>
      <c r="E131" s="22"/>
    </row>
    <row r="132" spans="1:5" x14ac:dyDescent="0.3">
      <c r="A132" s="8" t="s">
        <v>433</v>
      </c>
      <c r="B132" s="3" t="s">
        <v>43</v>
      </c>
      <c r="C132" s="39" t="s">
        <v>364</v>
      </c>
      <c r="D132" s="49"/>
      <c r="E132" s="22"/>
    </row>
    <row r="133" spans="1:5" x14ac:dyDescent="0.3">
      <c r="A133" s="8" t="s">
        <v>433</v>
      </c>
      <c r="B133" s="3" t="s">
        <v>46</v>
      </c>
      <c r="C133" s="39" t="s">
        <v>366</v>
      </c>
      <c r="D133" s="49"/>
      <c r="E133" s="22"/>
    </row>
    <row r="134" spans="1:5" ht="15" thickBot="1" x14ac:dyDescent="0.35">
      <c r="A134" s="9" t="s">
        <v>433</v>
      </c>
      <c r="B134" s="5" t="s">
        <v>46</v>
      </c>
      <c r="C134" s="40" t="s">
        <v>368</v>
      </c>
      <c r="D134" s="50"/>
      <c r="E134" s="23"/>
    </row>
    <row r="135" spans="1:5" x14ac:dyDescent="0.3">
      <c r="A135" s="7" t="s">
        <v>434</v>
      </c>
      <c r="B135" s="4" t="s">
        <v>39</v>
      </c>
      <c r="C135" s="38" t="s">
        <v>376</v>
      </c>
      <c r="D135" s="48" t="s">
        <v>527</v>
      </c>
      <c r="E135" s="21"/>
    </row>
    <row r="136" spans="1:5" x14ac:dyDescent="0.3">
      <c r="A136" s="8" t="s">
        <v>434</v>
      </c>
      <c r="B136" s="3" t="s">
        <v>39</v>
      </c>
      <c r="C136" s="39" t="s">
        <v>370</v>
      </c>
      <c r="D136" s="49"/>
      <c r="E136" s="22"/>
    </row>
    <row r="137" spans="1:5" x14ac:dyDescent="0.3">
      <c r="A137" s="8" t="s">
        <v>434</v>
      </c>
      <c r="B137" s="3" t="s">
        <v>39</v>
      </c>
      <c r="C137" s="39" t="s">
        <v>374</v>
      </c>
      <c r="D137" s="49"/>
      <c r="E137" s="22"/>
    </row>
    <row r="138" spans="1:5" x14ac:dyDescent="0.3">
      <c r="A138" s="8" t="s">
        <v>434</v>
      </c>
      <c r="B138" s="3" t="s">
        <v>39</v>
      </c>
      <c r="C138" s="39" t="s">
        <v>380</v>
      </c>
      <c r="D138" s="49"/>
      <c r="E138" s="22"/>
    </row>
    <row r="139" spans="1:5" x14ac:dyDescent="0.3">
      <c r="A139" s="8" t="s">
        <v>434</v>
      </c>
      <c r="B139" s="3" t="s">
        <v>39</v>
      </c>
      <c r="C139" s="39" t="s">
        <v>372</v>
      </c>
      <c r="D139" s="49"/>
      <c r="E139" s="22"/>
    </row>
    <row r="140" spans="1:5" x14ac:dyDescent="0.3">
      <c r="A140" s="8" t="s">
        <v>434</v>
      </c>
      <c r="B140" s="3" t="s">
        <v>39</v>
      </c>
      <c r="C140" s="39" t="s">
        <v>378</v>
      </c>
      <c r="D140" s="49"/>
      <c r="E140" s="22"/>
    </row>
    <row r="141" spans="1:5" x14ac:dyDescent="0.3">
      <c r="A141" s="8" t="s">
        <v>434</v>
      </c>
      <c r="B141" s="3" t="s">
        <v>43</v>
      </c>
      <c r="C141" s="39" t="s">
        <v>382</v>
      </c>
      <c r="D141" s="49"/>
      <c r="E141" s="22"/>
    </row>
    <row r="142" spans="1:5" x14ac:dyDescent="0.3">
      <c r="A142" s="8" t="s">
        <v>434</v>
      </c>
      <c r="B142" s="3" t="s">
        <v>46</v>
      </c>
      <c r="C142" s="39" t="s">
        <v>384</v>
      </c>
      <c r="D142" s="49"/>
      <c r="E142" s="22"/>
    </row>
    <row r="143" spans="1:5" ht="15" thickBot="1" x14ac:dyDescent="0.35">
      <c r="A143" s="9" t="s">
        <v>434</v>
      </c>
      <c r="B143" s="5" t="s">
        <v>46</v>
      </c>
      <c r="C143" s="40" t="s">
        <v>386</v>
      </c>
      <c r="D143" s="50"/>
      <c r="E143" s="23"/>
    </row>
    <row r="144" spans="1:5" x14ac:dyDescent="0.3">
      <c r="A144" s="7" t="s">
        <v>435</v>
      </c>
      <c r="B144" s="4" t="s">
        <v>39</v>
      </c>
      <c r="C144" s="38" t="s">
        <v>394</v>
      </c>
      <c r="D144" s="48" t="s">
        <v>528</v>
      </c>
      <c r="E144" s="21"/>
    </row>
    <row r="145" spans="1:5" x14ac:dyDescent="0.3">
      <c r="A145" s="8" t="s">
        <v>435</v>
      </c>
      <c r="B145" s="3" t="s">
        <v>39</v>
      </c>
      <c r="C145" s="39" t="s">
        <v>388</v>
      </c>
      <c r="D145" s="49"/>
      <c r="E145" s="22"/>
    </row>
    <row r="146" spans="1:5" x14ac:dyDescent="0.3">
      <c r="A146" s="8" t="s">
        <v>435</v>
      </c>
      <c r="B146" s="3" t="s">
        <v>39</v>
      </c>
      <c r="C146" s="39" t="s">
        <v>392</v>
      </c>
      <c r="D146" s="49"/>
      <c r="E146" s="22"/>
    </row>
    <row r="147" spans="1:5" x14ac:dyDescent="0.3">
      <c r="A147" s="8" t="s">
        <v>435</v>
      </c>
      <c r="B147" s="3" t="s">
        <v>39</v>
      </c>
      <c r="C147" s="39" t="s">
        <v>398</v>
      </c>
      <c r="D147" s="49"/>
      <c r="E147" s="22"/>
    </row>
    <row r="148" spans="1:5" x14ac:dyDescent="0.3">
      <c r="A148" s="8" t="s">
        <v>435</v>
      </c>
      <c r="B148" s="3" t="s">
        <v>39</v>
      </c>
      <c r="C148" s="39" t="s">
        <v>390</v>
      </c>
      <c r="D148" s="49"/>
      <c r="E148" s="22"/>
    </row>
    <row r="149" spans="1:5" x14ac:dyDescent="0.3">
      <c r="A149" s="8" t="s">
        <v>435</v>
      </c>
      <c r="B149" s="3" t="s">
        <v>39</v>
      </c>
      <c r="C149" s="39" t="s">
        <v>396</v>
      </c>
      <c r="D149" s="49"/>
      <c r="E149" s="22"/>
    </row>
    <row r="150" spans="1:5" x14ac:dyDescent="0.3">
      <c r="A150" s="8" t="s">
        <v>435</v>
      </c>
      <c r="B150" s="3" t="s">
        <v>43</v>
      </c>
      <c r="C150" s="39" t="s">
        <v>400</v>
      </c>
      <c r="D150" s="49"/>
      <c r="E150" s="22"/>
    </row>
    <row r="151" spans="1:5" x14ac:dyDescent="0.3">
      <c r="A151" s="8" t="s">
        <v>435</v>
      </c>
      <c r="B151" s="3" t="s">
        <v>46</v>
      </c>
      <c r="C151" s="39" t="s">
        <v>402</v>
      </c>
      <c r="D151" s="49"/>
      <c r="E151" s="22"/>
    </row>
    <row r="152" spans="1:5" ht="15" thickBot="1" x14ac:dyDescent="0.35">
      <c r="A152" s="9" t="s">
        <v>435</v>
      </c>
      <c r="B152" s="5" t="s">
        <v>46</v>
      </c>
      <c r="C152" s="40" t="s">
        <v>404</v>
      </c>
      <c r="D152" s="50"/>
      <c r="E152" s="23"/>
    </row>
    <row r="153" spans="1:5" x14ac:dyDescent="0.3">
      <c r="A153" s="7" t="s">
        <v>436</v>
      </c>
      <c r="B153" s="4" t="s">
        <v>39</v>
      </c>
      <c r="C153" s="38" t="s">
        <v>332</v>
      </c>
      <c r="D153" s="48" t="s">
        <v>83</v>
      </c>
      <c r="E153" s="21"/>
    </row>
    <row r="154" spans="1:5" x14ac:dyDescent="0.3">
      <c r="A154" s="8" t="s">
        <v>436</v>
      </c>
      <c r="B154" s="3" t="s">
        <v>39</v>
      </c>
      <c r="C154" s="39" t="s">
        <v>330</v>
      </c>
      <c r="D154" s="49"/>
      <c r="E154" s="22"/>
    </row>
    <row r="155" spans="1:5" x14ac:dyDescent="0.3">
      <c r="A155" s="8" t="s">
        <v>436</v>
      </c>
      <c r="B155" s="3" t="s">
        <v>43</v>
      </c>
      <c r="C155" s="39" t="s">
        <v>334</v>
      </c>
      <c r="D155" s="49"/>
      <c r="E155" s="22"/>
    </row>
    <row r="156" spans="1:5" ht="15" thickBot="1" x14ac:dyDescent="0.35">
      <c r="A156" s="9" t="s">
        <v>436</v>
      </c>
      <c r="B156" s="5" t="s">
        <v>46</v>
      </c>
      <c r="C156" s="40" t="s">
        <v>336</v>
      </c>
      <c r="D156" s="50"/>
      <c r="E156" s="23"/>
    </row>
    <row r="157" spans="1:5" x14ac:dyDescent="0.3">
      <c r="A157" s="7" t="s">
        <v>437</v>
      </c>
      <c r="B157" s="4" t="s">
        <v>39</v>
      </c>
      <c r="C157" s="38" t="s">
        <v>340</v>
      </c>
      <c r="D157" s="48" t="s">
        <v>85</v>
      </c>
      <c r="E157" s="21"/>
    </row>
    <row r="158" spans="1:5" x14ac:dyDescent="0.3">
      <c r="A158" s="8" t="s">
        <v>437</v>
      </c>
      <c r="B158" s="3" t="s">
        <v>39</v>
      </c>
      <c r="C158" s="39" t="s">
        <v>338</v>
      </c>
      <c r="D158" s="49"/>
      <c r="E158" s="22"/>
    </row>
    <row r="159" spans="1:5" x14ac:dyDescent="0.3">
      <c r="A159" s="8" t="s">
        <v>437</v>
      </c>
      <c r="B159" s="3" t="s">
        <v>43</v>
      </c>
      <c r="C159" s="39" t="s">
        <v>342</v>
      </c>
      <c r="D159" s="49"/>
      <c r="E159" s="22"/>
    </row>
    <row r="160" spans="1:5" ht="15" thickBot="1" x14ac:dyDescent="0.35">
      <c r="A160" s="9" t="s">
        <v>437</v>
      </c>
      <c r="B160" s="5" t="s">
        <v>46</v>
      </c>
      <c r="C160" s="40" t="s">
        <v>344</v>
      </c>
      <c r="D160" s="50"/>
      <c r="E160" s="23"/>
    </row>
    <row r="161" spans="1:5" x14ac:dyDescent="0.3">
      <c r="A161" s="7" t="s">
        <v>439</v>
      </c>
      <c r="B161" s="4" t="s">
        <v>39</v>
      </c>
      <c r="C161" s="38" t="s">
        <v>348</v>
      </c>
      <c r="D161" s="48" t="s">
        <v>87</v>
      </c>
      <c r="E161" s="21"/>
    </row>
    <row r="162" spans="1:5" x14ac:dyDescent="0.3">
      <c r="A162" s="8" t="s">
        <v>439</v>
      </c>
      <c r="B162" s="3" t="s">
        <v>39</v>
      </c>
      <c r="C162" s="39" t="s">
        <v>346</v>
      </c>
      <c r="D162" s="49"/>
      <c r="E162" s="22"/>
    </row>
    <row r="163" spans="1:5" x14ac:dyDescent="0.3">
      <c r="A163" s="8" t="s">
        <v>439</v>
      </c>
      <c r="B163" s="3" t="s">
        <v>43</v>
      </c>
      <c r="C163" s="39" t="s">
        <v>350</v>
      </c>
      <c r="D163" s="49"/>
      <c r="E163" s="22"/>
    </row>
    <row r="164" spans="1:5" ht="15" thickBot="1" x14ac:dyDescent="0.35">
      <c r="A164" s="19" t="s">
        <v>439</v>
      </c>
      <c r="B164" s="20" t="s">
        <v>46</v>
      </c>
      <c r="C164" s="43" t="s">
        <v>352</v>
      </c>
      <c r="D164" s="50"/>
      <c r="E164" s="23"/>
    </row>
    <row r="165" spans="1:5" x14ac:dyDescent="0.3">
      <c r="A165" s="24">
        <v>45</v>
      </c>
      <c r="B165" s="25" t="s">
        <v>39</v>
      </c>
      <c r="C165" s="44" t="s">
        <v>458</v>
      </c>
      <c r="D165" s="52" t="s">
        <v>470</v>
      </c>
      <c r="E165" s="27"/>
    </row>
    <row r="166" spans="1:5" x14ac:dyDescent="0.3">
      <c r="A166" s="28">
        <v>45</v>
      </c>
      <c r="B166" s="26" t="s">
        <v>39</v>
      </c>
      <c r="C166" s="44" t="s">
        <v>459</v>
      </c>
      <c r="D166" s="53"/>
      <c r="E166" s="29"/>
    </row>
    <row r="167" spans="1:5" x14ac:dyDescent="0.3">
      <c r="A167" s="28">
        <v>45</v>
      </c>
      <c r="B167" s="26" t="s">
        <v>39</v>
      </c>
      <c r="C167" s="44" t="s">
        <v>460</v>
      </c>
      <c r="D167" s="53"/>
      <c r="E167" s="29"/>
    </row>
    <row r="168" spans="1:5" x14ac:dyDescent="0.3">
      <c r="A168" s="28">
        <v>45</v>
      </c>
      <c r="B168" s="26" t="s">
        <v>39</v>
      </c>
      <c r="C168" s="44" t="s">
        <v>461</v>
      </c>
      <c r="D168" s="53"/>
      <c r="E168" s="29"/>
    </row>
    <row r="169" spans="1:5" x14ac:dyDescent="0.3">
      <c r="A169" s="28">
        <v>45</v>
      </c>
      <c r="B169" s="26" t="s">
        <v>39</v>
      </c>
      <c r="C169" s="44" t="s">
        <v>462</v>
      </c>
      <c r="D169" s="53"/>
      <c r="E169" s="29"/>
    </row>
    <row r="170" spans="1:5" x14ac:dyDescent="0.3">
      <c r="A170" s="28">
        <v>45</v>
      </c>
      <c r="B170" s="26" t="s">
        <v>39</v>
      </c>
      <c r="C170" s="44" t="s">
        <v>463</v>
      </c>
      <c r="D170" s="53"/>
      <c r="E170" s="29"/>
    </row>
    <row r="171" spans="1:5" x14ac:dyDescent="0.3">
      <c r="A171" s="28">
        <v>45</v>
      </c>
      <c r="B171" s="26" t="s">
        <v>43</v>
      </c>
      <c r="C171" s="44" t="s">
        <v>464</v>
      </c>
      <c r="D171" s="53"/>
      <c r="E171" s="29"/>
    </row>
    <row r="172" spans="1:5" x14ac:dyDescent="0.3">
      <c r="A172" s="28">
        <v>45</v>
      </c>
      <c r="B172" s="26" t="s">
        <v>43</v>
      </c>
      <c r="C172" s="44" t="s">
        <v>465</v>
      </c>
      <c r="D172" s="53"/>
      <c r="E172" s="29"/>
    </row>
    <row r="173" spans="1:5" x14ac:dyDescent="0.3">
      <c r="A173" s="28">
        <v>45</v>
      </c>
      <c r="B173" s="26" t="s">
        <v>43</v>
      </c>
      <c r="C173" s="44" t="s">
        <v>466</v>
      </c>
      <c r="D173" s="53"/>
      <c r="E173" s="29"/>
    </row>
    <row r="174" spans="1:5" x14ac:dyDescent="0.3">
      <c r="A174" s="28">
        <v>45</v>
      </c>
      <c r="B174" s="26" t="s">
        <v>46</v>
      </c>
      <c r="C174" s="44" t="s">
        <v>467</v>
      </c>
      <c r="D174" s="53"/>
      <c r="E174" s="29"/>
    </row>
    <row r="175" spans="1:5" x14ac:dyDescent="0.3">
      <c r="A175" s="28">
        <v>45</v>
      </c>
      <c r="B175" s="26" t="s">
        <v>46</v>
      </c>
      <c r="C175" s="44" t="s">
        <v>468</v>
      </c>
      <c r="D175" s="53"/>
      <c r="E175" s="29"/>
    </row>
    <row r="176" spans="1:5" ht="15" thickBot="1" x14ac:dyDescent="0.35">
      <c r="A176" s="32">
        <v>45</v>
      </c>
      <c r="B176" s="33" t="s">
        <v>46</v>
      </c>
      <c r="C176" s="45" t="s">
        <v>469</v>
      </c>
      <c r="D176" s="53"/>
      <c r="E176" s="29"/>
    </row>
    <row r="177" spans="1:5" x14ac:dyDescent="0.3">
      <c r="A177" s="24">
        <v>46</v>
      </c>
      <c r="B177" s="25" t="s">
        <v>39</v>
      </c>
      <c r="C177" s="46" t="s">
        <v>471</v>
      </c>
      <c r="D177" s="52" t="s">
        <v>483</v>
      </c>
      <c r="E177" s="27"/>
    </row>
    <row r="178" spans="1:5" x14ac:dyDescent="0.3">
      <c r="A178" s="28">
        <v>46</v>
      </c>
      <c r="B178" s="26" t="s">
        <v>39</v>
      </c>
      <c r="C178" s="44" t="s">
        <v>472</v>
      </c>
      <c r="D178" s="53"/>
      <c r="E178" s="29"/>
    </row>
    <row r="179" spans="1:5" x14ac:dyDescent="0.3">
      <c r="A179" s="28">
        <v>46</v>
      </c>
      <c r="B179" s="26" t="s">
        <v>39</v>
      </c>
      <c r="C179" s="44" t="s">
        <v>473</v>
      </c>
      <c r="D179" s="53"/>
      <c r="E179" s="29"/>
    </row>
    <row r="180" spans="1:5" x14ac:dyDescent="0.3">
      <c r="A180" s="28">
        <v>46</v>
      </c>
      <c r="B180" s="26" t="s">
        <v>39</v>
      </c>
      <c r="C180" s="44" t="s">
        <v>474</v>
      </c>
      <c r="D180" s="53"/>
      <c r="E180" s="29"/>
    </row>
    <row r="181" spans="1:5" x14ac:dyDescent="0.3">
      <c r="A181" s="28">
        <v>46</v>
      </c>
      <c r="B181" s="26" t="s">
        <v>39</v>
      </c>
      <c r="C181" s="44" t="s">
        <v>475</v>
      </c>
      <c r="D181" s="53"/>
      <c r="E181" s="29"/>
    </row>
    <row r="182" spans="1:5" x14ac:dyDescent="0.3">
      <c r="A182" s="28">
        <v>46</v>
      </c>
      <c r="B182" s="26" t="s">
        <v>39</v>
      </c>
      <c r="C182" s="44" t="s">
        <v>476</v>
      </c>
      <c r="D182" s="53"/>
      <c r="E182" s="29"/>
    </row>
    <row r="183" spans="1:5" x14ac:dyDescent="0.3">
      <c r="A183" s="28">
        <v>46</v>
      </c>
      <c r="B183" s="26" t="s">
        <v>43</v>
      </c>
      <c r="C183" s="44" t="s">
        <v>477</v>
      </c>
      <c r="D183" s="53"/>
      <c r="E183" s="29"/>
    </row>
    <row r="184" spans="1:5" x14ac:dyDescent="0.3">
      <c r="A184" s="28">
        <v>46</v>
      </c>
      <c r="B184" s="26" t="s">
        <v>43</v>
      </c>
      <c r="C184" s="44" t="s">
        <v>478</v>
      </c>
      <c r="D184" s="53"/>
      <c r="E184" s="29"/>
    </row>
    <row r="185" spans="1:5" x14ac:dyDescent="0.3">
      <c r="A185" s="28">
        <v>46</v>
      </c>
      <c r="B185" s="26" t="s">
        <v>43</v>
      </c>
      <c r="C185" s="44" t="s">
        <v>479</v>
      </c>
      <c r="D185" s="53"/>
      <c r="E185" s="29"/>
    </row>
    <row r="186" spans="1:5" x14ac:dyDescent="0.3">
      <c r="A186" s="28">
        <v>46</v>
      </c>
      <c r="B186" s="26" t="s">
        <v>46</v>
      </c>
      <c r="C186" s="44" t="s">
        <v>480</v>
      </c>
      <c r="D186" s="53"/>
      <c r="E186" s="29"/>
    </row>
    <row r="187" spans="1:5" x14ac:dyDescent="0.3">
      <c r="A187" s="28">
        <v>46</v>
      </c>
      <c r="B187" s="26" t="s">
        <v>46</v>
      </c>
      <c r="C187" s="44" t="s">
        <v>481</v>
      </c>
      <c r="D187" s="53"/>
      <c r="E187" s="29"/>
    </row>
    <row r="188" spans="1:5" ht="15" thickBot="1" x14ac:dyDescent="0.35">
      <c r="A188" s="32">
        <v>46</v>
      </c>
      <c r="B188" s="33" t="s">
        <v>46</v>
      </c>
      <c r="C188" s="45" t="s">
        <v>482</v>
      </c>
      <c r="D188" s="53"/>
      <c r="E188" s="29"/>
    </row>
    <row r="189" spans="1:5" x14ac:dyDescent="0.3">
      <c r="A189" s="24">
        <v>47</v>
      </c>
      <c r="B189" s="25" t="s">
        <v>39</v>
      </c>
      <c r="C189" s="46" t="s">
        <v>484</v>
      </c>
      <c r="D189" s="52" t="s">
        <v>496</v>
      </c>
      <c r="E189" s="27"/>
    </row>
    <row r="190" spans="1:5" x14ac:dyDescent="0.3">
      <c r="A190" s="28">
        <v>47</v>
      </c>
      <c r="B190" s="26" t="s">
        <v>39</v>
      </c>
      <c r="C190" s="44" t="s">
        <v>485</v>
      </c>
      <c r="D190" s="53"/>
      <c r="E190" s="29"/>
    </row>
    <row r="191" spans="1:5" x14ac:dyDescent="0.3">
      <c r="A191" s="28">
        <v>47</v>
      </c>
      <c r="B191" s="26" t="s">
        <v>39</v>
      </c>
      <c r="C191" s="44" t="s">
        <v>486</v>
      </c>
      <c r="D191" s="53"/>
      <c r="E191" s="29"/>
    </row>
    <row r="192" spans="1:5" x14ac:dyDescent="0.3">
      <c r="A192" s="28">
        <v>47</v>
      </c>
      <c r="B192" s="26" t="s">
        <v>39</v>
      </c>
      <c r="C192" s="44" t="s">
        <v>487</v>
      </c>
      <c r="D192" s="53"/>
      <c r="E192" s="29"/>
    </row>
    <row r="193" spans="1:5" x14ac:dyDescent="0.3">
      <c r="A193" s="28">
        <v>47</v>
      </c>
      <c r="B193" s="26" t="s">
        <v>39</v>
      </c>
      <c r="C193" s="44" t="s">
        <v>488</v>
      </c>
      <c r="D193" s="53"/>
      <c r="E193" s="29"/>
    </row>
    <row r="194" spans="1:5" x14ac:dyDescent="0.3">
      <c r="A194" s="28">
        <v>47</v>
      </c>
      <c r="B194" s="26" t="s">
        <v>39</v>
      </c>
      <c r="C194" s="44" t="s">
        <v>489</v>
      </c>
      <c r="D194" s="53"/>
      <c r="E194" s="29"/>
    </row>
    <row r="195" spans="1:5" x14ac:dyDescent="0.3">
      <c r="A195" s="28">
        <v>47</v>
      </c>
      <c r="B195" s="26" t="s">
        <v>43</v>
      </c>
      <c r="C195" s="44" t="s">
        <v>490</v>
      </c>
      <c r="D195" s="53"/>
      <c r="E195" s="29"/>
    </row>
    <row r="196" spans="1:5" x14ac:dyDescent="0.3">
      <c r="A196" s="28">
        <v>47</v>
      </c>
      <c r="B196" s="26" t="s">
        <v>43</v>
      </c>
      <c r="C196" s="44" t="s">
        <v>491</v>
      </c>
      <c r="D196" s="53"/>
      <c r="E196" s="29"/>
    </row>
    <row r="197" spans="1:5" x14ac:dyDescent="0.3">
      <c r="A197" s="28">
        <v>47</v>
      </c>
      <c r="B197" s="26" t="s">
        <v>43</v>
      </c>
      <c r="C197" s="44" t="s">
        <v>492</v>
      </c>
      <c r="D197" s="53"/>
      <c r="E197" s="29"/>
    </row>
    <row r="198" spans="1:5" x14ac:dyDescent="0.3">
      <c r="A198" s="28">
        <v>47</v>
      </c>
      <c r="B198" s="26" t="s">
        <v>46</v>
      </c>
      <c r="C198" s="44" t="s">
        <v>493</v>
      </c>
      <c r="D198" s="53"/>
      <c r="E198" s="29"/>
    </row>
    <row r="199" spans="1:5" x14ac:dyDescent="0.3">
      <c r="A199" s="28">
        <v>47</v>
      </c>
      <c r="B199" s="26" t="s">
        <v>46</v>
      </c>
      <c r="C199" s="44" t="s">
        <v>494</v>
      </c>
      <c r="D199" s="53"/>
      <c r="E199" s="29"/>
    </row>
    <row r="200" spans="1:5" ht="15" thickBot="1" x14ac:dyDescent="0.35">
      <c r="A200" s="32">
        <v>47</v>
      </c>
      <c r="B200" s="33" t="s">
        <v>46</v>
      </c>
      <c r="C200" s="45" t="s">
        <v>495</v>
      </c>
      <c r="D200" s="53"/>
      <c r="E200" s="29"/>
    </row>
    <row r="201" spans="1:5" x14ac:dyDescent="0.3">
      <c r="A201" s="24">
        <v>48</v>
      </c>
      <c r="B201" s="25" t="s">
        <v>39</v>
      </c>
      <c r="C201" s="46" t="s">
        <v>497</v>
      </c>
      <c r="D201" s="52" t="s">
        <v>509</v>
      </c>
      <c r="E201" s="27"/>
    </row>
    <row r="202" spans="1:5" x14ac:dyDescent="0.3">
      <c r="A202" s="28">
        <v>48</v>
      </c>
      <c r="B202" s="26" t="s">
        <v>39</v>
      </c>
      <c r="C202" s="44" t="s">
        <v>498</v>
      </c>
      <c r="D202" s="53"/>
      <c r="E202" s="29"/>
    </row>
    <row r="203" spans="1:5" x14ac:dyDescent="0.3">
      <c r="A203" s="28">
        <v>48</v>
      </c>
      <c r="B203" s="26" t="s">
        <v>39</v>
      </c>
      <c r="C203" s="44" t="s">
        <v>499</v>
      </c>
      <c r="D203" s="53"/>
      <c r="E203" s="29"/>
    </row>
    <row r="204" spans="1:5" x14ac:dyDescent="0.3">
      <c r="A204" s="28">
        <v>48</v>
      </c>
      <c r="B204" s="26" t="s">
        <v>39</v>
      </c>
      <c r="C204" s="44" t="s">
        <v>500</v>
      </c>
      <c r="D204" s="53"/>
      <c r="E204" s="29"/>
    </row>
    <row r="205" spans="1:5" x14ac:dyDescent="0.3">
      <c r="A205" s="28">
        <v>48</v>
      </c>
      <c r="B205" s="26" t="s">
        <v>39</v>
      </c>
      <c r="C205" s="44" t="s">
        <v>501</v>
      </c>
      <c r="D205" s="53"/>
      <c r="E205" s="29"/>
    </row>
    <row r="206" spans="1:5" x14ac:dyDescent="0.3">
      <c r="A206" s="28">
        <v>48</v>
      </c>
      <c r="B206" s="26" t="s">
        <v>39</v>
      </c>
      <c r="C206" s="44" t="s">
        <v>502</v>
      </c>
      <c r="D206" s="53"/>
      <c r="E206" s="29"/>
    </row>
    <row r="207" spans="1:5" x14ac:dyDescent="0.3">
      <c r="A207" s="28">
        <v>48</v>
      </c>
      <c r="B207" s="26" t="s">
        <v>43</v>
      </c>
      <c r="C207" s="44" t="s">
        <v>503</v>
      </c>
      <c r="D207" s="53"/>
      <c r="E207" s="29"/>
    </row>
    <row r="208" spans="1:5" x14ac:dyDescent="0.3">
      <c r="A208" s="28">
        <v>48</v>
      </c>
      <c r="B208" s="26" t="s">
        <v>43</v>
      </c>
      <c r="C208" s="44" t="s">
        <v>504</v>
      </c>
      <c r="D208" s="53"/>
      <c r="E208" s="29"/>
    </row>
    <row r="209" spans="1:5" x14ac:dyDescent="0.3">
      <c r="A209" s="28">
        <v>48</v>
      </c>
      <c r="B209" s="26" t="s">
        <v>43</v>
      </c>
      <c r="C209" s="44" t="s">
        <v>505</v>
      </c>
      <c r="D209" s="53"/>
      <c r="E209" s="29"/>
    </row>
    <row r="210" spans="1:5" x14ac:dyDescent="0.3">
      <c r="A210" s="28">
        <v>48</v>
      </c>
      <c r="B210" s="26" t="s">
        <v>46</v>
      </c>
      <c r="C210" s="44" t="s">
        <v>506</v>
      </c>
      <c r="D210" s="53"/>
      <c r="E210" s="29"/>
    </row>
    <row r="211" spans="1:5" x14ac:dyDescent="0.3">
      <c r="A211" s="28">
        <v>48</v>
      </c>
      <c r="B211" s="26" t="s">
        <v>46</v>
      </c>
      <c r="C211" s="44" t="s">
        <v>507</v>
      </c>
      <c r="D211" s="53"/>
      <c r="E211" s="29"/>
    </row>
    <row r="212" spans="1:5" ht="15" thickBot="1" x14ac:dyDescent="0.35">
      <c r="A212" s="32">
        <v>48</v>
      </c>
      <c r="B212" s="33" t="s">
        <v>46</v>
      </c>
      <c r="C212" s="45" t="s">
        <v>508</v>
      </c>
      <c r="D212" s="53"/>
      <c r="E212" s="29"/>
    </row>
    <row r="213" spans="1:5" x14ac:dyDescent="0.3">
      <c r="A213" s="24">
        <v>49</v>
      </c>
      <c r="B213" s="25" t="s">
        <v>39</v>
      </c>
      <c r="C213" s="46" t="s">
        <v>510</v>
      </c>
      <c r="D213" s="54" t="s">
        <v>512</v>
      </c>
      <c r="E213" s="34"/>
    </row>
    <row r="214" spans="1:5" ht="15" thickBot="1" x14ac:dyDescent="0.35">
      <c r="A214" s="32">
        <v>49</v>
      </c>
      <c r="B214" s="33" t="s">
        <v>46</v>
      </c>
      <c r="C214" s="45" t="s">
        <v>511</v>
      </c>
      <c r="D214" s="55"/>
      <c r="E214" s="36"/>
    </row>
    <row r="215" spans="1:5" x14ac:dyDescent="0.3">
      <c r="A215" s="24">
        <v>50</v>
      </c>
      <c r="B215" s="25" t="s">
        <v>39</v>
      </c>
      <c r="C215" s="46" t="s">
        <v>513</v>
      </c>
      <c r="D215" s="54" t="s">
        <v>515</v>
      </c>
      <c r="E215" s="34"/>
    </row>
    <row r="216" spans="1:5" ht="15" thickBot="1" x14ac:dyDescent="0.35">
      <c r="A216" s="32">
        <v>50</v>
      </c>
      <c r="B216" s="33" t="s">
        <v>46</v>
      </c>
      <c r="C216" s="45" t="s">
        <v>514</v>
      </c>
      <c r="D216" s="55"/>
      <c r="E216" s="36"/>
    </row>
    <row r="217" spans="1:5" x14ac:dyDescent="0.3">
      <c r="A217" s="24">
        <v>51</v>
      </c>
      <c r="B217" s="25" t="s">
        <v>39</v>
      </c>
      <c r="C217" s="46" t="s">
        <v>516</v>
      </c>
      <c r="D217" s="54" t="s">
        <v>518</v>
      </c>
      <c r="E217" s="34"/>
    </row>
    <row r="218" spans="1:5" ht="15" thickBot="1" x14ac:dyDescent="0.35">
      <c r="A218" s="32">
        <v>51</v>
      </c>
      <c r="B218" s="33" t="s">
        <v>46</v>
      </c>
      <c r="C218" s="45" t="s">
        <v>517</v>
      </c>
      <c r="D218" s="55"/>
      <c r="E218" s="36"/>
    </row>
    <row r="219" spans="1:5" x14ac:dyDescent="0.3">
      <c r="A219" s="24">
        <v>52</v>
      </c>
      <c r="B219" s="25" t="s">
        <v>39</v>
      </c>
      <c r="C219" s="46" t="s">
        <v>519</v>
      </c>
      <c r="D219" s="54" t="s">
        <v>521</v>
      </c>
      <c r="E219" s="34"/>
    </row>
    <row r="220" spans="1:5" ht="15" thickBot="1" x14ac:dyDescent="0.35">
      <c r="A220" s="32">
        <v>52</v>
      </c>
      <c r="B220" s="33" t="s">
        <v>46</v>
      </c>
      <c r="C220" s="45" t="s">
        <v>520</v>
      </c>
      <c r="D220" s="55"/>
      <c r="E220" s="36"/>
    </row>
    <row r="221" spans="1:5" x14ac:dyDescent="0.3">
      <c r="A221" s="24">
        <v>53</v>
      </c>
      <c r="B221" s="25" t="s">
        <v>14</v>
      </c>
      <c r="C221" s="46" t="s">
        <v>522</v>
      </c>
      <c r="D221" s="54" t="s">
        <v>529</v>
      </c>
      <c r="E221" s="34"/>
    </row>
    <row r="222" spans="1:5" ht="15" thickBot="1" x14ac:dyDescent="0.35">
      <c r="A222" s="30">
        <v>53</v>
      </c>
      <c r="B222" s="31" t="s">
        <v>14</v>
      </c>
      <c r="C222" s="47" t="s">
        <v>523</v>
      </c>
      <c r="D222" s="56"/>
      <c r="E222" s="35"/>
    </row>
  </sheetData>
  <sortState xmlns:xlrd2="http://schemas.microsoft.com/office/spreadsheetml/2017/richdata2" ref="A2:C159">
    <sortCondition ref="A2:A159"/>
    <sortCondition ref="B2:B159"/>
    <sortCondition ref="C2:C159"/>
  </sortState>
  <mergeCells count="36">
    <mergeCell ref="D153:E156"/>
    <mergeCell ref="D157:E160"/>
    <mergeCell ref="D161:E164"/>
    <mergeCell ref="D112:E112"/>
    <mergeCell ref="D5:E6"/>
    <mergeCell ref="D221:E222"/>
    <mergeCell ref="D96:E102"/>
    <mergeCell ref="D7:E13"/>
    <mergeCell ref="D14:E27"/>
    <mergeCell ref="D28:E49"/>
    <mergeCell ref="D50:E68"/>
    <mergeCell ref="D69:E89"/>
    <mergeCell ref="D90:E91"/>
    <mergeCell ref="D92:E95"/>
    <mergeCell ref="D103:E111"/>
    <mergeCell ref="D119:E120"/>
    <mergeCell ref="D121:E125"/>
    <mergeCell ref="D113:E118"/>
    <mergeCell ref="D126:E134"/>
    <mergeCell ref="D135:E143"/>
    <mergeCell ref="D144:E152"/>
    <mergeCell ref="D201:E212"/>
    <mergeCell ref="D213:E214"/>
    <mergeCell ref="D215:E216"/>
    <mergeCell ref="D217:E218"/>
    <mergeCell ref="D219:E220"/>
    <mergeCell ref="D165:E176"/>
    <mergeCell ref="D177:E188"/>
    <mergeCell ref="D189:E200"/>
    <mergeCell ref="A5:A6"/>
    <mergeCell ref="B5:C5"/>
    <mergeCell ref="B2:C2"/>
    <mergeCell ref="B3:C3"/>
    <mergeCell ref="D2:E2"/>
    <mergeCell ref="D3:E3"/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G25" sqref="G25"/>
    </sheetView>
  </sheetViews>
  <sheetFormatPr defaultRowHeight="14.4" x14ac:dyDescent="0.3"/>
  <sheetData>
    <row r="1" spans="1:1" x14ac:dyDescent="0.3">
      <c r="A1" t="s">
        <v>454</v>
      </c>
    </row>
    <row r="2" spans="1:1" x14ac:dyDescent="0.3">
      <c r="A2" t="s">
        <v>455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C9A153AAEEE45BACE06E01F8272AC" ma:contentTypeVersion="10" ma:contentTypeDescription="Create a new document." ma:contentTypeScope="" ma:versionID="a78c73931be58db8075e5705a0120701">
  <xsd:schema xmlns:xsd="http://www.w3.org/2001/XMLSchema" xmlns:xs="http://www.w3.org/2001/XMLSchema" xmlns:p="http://schemas.microsoft.com/office/2006/metadata/properties" xmlns:ns2="785685f2-c2e1-4352-89aa-3faca8eaba52" xmlns:ns3="5067c814-4b34-462c-a21d-c185ff6548d2" targetNamespace="http://schemas.microsoft.com/office/2006/metadata/properties" ma:root="true" ma:fieldsID="81f88d8a1d227be3c3eb8dc821abaa39" ns2:_="" ns3:_="">
    <xsd:import namespace="785685f2-c2e1-4352-89aa-3faca8eaba52"/>
    <xsd:import namespace="5067c814-4b34-462c-a21d-c185ff654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685f2-c2e1-4352-89aa-3faca8eab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7c814-4b34-462c-a21d-c185ff6548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5BFC9-A90A-4143-A6DC-F2374876E85E}">
  <ds:schemaRefs>
    <ds:schemaRef ds:uri="785685f2-c2e1-4352-89aa-3faca8eaba52"/>
    <ds:schemaRef ds:uri="5067c814-4b34-462c-a21d-c185ff6548d2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4C4A6A-7D4C-4079-86B6-782497485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5685f2-c2e1-4352-89aa-3faca8eaba52"/>
    <ds:schemaRef ds:uri="5067c814-4b34-462c-a21d-c185ff654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839A20-FCF9-4A0D-8CC9-D9ECDC0A6E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HPWHData_NEEA_SVN_999</vt:lpstr>
      <vt:lpstr>Sort By Brand</vt:lpstr>
      <vt:lpstr>Sort by NEEA Type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Ross, Dee Anne@Energy</dc:creator>
  <cp:keywords/>
  <dc:description/>
  <cp:lastModifiedBy>Michael K Shewmaker</cp:lastModifiedBy>
  <cp:revision/>
  <dcterms:created xsi:type="dcterms:W3CDTF">2017-11-17T19:37:20Z</dcterms:created>
  <dcterms:modified xsi:type="dcterms:W3CDTF">2020-07-09T21:55:55Z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0x01010061DC9A153AAEEE45BACE06E01F8272AC</vt:lpwstr>
  </property>
</Properties>
</file>