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155" yWindow="0" windowWidth="19635" windowHeight="20955" activeTab="1"/>
  </bookViews>
  <sheets>
    <sheet name="Artist" sheetId="1" r:id="rId1"/>
    <sheet name="Pieces" sheetId="2" r:id="rId2"/>
    <sheet name="Movements" sheetId="3" r:id="rId3"/>
    <sheet name="Popularity" sheetId="4" r:id="rId4"/>
  </sheets>
  <calcPr calcId="125725"/>
</workbook>
</file>

<file path=xl/calcChain.xml><?xml version="1.0" encoding="utf-8"?>
<calcChain xmlns="http://schemas.openxmlformats.org/spreadsheetml/2006/main">
  <c r="B35" i="4"/>
  <c r="B34"/>
  <c r="B36"/>
  <c r="B33"/>
  <c r="A36"/>
  <c r="A35"/>
  <c r="A34"/>
  <c r="A33"/>
  <c r="E36" i="3"/>
  <c r="E35"/>
  <c r="E34"/>
  <c r="E33"/>
  <c r="B40" i="4"/>
  <c r="B39"/>
  <c r="A40"/>
  <c r="A39"/>
  <c r="E40" i="3"/>
  <c r="E39"/>
  <c r="B24" i="4"/>
  <c r="E29" i="3"/>
  <c r="B26" i="4"/>
  <c r="B25"/>
  <c r="B23"/>
  <c r="E26" i="3"/>
  <c r="E25"/>
  <c r="E24"/>
  <c r="E23"/>
  <c r="A26" i="4"/>
  <c r="A25"/>
  <c r="A24"/>
  <c r="A23"/>
  <c r="E2" i="3"/>
  <c r="B3" i="4"/>
  <c r="B108"/>
  <c r="B107"/>
  <c r="B104"/>
  <c r="B103"/>
  <c r="B102"/>
  <c r="B101"/>
  <c r="B98"/>
  <c r="B94"/>
  <c r="B85"/>
  <c r="B84"/>
  <c r="B81"/>
  <c r="B76"/>
  <c r="B75"/>
  <c r="B71"/>
  <c r="B69"/>
  <c r="B68"/>
  <c r="B55"/>
  <c r="B52"/>
  <c r="B49"/>
  <c r="B48"/>
  <c r="B43"/>
  <c r="B42"/>
  <c r="B38"/>
  <c r="B22"/>
  <c r="B19"/>
  <c r="B18"/>
  <c r="B15"/>
  <c r="B13"/>
  <c r="B9"/>
  <c r="B90" l="1"/>
  <c r="B56"/>
  <c r="B110"/>
  <c r="B109"/>
  <c r="B106"/>
  <c r="B105"/>
  <c r="B100"/>
  <c r="B99"/>
  <c r="B97"/>
  <c r="B96"/>
  <c r="B95"/>
  <c r="B93"/>
  <c r="B92"/>
  <c r="B91"/>
  <c r="B89"/>
  <c r="B88"/>
  <c r="B87"/>
  <c r="B86"/>
  <c r="B83"/>
  <c r="B82"/>
  <c r="B80"/>
  <c r="B79"/>
  <c r="B78"/>
  <c r="B77"/>
  <c r="B74"/>
  <c r="B73"/>
  <c r="B72"/>
  <c r="B70"/>
  <c r="B67"/>
  <c r="B66"/>
  <c r="B65"/>
  <c r="B64"/>
  <c r="B63"/>
  <c r="B62"/>
  <c r="B61"/>
  <c r="B60"/>
  <c r="B59"/>
  <c r="B58"/>
  <c r="B57"/>
  <c r="B54"/>
  <c r="B53"/>
  <c r="B51"/>
  <c r="B50"/>
  <c r="B47"/>
  <c r="B46"/>
  <c r="B45"/>
  <c r="B44"/>
  <c r="B41"/>
  <c r="B37"/>
  <c r="B32"/>
  <c r="B31"/>
  <c r="B30"/>
  <c r="B29"/>
  <c r="B28"/>
  <c r="B27"/>
  <c r="B21"/>
  <c r="B20"/>
  <c r="B17"/>
  <c r="B16"/>
  <c r="B14"/>
  <c r="B12"/>
  <c r="B11"/>
  <c r="B10"/>
  <c r="B8"/>
  <c r="B7"/>
  <c r="B6"/>
  <c r="B5"/>
  <c r="B4"/>
  <c r="B2"/>
  <c r="A2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38"/>
  <c r="A37"/>
  <c r="A32"/>
  <c r="A31"/>
  <c r="A30"/>
  <c r="A29"/>
  <c r="A28"/>
  <c r="A27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E3" i="3" l="1"/>
  <c r="E110" l="1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38"/>
  <c r="E37"/>
  <c r="E32"/>
  <c r="E31"/>
  <c r="E30"/>
  <c r="E28"/>
  <c r="E27"/>
  <c r="E22"/>
  <c r="E21"/>
  <c r="E20"/>
  <c r="E19"/>
  <c r="E18"/>
  <c r="E17"/>
  <c r="E16"/>
  <c r="E15"/>
  <c r="E14"/>
  <c r="E4"/>
  <c r="E5"/>
  <c r="E6"/>
  <c r="E7"/>
  <c r="E8"/>
  <c r="E9"/>
  <c r="E10"/>
  <c r="E11"/>
  <c r="E12"/>
  <c r="E13"/>
  <c r="B59" i="1" l="1"/>
</calcChain>
</file>

<file path=xl/sharedStrings.xml><?xml version="1.0" encoding="utf-8"?>
<sst xmlns="http://schemas.openxmlformats.org/spreadsheetml/2006/main" count="468" uniqueCount="300">
  <si>
    <t>Dmitri Shostakovich</t>
  </si>
  <si>
    <t>Born</t>
  </si>
  <si>
    <t>Nationality</t>
  </si>
  <si>
    <t>RIP</t>
  </si>
  <si>
    <t>Russian</t>
  </si>
  <si>
    <t>Gustav Holst</t>
  </si>
  <si>
    <t>British</t>
  </si>
  <si>
    <t>Percy Grainger</t>
  </si>
  <si>
    <t>Australian</t>
  </si>
  <si>
    <t>DS</t>
  </si>
  <si>
    <t>GH</t>
  </si>
  <si>
    <t>PG</t>
  </si>
  <si>
    <t>Movement Title</t>
  </si>
  <si>
    <t>Pieces Code</t>
  </si>
  <si>
    <t>Artist Code</t>
  </si>
  <si>
    <t>Pieces Name</t>
  </si>
  <si>
    <t>Year</t>
  </si>
  <si>
    <t>Gabriel Faure</t>
  </si>
  <si>
    <t>GF</t>
  </si>
  <si>
    <t>French</t>
  </si>
  <si>
    <t>John Mackey</t>
  </si>
  <si>
    <t>JM</t>
  </si>
  <si>
    <t>PT</t>
  </si>
  <si>
    <t>American</t>
  </si>
  <si>
    <t>Name</t>
  </si>
  <si>
    <t>JF</t>
  </si>
  <si>
    <t>VP</t>
  </si>
  <si>
    <t>Vincent Persichetti</t>
  </si>
  <si>
    <t>Pyotr Ilyich Tchaikovsky</t>
  </si>
  <si>
    <t>Czech</t>
  </si>
  <si>
    <t>First Piece Released</t>
  </si>
  <si>
    <t>Last Piece Released</t>
  </si>
  <si>
    <t>Camille Saint Saens</t>
  </si>
  <si>
    <t>DS-FP</t>
  </si>
  <si>
    <t>DS-MP</t>
  </si>
  <si>
    <t>DS-LP</t>
  </si>
  <si>
    <t>GH-FP</t>
  </si>
  <si>
    <t>PG-FP</t>
  </si>
  <si>
    <t>JF-FP</t>
  </si>
  <si>
    <t>GH-MP</t>
  </si>
  <si>
    <t>GH-LP</t>
  </si>
  <si>
    <t>PG-MP</t>
  </si>
  <si>
    <t>PG-LP</t>
  </si>
  <si>
    <t>Sonata for Viola and Piano</t>
  </si>
  <si>
    <t>The Planets</t>
  </si>
  <si>
    <t>Three Folk Tunes</t>
  </si>
  <si>
    <t>Country Gardens</t>
  </si>
  <si>
    <t>CS</t>
  </si>
  <si>
    <t>VP-FP</t>
  </si>
  <si>
    <t>GF-FP</t>
  </si>
  <si>
    <t>JM-FP</t>
  </si>
  <si>
    <t>PT-FP</t>
  </si>
  <si>
    <t>CS-FP</t>
  </si>
  <si>
    <t>JF-MP</t>
  </si>
  <si>
    <t>JF-LP</t>
  </si>
  <si>
    <t>VP-MP</t>
  </si>
  <si>
    <t>VP-LP</t>
  </si>
  <si>
    <t>GF-MP</t>
  </si>
  <si>
    <t>GF-LP</t>
  </si>
  <si>
    <t>JM-MP</t>
  </si>
  <si>
    <t>JM-LP</t>
  </si>
  <si>
    <t>PT-MP</t>
  </si>
  <si>
    <t>PT-LP</t>
  </si>
  <si>
    <t>CS-MP</t>
  </si>
  <si>
    <t>CS-LP</t>
  </si>
  <si>
    <t>Jazz Suite No.2</t>
  </si>
  <si>
    <t xml:space="preserve">Scherzo </t>
  </si>
  <si>
    <t xml:space="preserve">Julius Fučík </t>
  </si>
  <si>
    <t>Symphony No. 6 in B minor</t>
  </si>
  <si>
    <t>Swan Lake</t>
  </si>
  <si>
    <t>The Carnival of the Animals</t>
  </si>
  <si>
    <t>Vieilles chansons</t>
  </si>
  <si>
    <t>Movement Code</t>
  </si>
  <si>
    <t>DS-MP1</t>
  </si>
  <si>
    <t>DS-MP2</t>
  </si>
  <si>
    <t>DS-MP3</t>
  </si>
  <si>
    <t>DS-MP4</t>
  </si>
  <si>
    <t>DS-MP5</t>
  </si>
  <si>
    <t>DS-MP6</t>
  </si>
  <si>
    <t>DS-MP7</t>
  </si>
  <si>
    <t>DS-MP8</t>
  </si>
  <si>
    <t>I. March</t>
  </si>
  <si>
    <t>II. Lyric Waltz</t>
  </si>
  <si>
    <t>III. Dance 1</t>
  </si>
  <si>
    <t>IV. Waltz 1</t>
  </si>
  <si>
    <t>V. Little Polka</t>
  </si>
  <si>
    <t>VI. Waltz 2</t>
  </si>
  <si>
    <t>VII. Dance 2</t>
  </si>
  <si>
    <t>VIII. Finale</t>
  </si>
  <si>
    <t>Durations (hh:mm:ss)</t>
  </si>
  <si>
    <t>Durations in seconds (ss)</t>
  </si>
  <si>
    <t>DS-LP1</t>
  </si>
  <si>
    <t>DS-LP2</t>
  </si>
  <si>
    <t>DS-LP3</t>
  </si>
  <si>
    <t>I. Moderato</t>
  </si>
  <si>
    <t>II. Allegretto</t>
  </si>
  <si>
    <t>III. Adagio</t>
  </si>
  <si>
    <t>GH-FP1</t>
  </si>
  <si>
    <t>GH-MP1</t>
  </si>
  <si>
    <t>GH-MP2</t>
  </si>
  <si>
    <t>GH-MP3</t>
  </si>
  <si>
    <t>GH-MP4</t>
  </si>
  <si>
    <t>GH-MP5</t>
  </si>
  <si>
    <t>GH-MP6</t>
  </si>
  <si>
    <t>GH-MP7</t>
  </si>
  <si>
    <t>GH-LP1</t>
  </si>
  <si>
    <t>PG-MP1</t>
  </si>
  <si>
    <t>Entrance of the Gladiators</t>
  </si>
  <si>
    <t>JF-FP1</t>
  </si>
  <si>
    <t>JF-MP1</t>
  </si>
  <si>
    <t>VP-MP1</t>
  </si>
  <si>
    <t>GF-FP1</t>
  </si>
  <si>
    <t xml:space="preserve">Le Papillon et la fleur, Op. 1 </t>
  </si>
  <si>
    <t>GF-MP1</t>
  </si>
  <si>
    <t>GF-MP2</t>
  </si>
  <si>
    <t>GF-MP3</t>
  </si>
  <si>
    <t>GF-MP4</t>
  </si>
  <si>
    <t>GF-MP5</t>
  </si>
  <si>
    <t>GF-MP6</t>
  </si>
  <si>
    <t>GF-MP7</t>
  </si>
  <si>
    <t>I. Introit et Kyrie</t>
  </si>
  <si>
    <t>II. Offertoire</t>
  </si>
  <si>
    <t>III. Sanctus</t>
  </si>
  <si>
    <t>IV. Pie Jesu</t>
  </si>
  <si>
    <t>V. Agnus Dei</t>
  </si>
  <si>
    <t>VI. Libera me</t>
  </si>
  <si>
    <t>VII. In Paradisum</t>
  </si>
  <si>
    <t>Redline Tango</t>
  </si>
  <si>
    <t>JM-FP1</t>
  </si>
  <si>
    <t>JM-MP1</t>
  </si>
  <si>
    <t>I. The Blooded Lines</t>
  </si>
  <si>
    <t>II. Secret's Teeth</t>
  </si>
  <si>
    <t>III. Sorrow is a blade</t>
  </si>
  <si>
    <t>IV. The Curtain Calls</t>
  </si>
  <si>
    <t>PT-FP1</t>
  </si>
  <si>
    <t>Scherzo à la russe</t>
  </si>
  <si>
    <t>PT-MP1</t>
  </si>
  <si>
    <t>PT-MP2</t>
  </si>
  <si>
    <t>PT-MP3</t>
  </si>
  <si>
    <t>PT-MP4</t>
  </si>
  <si>
    <t>PT-MP5</t>
  </si>
  <si>
    <t>PT-MP6</t>
  </si>
  <si>
    <t>PT-MP7</t>
  </si>
  <si>
    <t>PT-MP8</t>
  </si>
  <si>
    <t>PT-MP9</t>
  </si>
  <si>
    <t>PT-MP10</t>
  </si>
  <si>
    <t>PT-MP11</t>
  </si>
  <si>
    <t>PT-MP12</t>
  </si>
  <si>
    <t>PT-MP13</t>
  </si>
  <si>
    <t>PT-MP14</t>
  </si>
  <si>
    <t>PT-MP15</t>
  </si>
  <si>
    <t>PT-MP16</t>
  </si>
  <si>
    <t>PT-MP17</t>
  </si>
  <si>
    <t>PT-MP18</t>
  </si>
  <si>
    <t>PT-MP19</t>
  </si>
  <si>
    <t>PT-MP20</t>
  </si>
  <si>
    <t>PT-MP21</t>
  </si>
  <si>
    <t>PT-MP22</t>
  </si>
  <si>
    <t>PT-MP23</t>
  </si>
  <si>
    <t>PT-MP24</t>
  </si>
  <si>
    <t>PT-MP25</t>
  </si>
  <si>
    <t>PT-MP26</t>
  </si>
  <si>
    <t>PT-MP27</t>
  </si>
  <si>
    <t>PT-MP28</t>
  </si>
  <si>
    <t>PT-MP29</t>
  </si>
  <si>
    <t>No. 1 Introduction</t>
  </si>
  <si>
    <t>No. 5 Pas de deux</t>
  </si>
  <si>
    <t>No. 6 Pas d'action</t>
  </si>
  <si>
    <t>No. 7 Subject</t>
  </si>
  <si>
    <t>No. 8 Goblet Dance</t>
  </si>
  <si>
    <t>No. 13 Dance of the Swans</t>
  </si>
  <si>
    <t xml:space="preserve">No. 16 Dances of the Corps de Ballet and Dwarves </t>
  </si>
  <si>
    <t>No. 20 Hungarian Dance: Czardas</t>
  </si>
  <si>
    <t>No. 21 Spanish Dance</t>
  </si>
  <si>
    <t>No. 22 Neapolitan Dance</t>
  </si>
  <si>
    <t>No. 23 Mazurka</t>
  </si>
  <si>
    <t>No. 24 Scene</t>
  </si>
  <si>
    <t>No. 25 Entr'acte</t>
  </si>
  <si>
    <t>No. 27 Dance of the Little Swans</t>
  </si>
  <si>
    <t>No. 29 Final Scene</t>
  </si>
  <si>
    <t>PT-LP1</t>
  </si>
  <si>
    <t>PT-LP2</t>
  </si>
  <si>
    <t>PT-LP3</t>
  </si>
  <si>
    <t>PT-LP4</t>
  </si>
  <si>
    <t>I. Adagio-Allegro Non Troppo</t>
  </si>
  <si>
    <t>II. Allegro Con Grazia</t>
  </si>
  <si>
    <t>III. Allegro Molto Vivace</t>
  </si>
  <si>
    <t>IV. Finale: Adagio Lamentoso</t>
  </si>
  <si>
    <t>JS</t>
  </si>
  <si>
    <t>JS-FP</t>
  </si>
  <si>
    <t>JS-LP</t>
  </si>
  <si>
    <t>JS-MP</t>
  </si>
  <si>
    <t>Erster Gedanke (First Thought)</t>
  </si>
  <si>
    <t>Johann Strauss II</t>
  </si>
  <si>
    <t>Austrian</t>
  </si>
  <si>
    <t>The Blue Danube</t>
  </si>
  <si>
    <t>JS-FP1</t>
  </si>
  <si>
    <t>JS-MP1</t>
  </si>
  <si>
    <t>JS-LP1</t>
  </si>
  <si>
    <t>Klänge aus der Raimundzeit (Echoes from the days of Raimund)</t>
  </si>
  <si>
    <t>An der schönen blauen Donau (The Blue Danube)</t>
  </si>
  <si>
    <t>CS-MP1</t>
  </si>
  <si>
    <t>CS-MP2</t>
  </si>
  <si>
    <t>CS-MP3</t>
  </si>
  <si>
    <t>CS-MP4</t>
  </si>
  <si>
    <t>CS-MP5</t>
  </si>
  <si>
    <t>CS-MP6</t>
  </si>
  <si>
    <t>CS-MP7</t>
  </si>
  <si>
    <t>CS-MP8</t>
  </si>
  <si>
    <t>CS-MP9</t>
  </si>
  <si>
    <t>CS-MP10</t>
  </si>
  <si>
    <t>CS-MP11</t>
  </si>
  <si>
    <t>CS-MP12</t>
  </si>
  <si>
    <t>CS-MP13</t>
  </si>
  <si>
    <t>CS-MP14</t>
  </si>
  <si>
    <t>III. Hémiones</t>
  </si>
  <si>
    <t>II. Poules et coqs</t>
  </si>
  <si>
    <t>I. Introduction et marche royale du lion</t>
  </si>
  <si>
    <t>IV. Tortues</t>
  </si>
  <si>
    <t xml:space="preserve">V. L’éléphant </t>
  </si>
  <si>
    <t>VI. Kangourous</t>
  </si>
  <si>
    <t>VII. Aquarium</t>
  </si>
  <si>
    <t>VIII. Personnages à longues oreilles</t>
  </si>
  <si>
    <t>IX. Le coucou au fond des bois</t>
  </si>
  <si>
    <t>X. Volière</t>
  </si>
  <si>
    <t>XI. Pianistes</t>
  </si>
  <si>
    <t>XII. Fossiles</t>
  </si>
  <si>
    <t>XIII. Le Cygne</t>
  </si>
  <si>
    <t>XIV. Final</t>
  </si>
  <si>
    <t>CS-LP1</t>
  </si>
  <si>
    <t>CS-LP2</t>
  </si>
  <si>
    <t>CS-LP3</t>
  </si>
  <si>
    <t>I. Le Temps Nouveau</t>
  </si>
  <si>
    <t>II. Avis</t>
  </si>
  <si>
    <t>III. Villanelle</t>
  </si>
  <si>
    <t>Spotify (Plays)</t>
  </si>
  <si>
    <t>I. Mars, the Bringer of War</t>
  </si>
  <si>
    <t>II. Venus, the Bringer of Peace</t>
  </si>
  <si>
    <t>III. Mercury, The Winged Messenger</t>
  </si>
  <si>
    <t>IV. Jupiter, the Bringer of Jollity</t>
  </si>
  <si>
    <t>V. Saturn, the Bringer of Old Age</t>
  </si>
  <si>
    <t>VI. Uranus, the Magician</t>
  </si>
  <si>
    <t>VII. Neptune, the Mystic</t>
  </si>
  <si>
    <t>No. 15 Scene (Allegro Giusto)</t>
  </si>
  <si>
    <t>No. 14 Scene (Moderato)</t>
  </si>
  <si>
    <t>iTunes (Popularity out of 26)</t>
  </si>
  <si>
    <t>No. 3 Scene (Allegro Moderato)</t>
  </si>
  <si>
    <t xml:space="preserve">No. 4 Pas de trois </t>
  </si>
  <si>
    <t>No. 9 Finale (Andante)</t>
  </si>
  <si>
    <t>No. 10 Scene (Moderato)</t>
  </si>
  <si>
    <t>No. 11 Scene (Allegro Moderato - Allegro Vivo)</t>
  </si>
  <si>
    <t>No. 12 Scene (Allegro)</t>
  </si>
  <si>
    <t>No. 17 Scene: Arrival of the Guests and Waltz</t>
  </si>
  <si>
    <t>No. 18 Scene (Allegro - Allegro Giusto)</t>
  </si>
  <si>
    <t xml:space="preserve">No. 19 Pas de six </t>
  </si>
  <si>
    <t>No. 26 Scene (Allegro Ma Non Troppo)</t>
  </si>
  <si>
    <t>No. 2 Waltz (Tempo Di Valse)</t>
  </si>
  <si>
    <t>No. 28 Scene (Allegro Agitato - Allegro Vivace)</t>
  </si>
  <si>
    <t>YouTube (Views) (Recordings, not performances)</t>
  </si>
  <si>
    <t>Aurora Awakes</t>
  </si>
  <si>
    <t>Scherzo in F-Sharp Minor</t>
  </si>
  <si>
    <t>Le Papillon et la fleur</t>
  </si>
  <si>
    <t>String Quartet in E minor</t>
  </si>
  <si>
    <t>Requiem</t>
  </si>
  <si>
    <t>Antique Violences : Concerto for Trumpet</t>
  </si>
  <si>
    <t>DS-FP1</t>
  </si>
  <si>
    <t>Pageant</t>
  </si>
  <si>
    <t>PG-FP1</t>
  </si>
  <si>
    <t>JF-LP1</t>
  </si>
  <si>
    <t>VP-FP1</t>
  </si>
  <si>
    <t>VP-LP1</t>
  </si>
  <si>
    <t>PG-FP2</t>
  </si>
  <si>
    <t>PG-FP3</t>
  </si>
  <si>
    <t>PG-FP4</t>
  </si>
  <si>
    <t>PG-FP5</t>
  </si>
  <si>
    <t>I. Air et Danse Suedoise</t>
  </si>
  <si>
    <t>II. Vermelandsvisa</t>
  </si>
  <si>
    <t>III. Polska Norvegien</t>
  </si>
  <si>
    <t>IV. Melodie Danoise</t>
  </si>
  <si>
    <t>V. Air et Finale Sur des Danses Norvegiennes</t>
  </si>
  <si>
    <t>La Scandinavie</t>
  </si>
  <si>
    <t>Harvest Hymn</t>
  </si>
  <si>
    <t>Zvuky fanfár</t>
  </si>
  <si>
    <t>VP-LP2</t>
  </si>
  <si>
    <t>VP-LP3</t>
  </si>
  <si>
    <t>II. Andantino</t>
  </si>
  <si>
    <t xml:space="preserve">III. Allegro </t>
  </si>
  <si>
    <t>VP-FP2</t>
  </si>
  <si>
    <t>VP-FP3</t>
  </si>
  <si>
    <t>VP-FP4</t>
  </si>
  <si>
    <t>VP-FP5</t>
  </si>
  <si>
    <t>I. Prelude</t>
  </si>
  <si>
    <t>II. Episode</t>
  </si>
  <si>
    <t>III. Song</t>
  </si>
  <si>
    <t>IV. Interlude</t>
  </si>
  <si>
    <t>V. Dance</t>
  </si>
  <si>
    <t>Le Soir</t>
  </si>
  <si>
    <t>CS-FP1</t>
  </si>
  <si>
    <t>Serenade No. 1</t>
  </si>
  <si>
    <t>Harpsichord Sonata No. 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</si>
</sst>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1" fontId="0" fillId="0" borderId="0" xfId="0" applyNumberFormat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"/>
  <sheetViews>
    <sheetView workbookViewId="0">
      <selection activeCell="C5" sqref="C5"/>
    </sheetView>
  </sheetViews>
  <sheetFormatPr defaultRowHeight="15"/>
  <cols>
    <col min="1" max="1" width="10" bestFit="1" customWidth="1"/>
    <col min="2" max="2" width="27.85546875" customWidth="1"/>
    <col min="3" max="3" width="14.5703125" customWidth="1"/>
    <col min="4" max="4" width="12.42578125" customWidth="1"/>
    <col min="5" max="5" width="11.85546875" customWidth="1"/>
    <col min="6" max="6" width="34.28515625" bestFit="1" customWidth="1"/>
    <col min="7" max="7" width="35.28515625" bestFit="1" customWidth="1"/>
  </cols>
  <sheetData>
    <row r="1" spans="1:7">
      <c r="A1" t="s">
        <v>14</v>
      </c>
      <c r="B1" t="s">
        <v>24</v>
      </c>
      <c r="C1" t="s">
        <v>2</v>
      </c>
      <c r="D1" t="s">
        <v>1</v>
      </c>
      <c r="E1" t="s">
        <v>3</v>
      </c>
      <c r="F1" t="s">
        <v>30</v>
      </c>
      <c r="G1" t="s">
        <v>31</v>
      </c>
    </row>
    <row r="2" spans="1:7">
      <c r="A2" t="s">
        <v>9</v>
      </c>
      <c r="B2" t="s">
        <v>0</v>
      </c>
      <c r="C2" t="s">
        <v>4</v>
      </c>
      <c r="D2">
        <v>19060925</v>
      </c>
      <c r="E2">
        <v>19750809</v>
      </c>
      <c r="F2">
        <v>1919</v>
      </c>
      <c r="G2">
        <v>1975</v>
      </c>
    </row>
    <row r="3" spans="1:7">
      <c r="A3" t="s">
        <v>10</v>
      </c>
      <c r="B3" t="s">
        <v>5</v>
      </c>
      <c r="C3" t="s">
        <v>6</v>
      </c>
      <c r="D3">
        <v>18740921</v>
      </c>
      <c r="E3">
        <v>19340525</v>
      </c>
      <c r="F3">
        <v>1903</v>
      </c>
      <c r="G3">
        <v>1934</v>
      </c>
    </row>
    <row r="4" spans="1:7">
      <c r="A4" t="s">
        <v>11</v>
      </c>
      <c r="B4" t="s">
        <v>7</v>
      </c>
      <c r="C4" t="s">
        <v>8</v>
      </c>
      <c r="D4">
        <v>18820708</v>
      </c>
      <c r="E4">
        <v>19610220</v>
      </c>
      <c r="F4">
        <v>1903</v>
      </c>
      <c r="G4">
        <v>1940</v>
      </c>
    </row>
    <row r="5" spans="1:7">
      <c r="A5" t="s">
        <v>25</v>
      </c>
      <c r="B5" t="s">
        <v>67</v>
      </c>
      <c r="C5" t="s">
        <v>29</v>
      </c>
      <c r="D5">
        <v>18720718</v>
      </c>
      <c r="E5">
        <v>19160925</v>
      </c>
      <c r="F5">
        <v>1897</v>
      </c>
      <c r="G5">
        <v>1914</v>
      </c>
    </row>
    <row r="6" spans="1:7">
      <c r="A6" t="s">
        <v>26</v>
      </c>
      <c r="B6" t="s">
        <v>27</v>
      </c>
      <c r="C6" t="s">
        <v>23</v>
      </c>
      <c r="D6">
        <v>19150606</v>
      </c>
      <c r="E6">
        <v>19870814</v>
      </c>
      <c r="F6">
        <v>1929</v>
      </c>
      <c r="G6">
        <v>1987</v>
      </c>
    </row>
    <row r="7" spans="1:7">
      <c r="A7" t="s">
        <v>18</v>
      </c>
      <c r="B7" t="s">
        <v>17</v>
      </c>
      <c r="C7" t="s">
        <v>19</v>
      </c>
      <c r="D7">
        <v>18450512</v>
      </c>
      <c r="E7">
        <v>19241104</v>
      </c>
      <c r="F7">
        <v>1868</v>
      </c>
      <c r="G7">
        <v>1923</v>
      </c>
    </row>
    <row r="8" spans="1:7">
      <c r="A8" t="s">
        <v>21</v>
      </c>
      <c r="B8" t="s">
        <v>20</v>
      </c>
      <c r="C8" t="s">
        <v>23</v>
      </c>
      <c r="D8">
        <v>19731001</v>
      </c>
      <c r="F8">
        <v>2004</v>
      </c>
    </row>
    <row r="9" spans="1:7">
      <c r="A9" t="s">
        <v>22</v>
      </c>
      <c r="B9" t="s">
        <v>28</v>
      </c>
      <c r="C9" t="s">
        <v>4</v>
      </c>
      <c r="D9">
        <v>18400507</v>
      </c>
      <c r="E9">
        <v>18931106</v>
      </c>
      <c r="F9">
        <v>1867</v>
      </c>
      <c r="G9">
        <v>1893</v>
      </c>
    </row>
    <row r="10" spans="1:7">
      <c r="A10" t="s">
        <v>188</v>
      </c>
      <c r="B10" t="s">
        <v>193</v>
      </c>
      <c r="C10" t="s">
        <v>194</v>
      </c>
      <c r="D10">
        <v>18251025</v>
      </c>
      <c r="E10">
        <v>18990603</v>
      </c>
      <c r="F10">
        <v>1831</v>
      </c>
      <c r="G10">
        <v>1898</v>
      </c>
    </row>
    <row r="11" spans="1:7">
      <c r="A11" t="s">
        <v>47</v>
      </c>
      <c r="B11" t="s">
        <v>32</v>
      </c>
      <c r="C11" t="s">
        <v>19</v>
      </c>
      <c r="D11">
        <v>18351009</v>
      </c>
      <c r="E11">
        <v>19211216</v>
      </c>
      <c r="F11">
        <v>1841</v>
      </c>
      <c r="G11">
        <v>1921</v>
      </c>
    </row>
    <row r="59" spans="2:2">
      <c r="B59">
        <f>B61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1"/>
  <sheetViews>
    <sheetView tabSelected="1" workbookViewId="0">
      <selection activeCell="D20" sqref="D20"/>
    </sheetView>
  </sheetViews>
  <sheetFormatPr defaultRowHeight="15"/>
  <cols>
    <col min="2" max="2" width="10.5703125" bestFit="1" customWidth="1"/>
    <col min="3" max="3" width="55.42578125" bestFit="1" customWidth="1"/>
  </cols>
  <sheetData>
    <row r="1" spans="1:4">
      <c r="A1" t="s">
        <v>14</v>
      </c>
      <c r="B1" t="s">
        <v>13</v>
      </c>
      <c r="C1" t="s">
        <v>15</v>
      </c>
      <c r="D1" t="s">
        <v>16</v>
      </c>
    </row>
    <row r="2" spans="1:4">
      <c r="A2" t="s">
        <v>9</v>
      </c>
      <c r="B2" t="s">
        <v>33</v>
      </c>
      <c r="C2" t="s">
        <v>260</v>
      </c>
      <c r="D2">
        <v>1919</v>
      </c>
    </row>
    <row r="3" spans="1:4">
      <c r="A3" t="s">
        <v>9</v>
      </c>
      <c r="B3" t="s">
        <v>34</v>
      </c>
      <c r="C3" t="s">
        <v>65</v>
      </c>
      <c r="D3">
        <v>1938</v>
      </c>
    </row>
    <row r="4" spans="1:4">
      <c r="A4" t="s">
        <v>9</v>
      </c>
      <c r="B4" t="s">
        <v>35</v>
      </c>
      <c r="C4" t="s">
        <v>43</v>
      </c>
      <c r="D4">
        <v>1975</v>
      </c>
    </row>
    <row r="5" spans="1:4">
      <c r="A5" t="s">
        <v>10</v>
      </c>
      <c r="B5" t="s">
        <v>36</v>
      </c>
      <c r="C5" t="s">
        <v>45</v>
      </c>
      <c r="D5">
        <v>1903</v>
      </c>
    </row>
    <row r="6" spans="1:4">
      <c r="A6" t="s">
        <v>10</v>
      </c>
      <c r="B6" t="s">
        <v>39</v>
      </c>
      <c r="C6" t="s">
        <v>44</v>
      </c>
      <c r="D6">
        <v>1916</v>
      </c>
    </row>
    <row r="7" spans="1:4">
      <c r="A7" t="s">
        <v>10</v>
      </c>
      <c r="B7" t="s">
        <v>40</v>
      </c>
      <c r="C7" t="s">
        <v>66</v>
      </c>
      <c r="D7">
        <v>1934</v>
      </c>
    </row>
    <row r="8" spans="1:4">
      <c r="A8" t="s">
        <v>11</v>
      </c>
      <c r="B8" t="s">
        <v>37</v>
      </c>
      <c r="C8" t="s">
        <v>280</v>
      </c>
      <c r="D8">
        <v>1903</v>
      </c>
    </row>
    <row r="9" spans="1:4">
      <c r="A9" t="s">
        <v>11</v>
      </c>
      <c r="B9" t="s">
        <v>41</v>
      </c>
      <c r="C9" t="s">
        <v>46</v>
      </c>
      <c r="D9">
        <v>1918</v>
      </c>
    </row>
    <row r="10" spans="1:4">
      <c r="A10" t="s">
        <v>11</v>
      </c>
      <c r="B10" t="s">
        <v>42</v>
      </c>
      <c r="C10" t="s">
        <v>281</v>
      </c>
      <c r="D10">
        <v>1940</v>
      </c>
    </row>
    <row r="11" spans="1:4">
      <c r="A11" t="s">
        <v>25</v>
      </c>
      <c r="B11" t="s">
        <v>38</v>
      </c>
      <c r="C11" t="s">
        <v>107</v>
      </c>
      <c r="D11">
        <v>1897</v>
      </c>
    </row>
    <row r="12" spans="1:4">
      <c r="A12" t="s">
        <v>25</v>
      </c>
      <c r="B12" t="s">
        <v>53</v>
      </c>
      <c r="C12" t="s">
        <v>107</v>
      </c>
      <c r="D12">
        <v>1897</v>
      </c>
    </row>
    <row r="13" spans="1:4">
      <c r="A13" t="s">
        <v>25</v>
      </c>
      <c r="B13" t="s">
        <v>54</v>
      </c>
      <c r="C13" t="s">
        <v>282</v>
      </c>
      <c r="D13">
        <v>1914</v>
      </c>
    </row>
    <row r="14" spans="1:4">
      <c r="A14" t="s">
        <v>26</v>
      </c>
      <c r="B14" t="s">
        <v>48</v>
      </c>
      <c r="C14" t="s">
        <v>298</v>
      </c>
      <c r="D14">
        <v>1929</v>
      </c>
    </row>
    <row r="15" spans="1:4">
      <c r="A15" t="s">
        <v>26</v>
      </c>
      <c r="B15" t="s">
        <v>55</v>
      </c>
      <c r="C15" t="s">
        <v>266</v>
      </c>
      <c r="D15">
        <v>1953</v>
      </c>
    </row>
    <row r="16" spans="1:4">
      <c r="A16" t="s">
        <v>26</v>
      </c>
      <c r="B16" t="s">
        <v>56</v>
      </c>
      <c r="C16" t="s">
        <v>299</v>
      </c>
      <c r="D16">
        <v>1987</v>
      </c>
    </row>
    <row r="17" spans="1:4">
      <c r="A17" t="s">
        <v>18</v>
      </c>
      <c r="B17" t="s">
        <v>49</v>
      </c>
      <c r="C17" t="s">
        <v>261</v>
      </c>
      <c r="D17">
        <v>1868</v>
      </c>
    </row>
    <row r="18" spans="1:4">
      <c r="A18" t="s">
        <v>18</v>
      </c>
      <c r="B18" t="s">
        <v>57</v>
      </c>
      <c r="C18" t="s">
        <v>263</v>
      </c>
      <c r="D18">
        <v>1893</v>
      </c>
    </row>
    <row r="19" spans="1:4">
      <c r="A19" t="s">
        <v>18</v>
      </c>
      <c r="B19" t="s">
        <v>58</v>
      </c>
      <c r="C19" t="s">
        <v>262</v>
      </c>
      <c r="D19">
        <v>1923</v>
      </c>
    </row>
    <row r="20" spans="1:4">
      <c r="A20" t="s">
        <v>21</v>
      </c>
      <c r="B20" t="s">
        <v>50</v>
      </c>
      <c r="C20" t="s">
        <v>127</v>
      </c>
      <c r="D20">
        <v>2004</v>
      </c>
    </row>
    <row r="21" spans="1:4">
      <c r="A21" t="s">
        <v>21</v>
      </c>
      <c r="B21" t="s">
        <v>59</v>
      </c>
      <c r="C21" t="s">
        <v>259</v>
      </c>
      <c r="D21">
        <v>2009</v>
      </c>
    </row>
    <row r="22" spans="1:4">
      <c r="A22" t="s">
        <v>21</v>
      </c>
      <c r="B22" t="s">
        <v>60</v>
      </c>
      <c r="C22" t="s">
        <v>264</v>
      </c>
      <c r="D22">
        <v>2017</v>
      </c>
    </row>
    <row r="23" spans="1:4">
      <c r="A23" t="s">
        <v>22</v>
      </c>
      <c r="B23" t="s">
        <v>51</v>
      </c>
      <c r="C23" t="s">
        <v>135</v>
      </c>
      <c r="D23">
        <v>1867</v>
      </c>
    </row>
    <row r="24" spans="1:4">
      <c r="A24" t="s">
        <v>22</v>
      </c>
      <c r="B24" t="s">
        <v>61</v>
      </c>
      <c r="C24" t="s">
        <v>69</v>
      </c>
      <c r="D24">
        <v>1876</v>
      </c>
    </row>
    <row r="25" spans="1:4">
      <c r="A25" t="s">
        <v>22</v>
      </c>
      <c r="B25" t="s">
        <v>62</v>
      </c>
      <c r="C25" t="s">
        <v>68</v>
      </c>
      <c r="D25">
        <v>1893</v>
      </c>
    </row>
    <row r="26" spans="1:4">
      <c r="A26" t="s">
        <v>188</v>
      </c>
      <c r="B26" t="s">
        <v>189</v>
      </c>
      <c r="C26" t="s">
        <v>192</v>
      </c>
      <c r="D26">
        <v>1831</v>
      </c>
    </row>
    <row r="27" spans="1:4">
      <c r="A27" t="s">
        <v>188</v>
      </c>
      <c r="B27" t="s">
        <v>191</v>
      </c>
      <c r="C27" t="s">
        <v>200</v>
      </c>
      <c r="D27">
        <v>1866</v>
      </c>
    </row>
    <row r="28" spans="1:4">
      <c r="A28" t="s">
        <v>188</v>
      </c>
      <c r="B28" t="s">
        <v>190</v>
      </c>
      <c r="C28" t="s">
        <v>199</v>
      </c>
      <c r="D28">
        <v>1898</v>
      </c>
    </row>
    <row r="29" spans="1:4">
      <c r="A29" t="s">
        <v>47</v>
      </c>
      <c r="B29" t="s">
        <v>52</v>
      </c>
      <c r="C29" t="s">
        <v>296</v>
      </c>
      <c r="D29">
        <v>1841</v>
      </c>
    </row>
    <row r="30" spans="1:4">
      <c r="A30" t="s">
        <v>47</v>
      </c>
      <c r="B30" t="s">
        <v>63</v>
      </c>
      <c r="C30" t="s">
        <v>70</v>
      </c>
      <c r="D30">
        <v>1886</v>
      </c>
    </row>
    <row r="31" spans="1:4">
      <c r="A31" t="s">
        <v>47</v>
      </c>
      <c r="B31" t="s">
        <v>64</v>
      </c>
      <c r="C31" t="s">
        <v>71</v>
      </c>
      <c r="D31">
        <v>1921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0"/>
  <sheetViews>
    <sheetView workbookViewId="0">
      <selection activeCell="C15" sqref="C15"/>
    </sheetView>
  </sheetViews>
  <sheetFormatPr defaultRowHeight="15"/>
  <cols>
    <col min="1" max="1" width="11.7109375" bestFit="1" customWidth="1"/>
    <col min="2" max="2" width="14.7109375" bestFit="1" customWidth="1"/>
    <col min="3" max="3" width="65.5703125" customWidth="1"/>
    <col min="4" max="4" width="19.140625" bestFit="1" customWidth="1"/>
    <col min="5" max="5" width="21.85546875" bestFit="1" customWidth="1"/>
  </cols>
  <sheetData>
    <row r="1" spans="1:9">
      <c r="A1" t="s">
        <v>13</v>
      </c>
      <c r="B1" t="s">
        <v>72</v>
      </c>
      <c r="C1" t="s">
        <v>12</v>
      </c>
      <c r="D1" t="s">
        <v>89</v>
      </c>
      <c r="E1" t="s">
        <v>90</v>
      </c>
    </row>
    <row r="2" spans="1:9">
      <c r="A2" t="s">
        <v>33</v>
      </c>
      <c r="B2" t="s">
        <v>265</v>
      </c>
      <c r="C2" t="s">
        <v>260</v>
      </c>
      <c r="D2" s="2">
        <v>2.2337962962962967E-3</v>
      </c>
      <c r="E2" s="1">
        <f>D2*86400</f>
        <v>193.00000000000003</v>
      </c>
    </row>
    <row r="3" spans="1:9">
      <c r="A3" t="s">
        <v>34</v>
      </c>
      <c r="B3" t="s">
        <v>73</v>
      </c>
      <c r="C3" t="s">
        <v>81</v>
      </c>
      <c r="D3" s="2">
        <v>2.1643518518518518E-3</v>
      </c>
      <c r="E3" s="1">
        <f>D3*86400</f>
        <v>187</v>
      </c>
    </row>
    <row r="4" spans="1:9">
      <c r="A4" t="s">
        <v>34</v>
      </c>
      <c r="B4" t="s">
        <v>74</v>
      </c>
      <c r="C4" t="s">
        <v>82</v>
      </c>
      <c r="D4" s="2">
        <v>1.4814814814814814E-3</v>
      </c>
      <c r="E4" s="1">
        <f t="shared" ref="E4:E56" si="0">D4*86400</f>
        <v>128</v>
      </c>
    </row>
    <row r="5" spans="1:9">
      <c r="A5" t="s">
        <v>34</v>
      </c>
      <c r="B5" t="s">
        <v>75</v>
      </c>
      <c r="C5" t="s">
        <v>83</v>
      </c>
      <c r="D5" s="2">
        <v>2.1180555555555553E-3</v>
      </c>
      <c r="E5" s="1">
        <f t="shared" si="0"/>
        <v>182.99999999999997</v>
      </c>
    </row>
    <row r="6" spans="1:9">
      <c r="A6" t="s">
        <v>34</v>
      </c>
      <c r="B6" t="s">
        <v>76</v>
      </c>
      <c r="C6" t="s">
        <v>84</v>
      </c>
      <c r="D6" s="2">
        <v>1.9328703703703704E-3</v>
      </c>
      <c r="E6" s="1">
        <f t="shared" si="0"/>
        <v>167</v>
      </c>
    </row>
    <row r="7" spans="1:9">
      <c r="A7" t="s">
        <v>34</v>
      </c>
      <c r="B7" t="s">
        <v>77</v>
      </c>
      <c r="C7" t="s">
        <v>85</v>
      </c>
      <c r="D7" s="2">
        <v>1.2847222222222223E-3</v>
      </c>
      <c r="E7" s="1">
        <f t="shared" si="0"/>
        <v>111</v>
      </c>
    </row>
    <row r="8" spans="1:9">
      <c r="A8" t="s">
        <v>34</v>
      </c>
      <c r="B8" t="s">
        <v>78</v>
      </c>
      <c r="C8" t="s">
        <v>86</v>
      </c>
      <c r="D8" s="2">
        <v>2.2337962962962967E-3</v>
      </c>
      <c r="E8" s="1">
        <f t="shared" si="0"/>
        <v>193.00000000000003</v>
      </c>
    </row>
    <row r="9" spans="1:9">
      <c r="A9" t="s">
        <v>34</v>
      </c>
      <c r="B9" t="s">
        <v>79</v>
      </c>
      <c r="C9" t="s">
        <v>87</v>
      </c>
      <c r="D9" s="2">
        <v>1.5624999999999999E-3</v>
      </c>
      <c r="E9" s="1">
        <f t="shared" si="0"/>
        <v>135</v>
      </c>
      <c r="I9" s="1"/>
    </row>
    <row r="10" spans="1:9">
      <c r="A10" t="s">
        <v>34</v>
      </c>
      <c r="B10" t="s">
        <v>80</v>
      </c>
      <c r="C10" t="s">
        <v>88</v>
      </c>
      <c r="D10" s="2">
        <v>1.3657407407407409E-3</v>
      </c>
      <c r="E10" s="1">
        <f t="shared" si="0"/>
        <v>118.00000000000001</v>
      </c>
    </row>
    <row r="11" spans="1:9">
      <c r="A11" t="s">
        <v>35</v>
      </c>
      <c r="B11" t="s">
        <v>91</v>
      </c>
      <c r="C11" t="s">
        <v>94</v>
      </c>
      <c r="D11" s="2">
        <v>6.828703703703704E-3</v>
      </c>
      <c r="E11" s="1">
        <f t="shared" si="0"/>
        <v>590</v>
      </c>
    </row>
    <row r="12" spans="1:9">
      <c r="A12" t="s">
        <v>35</v>
      </c>
      <c r="B12" t="s">
        <v>92</v>
      </c>
      <c r="C12" t="s">
        <v>95</v>
      </c>
      <c r="D12" s="2">
        <v>5.2314814814814819E-3</v>
      </c>
      <c r="E12" s="1">
        <f t="shared" si="0"/>
        <v>452.00000000000006</v>
      </c>
    </row>
    <row r="13" spans="1:9">
      <c r="A13" t="s">
        <v>35</v>
      </c>
      <c r="B13" t="s">
        <v>93</v>
      </c>
      <c r="C13" t="s">
        <v>96</v>
      </c>
      <c r="D13" s="2">
        <v>1.0775462962962964E-2</v>
      </c>
      <c r="E13" s="1">
        <f t="shared" si="0"/>
        <v>931.00000000000011</v>
      </c>
    </row>
    <row r="14" spans="1:9">
      <c r="A14" t="s">
        <v>36</v>
      </c>
      <c r="B14" t="s">
        <v>97</v>
      </c>
      <c r="C14" t="s">
        <v>45</v>
      </c>
      <c r="D14" s="2">
        <v>2.0023148148148148E-3</v>
      </c>
      <c r="E14" s="1">
        <f t="shared" si="0"/>
        <v>173</v>
      </c>
    </row>
    <row r="15" spans="1:9">
      <c r="A15" t="s">
        <v>39</v>
      </c>
      <c r="B15" t="s">
        <v>98</v>
      </c>
      <c r="C15" t="s">
        <v>236</v>
      </c>
      <c r="D15" s="2">
        <v>5.5439814814814822E-3</v>
      </c>
      <c r="E15" s="1">
        <f t="shared" si="0"/>
        <v>479.00000000000006</v>
      </c>
    </row>
    <row r="16" spans="1:9">
      <c r="A16" t="s">
        <v>39</v>
      </c>
      <c r="B16" t="s">
        <v>99</v>
      </c>
      <c r="C16" t="s">
        <v>237</v>
      </c>
      <c r="D16" s="2">
        <v>5.0115740740740737E-3</v>
      </c>
      <c r="E16" s="1">
        <f t="shared" si="0"/>
        <v>432.99999999999994</v>
      </c>
    </row>
    <row r="17" spans="1:5">
      <c r="A17" t="s">
        <v>39</v>
      </c>
      <c r="B17" t="s">
        <v>100</v>
      </c>
      <c r="C17" t="s">
        <v>238</v>
      </c>
      <c r="D17" s="2">
        <v>3.0439814814814821E-3</v>
      </c>
      <c r="E17" s="1">
        <f t="shared" si="0"/>
        <v>263.00000000000006</v>
      </c>
    </row>
    <row r="18" spans="1:5">
      <c r="A18" t="s">
        <v>39</v>
      </c>
      <c r="B18" t="s">
        <v>101</v>
      </c>
      <c r="C18" t="s">
        <v>239</v>
      </c>
      <c r="D18" s="2">
        <v>5.4050925925925924E-3</v>
      </c>
      <c r="E18" s="1">
        <f t="shared" si="0"/>
        <v>467</v>
      </c>
    </row>
    <row r="19" spans="1:5">
      <c r="A19" t="s">
        <v>39</v>
      </c>
      <c r="B19" t="s">
        <v>102</v>
      </c>
      <c r="C19" t="s">
        <v>240</v>
      </c>
      <c r="D19" s="2">
        <v>6.2847222222222228E-3</v>
      </c>
      <c r="E19" s="1">
        <f t="shared" si="0"/>
        <v>543</v>
      </c>
    </row>
    <row r="20" spans="1:5">
      <c r="A20" t="s">
        <v>39</v>
      </c>
      <c r="B20" t="s">
        <v>103</v>
      </c>
      <c r="C20" t="s">
        <v>241</v>
      </c>
      <c r="D20" s="2">
        <v>4.2245370370370371E-3</v>
      </c>
      <c r="E20" s="1">
        <f t="shared" si="0"/>
        <v>365</v>
      </c>
    </row>
    <row r="21" spans="1:5">
      <c r="A21" t="s">
        <v>39</v>
      </c>
      <c r="B21" t="s">
        <v>104</v>
      </c>
      <c r="C21" t="s">
        <v>242</v>
      </c>
      <c r="D21" s="2">
        <v>4.5138888888888893E-3</v>
      </c>
      <c r="E21" s="1">
        <f t="shared" si="0"/>
        <v>390.00000000000006</v>
      </c>
    </row>
    <row r="22" spans="1:5">
      <c r="A22" t="s">
        <v>40</v>
      </c>
      <c r="B22" t="s">
        <v>105</v>
      </c>
      <c r="C22" t="s">
        <v>66</v>
      </c>
      <c r="D22" s="2">
        <v>3.7962962962962963E-3</v>
      </c>
      <c r="E22" s="1">
        <f t="shared" si="0"/>
        <v>328</v>
      </c>
    </row>
    <row r="23" spans="1:5">
      <c r="A23" t="s">
        <v>37</v>
      </c>
      <c r="B23" t="s">
        <v>267</v>
      </c>
      <c r="C23" t="s">
        <v>275</v>
      </c>
      <c r="D23" s="2">
        <v>1.9097222222222222E-3</v>
      </c>
      <c r="E23" s="1">
        <f t="shared" si="0"/>
        <v>165</v>
      </c>
    </row>
    <row r="24" spans="1:5">
      <c r="A24" t="s">
        <v>37</v>
      </c>
      <c r="B24" t="s">
        <v>271</v>
      </c>
      <c r="C24" t="s">
        <v>276</v>
      </c>
      <c r="D24" s="2">
        <v>1.5277777777777779E-3</v>
      </c>
      <c r="E24" s="1">
        <f t="shared" si="0"/>
        <v>132</v>
      </c>
    </row>
    <row r="25" spans="1:5">
      <c r="A25" t="s">
        <v>37</v>
      </c>
      <c r="B25" t="s">
        <v>272</v>
      </c>
      <c r="C25" t="s">
        <v>277</v>
      </c>
      <c r="D25" s="2">
        <v>2.0138888888888888E-3</v>
      </c>
      <c r="E25" s="1">
        <f t="shared" si="0"/>
        <v>174</v>
      </c>
    </row>
    <row r="26" spans="1:5">
      <c r="A26" t="s">
        <v>37</v>
      </c>
      <c r="B26" t="s">
        <v>273</v>
      </c>
      <c r="C26" t="s">
        <v>278</v>
      </c>
      <c r="D26" s="2">
        <v>2.0949074074074073E-3</v>
      </c>
      <c r="E26" s="1">
        <f t="shared" si="0"/>
        <v>181</v>
      </c>
    </row>
    <row r="27" spans="1:5">
      <c r="A27" t="s">
        <v>37</v>
      </c>
      <c r="B27" t="s">
        <v>274</v>
      </c>
      <c r="C27" t="s">
        <v>279</v>
      </c>
      <c r="D27" s="2">
        <v>3.9699074074074072E-3</v>
      </c>
      <c r="E27" s="1">
        <f t="shared" si="0"/>
        <v>343</v>
      </c>
    </row>
    <row r="28" spans="1:5">
      <c r="A28" t="s">
        <v>41</v>
      </c>
      <c r="B28" t="s">
        <v>106</v>
      </c>
      <c r="C28" t="s">
        <v>46</v>
      </c>
      <c r="D28" s="2">
        <v>1.4351851851851854E-3</v>
      </c>
      <c r="E28" s="1">
        <f t="shared" si="0"/>
        <v>124.00000000000001</v>
      </c>
    </row>
    <row r="29" spans="1:5">
      <c r="A29" t="s">
        <v>42</v>
      </c>
      <c r="B29" t="s">
        <v>42</v>
      </c>
      <c r="C29" t="s">
        <v>281</v>
      </c>
      <c r="D29" s="2">
        <v>2.5578703703703705E-3</v>
      </c>
      <c r="E29" s="1">
        <f t="shared" si="0"/>
        <v>221</v>
      </c>
    </row>
    <row r="30" spans="1:5">
      <c r="A30" t="s">
        <v>38</v>
      </c>
      <c r="B30" t="s">
        <v>108</v>
      </c>
      <c r="C30" t="s">
        <v>107</v>
      </c>
      <c r="D30" s="2">
        <v>1.8287037037037037E-3</v>
      </c>
      <c r="E30" s="1">
        <f t="shared" si="0"/>
        <v>158</v>
      </c>
    </row>
    <row r="31" spans="1:5">
      <c r="A31" t="s">
        <v>53</v>
      </c>
      <c r="B31" t="s">
        <v>109</v>
      </c>
      <c r="C31" t="s">
        <v>107</v>
      </c>
      <c r="D31" s="2">
        <v>1.8287037037037037E-3</v>
      </c>
      <c r="E31" s="1">
        <f t="shared" si="0"/>
        <v>158</v>
      </c>
    </row>
    <row r="32" spans="1:5">
      <c r="A32" t="s">
        <v>54</v>
      </c>
      <c r="B32" t="s">
        <v>268</v>
      </c>
      <c r="C32" t="s">
        <v>282</v>
      </c>
      <c r="D32" s="2">
        <v>2.4305555555555556E-3</v>
      </c>
      <c r="E32" s="1">
        <f t="shared" si="0"/>
        <v>210</v>
      </c>
    </row>
    <row r="33" spans="1:5">
      <c r="A33" t="s">
        <v>48</v>
      </c>
      <c r="B33" t="s">
        <v>269</v>
      </c>
      <c r="C33" t="s">
        <v>291</v>
      </c>
      <c r="D33" s="2">
        <v>1.1226851851851851E-3</v>
      </c>
      <c r="E33" s="1">
        <f t="shared" si="0"/>
        <v>97</v>
      </c>
    </row>
    <row r="34" spans="1:5">
      <c r="A34" t="s">
        <v>48</v>
      </c>
      <c r="B34" t="s">
        <v>287</v>
      </c>
      <c r="C34" t="s">
        <v>292</v>
      </c>
      <c r="D34" s="2">
        <v>1.3888888888888889E-3</v>
      </c>
      <c r="E34" s="1">
        <f t="shared" si="0"/>
        <v>120</v>
      </c>
    </row>
    <row r="35" spans="1:5">
      <c r="A35" t="s">
        <v>48</v>
      </c>
      <c r="B35" t="s">
        <v>288</v>
      </c>
      <c r="C35" t="s">
        <v>293</v>
      </c>
      <c r="D35" s="2">
        <v>1.0879629629629629E-3</v>
      </c>
      <c r="E35" s="1">
        <f t="shared" si="0"/>
        <v>94</v>
      </c>
    </row>
    <row r="36" spans="1:5">
      <c r="A36" t="s">
        <v>48</v>
      </c>
      <c r="B36" t="s">
        <v>289</v>
      </c>
      <c r="C36" t="s">
        <v>294</v>
      </c>
      <c r="D36" s="2">
        <v>8.1018518518518516E-4</v>
      </c>
      <c r="E36" s="1">
        <f t="shared" si="0"/>
        <v>70</v>
      </c>
    </row>
    <row r="37" spans="1:5">
      <c r="A37" t="s">
        <v>48</v>
      </c>
      <c r="B37" t="s">
        <v>290</v>
      </c>
      <c r="C37" t="s">
        <v>295</v>
      </c>
      <c r="D37" s="2">
        <v>1.0069444444444444E-3</v>
      </c>
      <c r="E37" s="1">
        <f t="shared" si="0"/>
        <v>87</v>
      </c>
    </row>
    <row r="38" spans="1:5">
      <c r="A38" t="s">
        <v>55</v>
      </c>
      <c r="B38" t="s">
        <v>110</v>
      </c>
      <c r="C38" t="s">
        <v>266</v>
      </c>
      <c r="D38" s="2">
        <v>5.208333333333333E-3</v>
      </c>
      <c r="E38" s="1">
        <f t="shared" si="0"/>
        <v>450</v>
      </c>
    </row>
    <row r="39" spans="1:5">
      <c r="A39" t="s">
        <v>56</v>
      </c>
      <c r="B39" t="s">
        <v>270</v>
      </c>
      <c r="C39" t="s">
        <v>94</v>
      </c>
      <c r="D39" s="2">
        <v>4.9537037037037041E-3</v>
      </c>
      <c r="E39" s="1">
        <f t="shared" si="0"/>
        <v>428.00000000000006</v>
      </c>
    </row>
    <row r="40" spans="1:5">
      <c r="A40" t="s">
        <v>56</v>
      </c>
      <c r="B40" t="s">
        <v>283</v>
      </c>
      <c r="C40" t="s">
        <v>285</v>
      </c>
      <c r="D40" s="2">
        <v>1.9328703703703704E-3</v>
      </c>
      <c r="E40" s="1">
        <f t="shared" si="0"/>
        <v>167</v>
      </c>
    </row>
    <row r="41" spans="1:5">
      <c r="A41" t="s">
        <v>56</v>
      </c>
      <c r="B41" t="s">
        <v>284</v>
      </c>
      <c r="C41" t="s">
        <v>286</v>
      </c>
      <c r="D41" s="2">
        <v>3.2870370370370367E-3</v>
      </c>
      <c r="E41" s="1">
        <f t="shared" si="0"/>
        <v>283.99999999999994</v>
      </c>
    </row>
    <row r="42" spans="1:5">
      <c r="A42" t="s">
        <v>49</v>
      </c>
      <c r="B42" t="s">
        <v>111</v>
      </c>
      <c r="C42" t="s">
        <v>112</v>
      </c>
      <c r="D42" s="2">
        <v>1.5972222222222221E-3</v>
      </c>
      <c r="E42" s="1">
        <f t="shared" si="0"/>
        <v>138</v>
      </c>
    </row>
    <row r="43" spans="1:5">
      <c r="A43" t="s">
        <v>57</v>
      </c>
      <c r="B43" t="s">
        <v>113</v>
      </c>
      <c r="C43" t="s">
        <v>120</v>
      </c>
      <c r="D43" s="2">
        <v>3.8657407407407408E-3</v>
      </c>
      <c r="E43" s="1">
        <f t="shared" si="0"/>
        <v>334</v>
      </c>
    </row>
    <row r="44" spans="1:5">
      <c r="A44" t="s">
        <v>57</v>
      </c>
      <c r="B44" t="s">
        <v>114</v>
      </c>
      <c r="C44" t="s">
        <v>121</v>
      </c>
      <c r="D44" s="2">
        <v>5.7523148148148143E-3</v>
      </c>
      <c r="E44" s="1">
        <f t="shared" si="0"/>
        <v>496.99999999999994</v>
      </c>
    </row>
    <row r="45" spans="1:5">
      <c r="A45" t="s">
        <v>57</v>
      </c>
      <c r="B45" t="s">
        <v>115</v>
      </c>
      <c r="C45" t="s">
        <v>122</v>
      </c>
      <c r="D45" s="2">
        <v>1.9675925925925928E-3</v>
      </c>
      <c r="E45" s="1">
        <f t="shared" si="0"/>
        <v>170.00000000000003</v>
      </c>
    </row>
    <row r="46" spans="1:5">
      <c r="A46" t="s">
        <v>57</v>
      </c>
      <c r="B46" t="s">
        <v>116</v>
      </c>
      <c r="C46" t="s">
        <v>123</v>
      </c>
      <c r="D46" s="2">
        <v>2.2106481481481478E-3</v>
      </c>
      <c r="E46" s="1">
        <f t="shared" si="0"/>
        <v>190.99999999999997</v>
      </c>
    </row>
    <row r="47" spans="1:5">
      <c r="A47" t="s">
        <v>57</v>
      </c>
      <c r="B47" t="s">
        <v>117</v>
      </c>
      <c r="C47" t="s">
        <v>124</v>
      </c>
      <c r="D47" s="2">
        <v>3.7500000000000003E-3</v>
      </c>
      <c r="E47" s="1">
        <f t="shared" si="0"/>
        <v>324</v>
      </c>
    </row>
    <row r="48" spans="1:5">
      <c r="A48" t="s">
        <v>57</v>
      </c>
      <c r="B48" t="s">
        <v>118</v>
      </c>
      <c r="C48" t="s">
        <v>125</v>
      </c>
      <c r="D48" s="2">
        <v>2.9629629629629628E-3</v>
      </c>
      <c r="E48" s="1">
        <f t="shared" si="0"/>
        <v>256</v>
      </c>
    </row>
    <row r="49" spans="1:5">
      <c r="A49" t="s">
        <v>57</v>
      </c>
      <c r="B49" t="s">
        <v>119</v>
      </c>
      <c r="C49" t="s">
        <v>126</v>
      </c>
      <c r="D49" s="2">
        <v>2.2916666666666667E-3</v>
      </c>
      <c r="E49" s="1">
        <f t="shared" si="0"/>
        <v>198</v>
      </c>
    </row>
    <row r="50" spans="1:5">
      <c r="A50" t="s">
        <v>50</v>
      </c>
      <c r="B50" t="s">
        <v>128</v>
      </c>
      <c r="C50" t="s">
        <v>127</v>
      </c>
      <c r="D50" s="2">
        <v>6.5624999999999998E-3</v>
      </c>
      <c r="E50" s="1">
        <f t="shared" si="0"/>
        <v>567</v>
      </c>
    </row>
    <row r="51" spans="1:5">
      <c r="A51" t="s">
        <v>59</v>
      </c>
      <c r="B51" t="s">
        <v>129</v>
      </c>
      <c r="C51" t="s">
        <v>259</v>
      </c>
      <c r="D51" s="2">
        <v>7.9861111111111122E-3</v>
      </c>
      <c r="E51" s="1">
        <f t="shared" si="0"/>
        <v>690.00000000000011</v>
      </c>
    </row>
    <row r="52" spans="1:5">
      <c r="A52" t="s">
        <v>60</v>
      </c>
      <c r="B52" t="s">
        <v>60</v>
      </c>
      <c r="C52" t="s">
        <v>130</v>
      </c>
      <c r="D52" s="2">
        <v>3.1944444444444442E-3</v>
      </c>
      <c r="E52" s="1">
        <f t="shared" si="0"/>
        <v>276</v>
      </c>
    </row>
    <row r="53" spans="1:5">
      <c r="A53" t="s">
        <v>60</v>
      </c>
      <c r="B53" t="s">
        <v>60</v>
      </c>
      <c r="C53" t="s">
        <v>131</v>
      </c>
      <c r="D53" s="2">
        <v>3.3680555555555551E-3</v>
      </c>
      <c r="E53" s="1">
        <f t="shared" si="0"/>
        <v>290.99999999999994</v>
      </c>
    </row>
    <row r="54" spans="1:5">
      <c r="A54" t="s">
        <v>60</v>
      </c>
      <c r="B54" t="s">
        <v>60</v>
      </c>
      <c r="C54" t="s">
        <v>132</v>
      </c>
      <c r="D54" s="2">
        <v>4.6180555555555558E-3</v>
      </c>
      <c r="E54" s="1">
        <f t="shared" si="0"/>
        <v>399</v>
      </c>
    </row>
    <row r="55" spans="1:5">
      <c r="A55" t="s">
        <v>60</v>
      </c>
      <c r="B55" t="s">
        <v>60</v>
      </c>
      <c r="C55" t="s">
        <v>133</v>
      </c>
      <c r="D55" s="2">
        <v>2.7777777777777779E-3</v>
      </c>
      <c r="E55" s="1">
        <f t="shared" si="0"/>
        <v>240</v>
      </c>
    </row>
    <row r="56" spans="1:5">
      <c r="A56" t="s">
        <v>51</v>
      </c>
      <c r="B56" t="s">
        <v>134</v>
      </c>
      <c r="C56" t="s">
        <v>135</v>
      </c>
      <c r="D56" s="2">
        <v>3.9930555555555561E-3</v>
      </c>
      <c r="E56" s="1">
        <f t="shared" si="0"/>
        <v>345.00000000000006</v>
      </c>
    </row>
    <row r="57" spans="1:5">
      <c r="A57" t="s">
        <v>61</v>
      </c>
      <c r="B57" t="s">
        <v>136</v>
      </c>
      <c r="C57" t="s">
        <v>165</v>
      </c>
      <c r="D57" s="2">
        <v>3.9814814814814817E-3</v>
      </c>
      <c r="E57" s="1">
        <f t="shared" ref="E57" si="1">D57*86400</f>
        <v>344</v>
      </c>
    </row>
    <row r="58" spans="1:5">
      <c r="A58" t="s">
        <v>61</v>
      </c>
      <c r="B58" t="s">
        <v>137</v>
      </c>
      <c r="C58" t="s">
        <v>256</v>
      </c>
      <c r="D58" s="2">
        <v>5.0462962962962961E-3</v>
      </c>
      <c r="E58" s="1">
        <f t="shared" ref="E58" si="2">D58*86400</f>
        <v>436</v>
      </c>
    </row>
    <row r="59" spans="1:5">
      <c r="A59" t="s">
        <v>61</v>
      </c>
      <c r="B59" t="s">
        <v>138</v>
      </c>
      <c r="C59" t="s">
        <v>246</v>
      </c>
      <c r="D59" s="2">
        <v>2.5810185185185185E-3</v>
      </c>
      <c r="E59" s="1">
        <f t="shared" ref="E59" si="3">D59*86400</f>
        <v>223</v>
      </c>
    </row>
    <row r="60" spans="1:5">
      <c r="A60" t="s">
        <v>61</v>
      </c>
      <c r="B60" t="s">
        <v>139</v>
      </c>
      <c r="C60" t="s">
        <v>247</v>
      </c>
      <c r="D60" s="2">
        <v>6.9212962962962969E-3</v>
      </c>
      <c r="E60" s="1">
        <f t="shared" ref="E60" si="4">D60*86400</f>
        <v>598</v>
      </c>
    </row>
    <row r="61" spans="1:5">
      <c r="A61" t="s">
        <v>61</v>
      </c>
      <c r="B61" t="s">
        <v>140</v>
      </c>
      <c r="C61" t="s">
        <v>166</v>
      </c>
      <c r="D61" s="2">
        <v>8.1481481481481474E-3</v>
      </c>
      <c r="E61" s="1">
        <f t="shared" ref="E61" si="5">D61*86400</f>
        <v>703.99999999999989</v>
      </c>
    </row>
    <row r="62" spans="1:5">
      <c r="A62" t="s">
        <v>61</v>
      </c>
      <c r="B62" t="s">
        <v>141</v>
      </c>
      <c r="C62" t="s">
        <v>167</v>
      </c>
      <c r="D62" s="2">
        <v>1.3657407407407409E-3</v>
      </c>
      <c r="E62" s="1">
        <f t="shared" ref="E62" si="6">D62*86400</f>
        <v>118.00000000000001</v>
      </c>
    </row>
    <row r="63" spans="1:5">
      <c r="A63" t="s">
        <v>61</v>
      </c>
      <c r="B63" t="s">
        <v>142</v>
      </c>
      <c r="C63" t="s">
        <v>168</v>
      </c>
      <c r="D63" s="2">
        <v>5.0925925925925921E-4</v>
      </c>
      <c r="E63" s="1">
        <f t="shared" ref="E63" si="7">D63*86400</f>
        <v>43.999999999999993</v>
      </c>
    </row>
    <row r="64" spans="1:5">
      <c r="A64" t="s">
        <v>61</v>
      </c>
      <c r="B64" t="s">
        <v>143</v>
      </c>
      <c r="C64" t="s">
        <v>169</v>
      </c>
      <c r="D64" s="2">
        <v>3.5185185185185185E-3</v>
      </c>
      <c r="E64" s="1">
        <f t="shared" ref="E64" si="8">D64*86400</f>
        <v>304</v>
      </c>
    </row>
    <row r="65" spans="1:5">
      <c r="A65" t="s">
        <v>61</v>
      </c>
      <c r="B65" t="s">
        <v>144</v>
      </c>
      <c r="C65" t="s">
        <v>248</v>
      </c>
      <c r="D65" s="2">
        <v>1.8402777777777777E-3</v>
      </c>
      <c r="E65" s="1">
        <f t="shared" ref="E65" si="9">D65*86400</f>
        <v>159</v>
      </c>
    </row>
    <row r="66" spans="1:5">
      <c r="A66" t="s">
        <v>61</v>
      </c>
      <c r="B66" t="s">
        <v>145</v>
      </c>
      <c r="C66" t="s">
        <v>249</v>
      </c>
      <c r="D66" s="2">
        <v>1.9212962962962962E-3</v>
      </c>
      <c r="E66" s="1">
        <f t="shared" ref="E66" si="10">D66*86400</f>
        <v>166</v>
      </c>
    </row>
    <row r="67" spans="1:5">
      <c r="A67" t="s">
        <v>61</v>
      </c>
      <c r="B67" t="s">
        <v>146</v>
      </c>
      <c r="C67" t="s">
        <v>250</v>
      </c>
      <c r="D67" s="2">
        <v>3.4606481481481485E-3</v>
      </c>
      <c r="E67" s="1">
        <f t="shared" ref="E67" si="11">D67*86400</f>
        <v>299</v>
      </c>
    </row>
    <row r="68" spans="1:5">
      <c r="A68" t="s">
        <v>61</v>
      </c>
      <c r="B68" t="s">
        <v>147</v>
      </c>
      <c r="C68" t="s">
        <v>251</v>
      </c>
      <c r="D68" s="2">
        <v>2.3032407407407407E-3</v>
      </c>
      <c r="E68" s="1">
        <f t="shared" ref="E68" si="12">D68*86400</f>
        <v>199</v>
      </c>
    </row>
    <row r="69" spans="1:5">
      <c r="A69" t="s">
        <v>61</v>
      </c>
      <c r="B69" t="s">
        <v>148</v>
      </c>
      <c r="C69" t="s">
        <v>170</v>
      </c>
      <c r="D69" s="2">
        <v>1.238425925925926E-2</v>
      </c>
      <c r="E69" s="3">
        <f t="shared" ref="E69" si="13">D69*86400</f>
        <v>1070</v>
      </c>
    </row>
    <row r="70" spans="1:5">
      <c r="A70" t="s">
        <v>61</v>
      </c>
      <c r="B70" t="s">
        <v>149</v>
      </c>
      <c r="C70" t="s">
        <v>244</v>
      </c>
      <c r="D70" s="2">
        <v>2.0833333333333333E-3</v>
      </c>
      <c r="E70" s="1">
        <f t="shared" ref="E70" si="14">D70*86400</f>
        <v>180</v>
      </c>
    </row>
    <row r="71" spans="1:5">
      <c r="A71" t="s">
        <v>61</v>
      </c>
      <c r="B71" t="s">
        <v>150</v>
      </c>
      <c r="C71" t="s">
        <v>243</v>
      </c>
      <c r="D71" s="2">
        <v>1.7245370370370372E-3</v>
      </c>
      <c r="E71" s="1">
        <f t="shared" ref="E71" si="15">D71*86400</f>
        <v>149.00000000000003</v>
      </c>
    </row>
    <row r="72" spans="1:5">
      <c r="A72" t="s">
        <v>61</v>
      </c>
      <c r="B72" t="s">
        <v>151</v>
      </c>
      <c r="C72" t="s">
        <v>171</v>
      </c>
      <c r="D72" s="2">
        <v>1.8750000000000001E-3</v>
      </c>
      <c r="E72" s="1">
        <f t="shared" ref="E72" si="16">D72*86400</f>
        <v>162</v>
      </c>
    </row>
    <row r="73" spans="1:5">
      <c r="A73" t="s">
        <v>61</v>
      </c>
      <c r="B73" t="s">
        <v>152</v>
      </c>
      <c r="C73" t="s">
        <v>252</v>
      </c>
      <c r="D73" s="2">
        <v>5.6597222222222222E-3</v>
      </c>
      <c r="E73" s="1">
        <f t="shared" ref="E73" si="17">D73*86400</f>
        <v>489</v>
      </c>
    </row>
    <row r="74" spans="1:5">
      <c r="A74" t="s">
        <v>61</v>
      </c>
      <c r="B74" t="s">
        <v>153</v>
      </c>
      <c r="C74" t="s">
        <v>253</v>
      </c>
      <c r="D74" s="2">
        <v>1.1226851851851851E-3</v>
      </c>
      <c r="E74" s="1">
        <f t="shared" ref="E74" si="18">D74*86400</f>
        <v>97</v>
      </c>
    </row>
    <row r="75" spans="1:5">
      <c r="A75" t="s">
        <v>61</v>
      </c>
      <c r="B75" t="s">
        <v>154</v>
      </c>
      <c r="C75" t="s">
        <v>254</v>
      </c>
      <c r="D75" s="2">
        <v>9.0162037037037034E-3</v>
      </c>
      <c r="E75" s="1">
        <f t="shared" ref="E75" si="19">D75*86400</f>
        <v>779</v>
      </c>
    </row>
    <row r="76" spans="1:5">
      <c r="A76" t="s">
        <v>61</v>
      </c>
      <c r="B76" t="s">
        <v>155</v>
      </c>
      <c r="C76" t="s">
        <v>172</v>
      </c>
      <c r="D76" s="2">
        <v>2.0138888888888888E-3</v>
      </c>
      <c r="E76" s="1">
        <f t="shared" ref="E76" si="20">D76*86400</f>
        <v>174</v>
      </c>
    </row>
    <row r="77" spans="1:5">
      <c r="A77" t="s">
        <v>61</v>
      </c>
      <c r="B77" t="s">
        <v>156</v>
      </c>
      <c r="C77" t="s">
        <v>173</v>
      </c>
      <c r="D77" s="2">
        <v>1.736111111111111E-3</v>
      </c>
      <c r="E77" s="1">
        <f t="shared" ref="E77" si="21">D77*86400</f>
        <v>150</v>
      </c>
    </row>
    <row r="78" spans="1:5">
      <c r="A78" t="s">
        <v>61</v>
      </c>
      <c r="B78" t="s">
        <v>157</v>
      </c>
      <c r="C78" t="s">
        <v>174</v>
      </c>
      <c r="D78" s="2">
        <v>1.6087962962962963E-3</v>
      </c>
      <c r="E78" s="1">
        <f t="shared" ref="E78" si="22">D78*86400</f>
        <v>139</v>
      </c>
    </row>
    <row r="79" spans="1:5">
      <c r="A79" t="s">
        <v>61</v>
      </c>
      <c r="B79" t="s">
        <v>158</v>
      </c>
      <c r="C79" t="s">
        <v>175</v>
      </c>
      <c r="D79" s="2">
        <v>2.8935185185185188E-3</v>
      </c>
      <c r="E79" s="1">
        <f t="shared" ref="E79" si="23">D79*86400</f>
        <v>250.00000000000003</v>
      </c>
    </row>
    <row r="80" spans="1:5">
      <c r="A80" t="s">
        <v>61</v>
      </c>
      <c r="B80" t="s">
        <v>159</v>
      </c>
      <c r="C80" t="s">
        <v>176</v>
      </c>
      <c r="D80" s="2">
        <v>2.5462962962962961E-3</v>
      </c>
      <c r="E80" s="1">
        <f t="shared" ref="E80" si="24">D80*86400</f>
        <v>219.99999999999997</v>
      </c>
    </row>
    <row r="81" spans="1:5">
      <c r="A81" t="s">
        <v>61</v>
      </c>
      <c r="B81" t="s">
        <v>160</v>
      </c>
      <c r="C81" t="s">
        <v>177</v>
      </c>
      <c r="D81" s="2">
        <v>1.2847222222222223E-3</v>
      </c>
      <c r="E81" s="1">
        <f t="shared" ref="E81" si="25">D81*86400</f>
        <v>111</v>
      </c>
    </row>
    <row r="82" spans="1:5">
      <c r="A82" t="s">
        <v>61</v>
      </c>
      <c r="B82" t="s">
        <v>161</v>
      </c>
      <c r="C82" t="s">
        <v>255</v>
      </c>
      <c r="D82" s="2">
        <v>1.6550925925925926E-3</v>
      </c>
      <c r="E82" s="1">
        <f t="shared" ref="E82" si="26">D82*86400</f>
        <v>143</v>
      </c>
    </row>
    <row r="83" spans="1:5">
      <c r="A83" t="s">
        <v>61</v>
      </c>
      <c r="B83" t="s">
        <v>162</v>
      </c>
      <c r="C83" t="s">
        <v>178</v>
      </c>
      <c r="D83" s="2">
        <v>3.0555555555555557E-3</v>
      </c>
      <c r="E83" s="1">
        <f t="shared" ref="E83" si="27">D83*86400</f>
        <v>264</v>
      </c>
    </row>
    <row r="84" spans="1:5">
      <c r="A84" t="s">
        <v>61</v>
      </c>
      <c r="B84" t="s">
        <v>163</v>
      </c>
      <c r="C84" t="s">
        <v>257</v>
      </c>
      <c r="D84" s="2">
        <v>2.1296296296296298E-3</v>
      </c>
      <c r="E84" s="1">
        <f t="shared" ref="E84" si="28">D84*86400</f>
        <v>184</v>
      </c>
    </row>
    <row r="85" spans="1:5">
      <c r="A85" t="s">
        <v>61</v>
      </c>
      <c r="B85" t="s">
        <v>164</v>
      </c>
      <c r="C85" t="s">
        <v>179</v>
      </c>
      <c r="D85" s="2">
        <v>4.6296296296296302E-3</v>
      </c>
      <c r="E85" s="1">
        <f t="shared" ref="E85:E110" si="29">D85*86400</f>
        <v>400.00000000000006</v>
      </c>
    </row>
    <row r="86" spans="1:5">
      <c r="A86" t="s">
        <v>62</v>
      </c>
      <c r="B86" t="s">
        <v>180</v>
      </c>
      <c r="C86" t="s">
        <v>184</v>
      </c>
      <c r="D86" s="2">
        <v>1.247685185185185E-2</v>
      </c>
      <c r="E86" s="3">
        <f t="shared" si="29"/>
        <v>1077.9999999999998</v>
      </c>
    </row>
    <row r="87" spans="1:5">
      <c r="A87" t="s">
        <v>62</v>
      </c>
      <c r="B87" t="s">
        <v>181</v>
      </c>
      <c r="C87" t="s">
        <v>185</v>
      </c>
      <c r="D87" s="2">
        <v>5.6944444444444438E-3</v>
      </c>
      <c r="E87" s="1">
        <f t="shared" si="29"/>
        <v>491.99999999999994</v>
      </c>
    </row>
    <row r="88" spans="1:5">
      <c r="A88" t="s">
        <v>62</v>
      </c>
      <c r="B88" t="s">
        <v>182</v>
      </c>
      <c r="C88" t="s">
        <v>186</v>
      </c>
      <c r="D88" s="2">
        <v>6.3310185185185197E-3</v>
      </c>
      <c r="E88" s="1">
        <f t="shared" si="29"/>
        <v>547.00000000000011</v>
      </c>
    </row>
    <row r="89" spans="1:5">
      <c r="A89" t="s">
        <v>62</v>
      </c>
      <c r="B89" t="s">
        <v>183</v>
      </c>
      <c r="C89" t="s">
        <v>187</v>
      </c>
      <c r="D89" s="2">
        <v>6.5740740740740733E-3</v>
      </c>
      <c r="E89" s="1">
        <f t="shared" si="29"/>
        <v>567.99999999999989</v>
      </c>
    </row>
    <row r="90" spans="1:5">
      <c r="A90" t="s">
        <v>189</v>
      </c>
      <c r="B90" t="s">
        <v>196</v>
      </c>
      <c r="C90" t="s">
        <v>192</v>
      </c>
      <c r="D90" s="2">
        <v>5.4398148148148144E-4</v>
      </c>
      <c r="E90" s="1">
        <f t="shared" si="29"/>
        <v>47</v>
      </c>
    </row>
    <row r="91" spans="1:5">
      <c r="A91" t="s">
        <v>191</v>
      </c>
      <c r="B91" t="s">
        <v>197</v>
      </c>
      <c r="C91" t="s">
        <v>195</v>
      </c>
      <c r="D91" s="2">
        <v>8.1828703703703699E-3</v>
      </c>
      <c r="E91" s="1">
        <f t="shared" si="29"/>
        <v>707</v>
      </c>
    </row>
    <row r="92" spans="1:5">
      <c r="A92" t="s">
        <v>190</v>
      </c>
      <c r="B92" t="s">
        <v>198</v>
      </c>
      <c r="C92" t="s">
        <v>199</v>
      </c>
      <c r="D92" s="2">
        <v>4.9421296296296288E-3</v>
      </c>
      <c r="E92" s="1">
        <f t="shared" si="29"/>
        <v>426.99999999999994</v>
      </c>
    </row>
    <row r="93" spans="1:5">
      <c r="A93" t="s">
        <v>52</v>
      </c>
      <c r="B93" t="s">
        <v>297</v>
      </c>
      <c r="C93" t="s">
        <v>296</v>
      </c>
      <c r="D93" s="2">
        <v>8.564814814814815E-4</v>
      </c>
      <c r="E93" s="1">
        <f t="shared" si="29"/>
        <v>74</v>
      </c>
    </row>
    <row r="94" spans="1:5">
      <c r="A94" t="s">
        <v>63</v>
      </c>
      <c r="B94" t="s">
        <v>201</v>
      </c>
      <c r="C94" t="s">
        <v>217</v>
      </c>
      <c r="D94" s="2">
        <v>1.3657407407407409E-3</v>
      </c>
      <c r="E94" s="1">
        <f t="shared" si="29"/>
        <v>118.00000000000001</v>
      </c>
    </row>
    <row r="95" spans="1:5">
      <c r="A95" t="s">
        <v>63</v>
      </c>
      <c r="B95" t="s">
        <v>202</v>
      </c>
      <c r="C95" t="s">
        <v>216</v>
      </c>
      <c r="D95" s="2">
        <v>6.134259259259259E-4</v>
      </c>
      <c r="E95" s="1">
        <f t="shared" si="29"/>
        <v>53</v>
      </c>
    </row>
    <row r="96" spans="1:5">
      <c r="A96" t="s">
        <v>63</v>
      </c>
      <c r="B96" t="s">
        <v>203</v>
      </c>
      <c r="C96" t="s">
        <v>215</v>
      </c>
      <c r="D96" s="2">
        <v>4.5138888888888892E-4</v>
      </c>
      <c r="E96" s="1">
        <f t="shared" si="29"/>
        <v>39</v>
      </c>
    </row>
    <row r="97" spans="1:5">
      <c r="A97" t="s">
        <v>63</v>
      </c>
      <c r="B97" t="s">
        <v>204</v>
      </c>
      <c r="C97" t="s">
        <v>218</v>
      </c>
      <c r="D97" s="2">
        <v>1.3078703703703705E-3</v>
      </c>
      <c r="E97" s="1">
        <f t="shared" si="29"/>
        <v>113.00000000000001</v>
      </c>
    </row>
    <row r="98" spans="1:5">
      <c r="A98" t="s">
        <v>63</v>
      </c>
      <c r="B98" t="s">
        <v>205</v>
      </c>
      <c r="C98" t="s">
        <v>219</v>
      </c>
      <c r="D98" s="2">
        <v>9.4907407407407408E-4</v>
      </c>
      <c r="E98" s="1">
        <f t="shared" si="29"/>
        <v>82</v>
      </c>
    </row>
    <row r="99" spans="1:5">
      <c r="A99" t="s">
        <v>63</v>
      </c>
      <c r="B99" t="s">
        <v>206</v>
      </c>
      <c r="C99" t="s">
        <v>220</v>
      </c>
      <c r="D99" s="2">
        <v>5.7870370370370378E-4</v>
      </c>
      <c r="E99" s="1">
        <f t="shared" si="29"/>
        <v>50.000000000000007</v>
      </c>
    </row>
    <row r="100" spans="1:5">
      <c r="A100" t="s">
        <v>63</v>
      </c>
      <c r="B100" t="s">
        <v>207</v>
      </c>
      <c r="C100" t="s">
        <v>221</v>
      </c>
      <c r="D100" s="2">
        <v>1.4004629629629629E-3</v>
      </c>
      <c r="E100" s="1">
        <f t="shared" si="29"/>
        <v>121</v>
      </c>
    </row>
    <row r="101" spans="1:5">
      <c r="A101" t="s">
        <v>63</v>
      </c>
      <c r="B101" t="s">
        <v>208</v>
      </c>
      <c r="C101" t="s">
        <v>222</v>
      </c>
      <c r="D101" s="2">
        <v>4.9768518518518521E-4</v>
      </c>
      <c r="E101" s="1">
        <f t="shared" si="29"/>
        <v>43</v>
      </c>
    </row>
    <row r="102" spans="1:5">
      <c r="A102" t="s">
        <v>63</v>
      </c>
      <c r="B102" t="s">
        <v>209</v>
      </c>
      <c r="C102" t="s">
        <v>223</v>
      </c>
      <c r="D102" s="2">
        <v>1.5856481481481479E-3</v>
      </c>
      <c r="E102" s="1">
        <f t="shared" si="29"/>
        <v>136.99999999999997</v>
      </c>
    </row>
    <row r="103" spans="1:5">
      <c r="A103" t="s">
        <v>63</v>
      </c>
      <c r="B103" t="s">
        <v>210</v>
      </c>
      <c r="C103" t="s">
        <v>224</v>
      </c>
      <c r="D103" s="2">
        <v>8.1018518518518516E-4</v>
      </c>
      <c r="E103" s="1">
        <f t="shared" si="29"/>
        <v>70</v>
      </c>
    </row>
    <row r="104" spans="1:5">
      <c r="A104" t="s">
        <v>63</v>
      </c>
      <c r="B104" t="s">
        <v>211</v>
      </c>
      <c r="C104" t="s">
        <v>225</v>
      </c>
      <c r="D104" s="2">
        <v>9.4907407407407408E-4</v>
      </c>
      <c r="E104" s="1">
        <f t="shared" si="29"/>
        <v>82</v>
      </c>
    </row>
    <row r="105" spans="1:5">
      <c r="A105" t="s">
        <v>63</v>
      </c>
      <c r="B105" t="s">
        <v>212</v>
      </c>
      <c r="C105" t="s">
        <v>226</v>
      </c>
      <c r="D105" s="2">
        <v>9.9537037037037042E-4</v>
      </c>
      <c r="E105" s="1">
        <f t="shared" si="29"/>
        <v>86</v>
      </c>
    </row>
    <row r="106" spans="1:5">
      <c r="A106" t="s">
        <v>63</v>
      </c>
      <c r="B106" t="s">
        <v>213</v>
      </c>
      <c r="C106" t="s">
        <v>227</v>
      </c>
      <c r="D106" s="2">
        <v>2.1296296296296298E-3</v>
      </c>
      <c r="E106" s="1">
        <f t="shared" si="29"/>
        <v>184</v>
      </c>
    </row>
    <row r="107" spans="1:5">
      <c r="A107" t="s">
        <v>63</v>
      </c>
      <c r="B107" t="s">
        <v>214</v>
      </c>
      <c r="C107" t="s">
        <v>228</v>
      </c>
      <c r="D107" s="2">
        <v>1.3425925925925925E-3</v>
      </c>
      <c r="E107" s="1">
        <f t="shared" si="29"/>
        <v>115.99999999999999</v>
      </c>
    </row>
    <row r="108" spans="1:5">
      <c r="A108" t="s">
        <v>64</v>
      </c>
      <c r="B108" t="s">
        <v>229</v>
      </c>
      <c r="C108" t="s">
        <v>232</v>
      </c>
      <c r="D108" s="2">
        <v>1.423611111111111E-3</v>
      </c>
      <c r="E108" s="1">
        <f t="shared" si="29"/>
        <v>122.99999999999999</v>
      </c>
    </row>
    <row r="109" spans="1:5">
      <c r="A109" t="s">
        <v>64</v>
      </c>
      <c r="B109" t="s">
        <v>230</v>
      </c>
      <c r="C109" t="s">
        <v>233</v>
      </c>
      <c r="D109" s="2">
        <v>1.423611111111111E-3</v>
      </c>
      <c r="E109" s="1">
        <f t="shared" si="29"/>
        <v>122.99999999999999</v>
      </c>
    </row>
    <row r="110" spans="1:5">
      <c r="A110" t="s">
        <v>64</v>
      </c>
      <c r="B110" t="s">
        <v>231</v>
      </c>
      <c r="C110" t="s">
        <v>234</v>
      </c>
      <c r="D110" s="2">
        <v>1.4467592592592594E-3</v>
      </c>
      <c r="E110" s="1">
        <f t="shared" si="29"/>
        <v>125.00000000000001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0"/>
  <sheetViews>
    <sheetView topLeftCell="A79" workbookViewId="0">
      <selection activeCell="A106" sqref="A106:XFD106"/>
    </sheetView>
  </sheetViews>
  <sheetFormatPr defaultRowHeight="15"/>
  <cols>
    <col min="1" max="1" width="14.7109375" bestFit="1" customWidth="1"/>
    <col min="2" max="2" width="54.42578125" bestFit="1" customWidth="1"/>
    <col min="3" max="3" width="36.7109375" customWidth="1"/>
    <col min="4" max="4" width="33" customWidth="1"/>
    <col min="5" max="5" width="70.85546875" customWidth="1"/>
  </cols>
  <sheetData>
    <row r="1" spans="1:5">
      <c r="A1" t="s">
        <v>72</v>
      </c>
      <c r="B1" t="s">
        <v>12</v>
      </c>
      <c r="C1" t="s">
        <v>235</v>
      </c>
      <c r="D1" t="s">
        <v>245</v>
      </c>
      <c r="E1" t="s">
        <v>258</v>
      </c>
    </row>
    <row r="2" spans="1:5">
      <c r="A2" t="str">
        <f>Movements!B2</f>
        <v>DS-FP1</v>
      </c>
      <c r="B2" t="str">
        <f>Movements!C2</f>
        <v>Scherzo in F-Sharp Minor</v>
      </c>
      <c r="C2">
        <v>4808</v>
      </c>
      <c r="D2">
        <v>26</v>
      </c>
      <c r="E2">
        <v>2456</v>
      </c>
    </row>
    <row r="3" spans="1:5">
      <c r="A3" t="str">
        <f>Movements!B3</f>
        <v>DS-MP1</v>
      </c>
      <c r="B3" t="str">
        <f>Movements!C3</f>
        <v>I. March</v>
      </c>
      <c r="C3">
        <v>171944</v>
      </c>
      <c r="D3">
        <v>8</v>
      </c>
      <c r="E3">
        <v>242908</v>
      </c>
    </row>
    <row r="4" spans="1:5">
      <c r="A4" t="str">
        <f>Movements!B4</f>
        <v>DS-MP2</v>
      </c>
      <c r="B4" t="str">
        <f>Movements!C4</f>
        <v>II. Lyric Waltz</v>
      </c>
      <c r="C4">
        <v>323170</v>
      </c>
      <c r="D4">
        <v>8</v>
      </c>
      <c r="E4">
        <v>260206</v>
      </c>
    </row>
    <row r="5" spans="1:5">
      <c r="A5" t="str">
        <f>Movements!B5</f>
        <v>DS-MP3</v>
      </c>
      <c r="B5" t="str">
        <f>Movements!C5</f>
        <v>III. Dance 1</v>
      </c>
      <c r="C5">
        <v>165990</v>
      </c>
      <c r="D5">
        <v>6</v>
      </c>
      <c r="E5">
        <v>202916</v>
      </c>
    </row>
    <row r="6" spans="1:5">
      <c r="A6" t="str">
        <f>Movements!B6</f>
        <v>DS-MP4</v>
      </c>
      <c r="B6" t="str">
        <f>Movements!C6</f>
        <v>IV. Waltz 1</v>
      </c>
      <c r="C6">
        <v>192365</v>
      </c>
      <c r="D6">
        <v>6</v>
      </c>
      <c r="E6">
        <v>155772</v>
      </c>
    </row>
    <row r="7" spans="1:5">
      <c r="A7" t="str">
        <f>Movements!B7</f>
        <v>DS-MP5</v>
      </c>
      <c r="B7" t="str">
        <f>Movements!C7</f>
        <v>V. Little Polka</v>
      </c>
      <c r="C7">
        <v>134600</v>
      </c>
      <c r="D7">
        <v>8</v>
      </c>
      <c r="E7">
        <v>103138</v>
      </c>
    </row>
    <row r="8" spans="1:5">
      <c r="A8" t="str">
        <f>Movements!B8</f>
        <v>DS-MP6</v>
      </c>
      <c r="B8" t="str">
        <f>Movements!C8</f>
        <v>VI. Waltz 2</v>
      </c>
      <c r="C8">
        <v>19058542</v>
      </c>
      <c r="D8">
        <v>26</v>
      </c>
      <c r="E8">
        <v>5104607</v>
      </c>
    </row>
    <row r="9" spans="1:5">
      <c r="A9" t="str">
        <f>Movements!B9</f>
        <v>DS-MP7</v>
      </c>
      <c r="B9" t="str">
        <f>Movements!C9</f>
        <v>VII. Dance 2</v>
      </c>
      <c r="C9">
        <v>148643</v>
      </c>
      <c r="D9">
        <v>6</v>
      </c>
      <c r="E9">
        <v>110299</v>
      </c>
    </row>
    <row r="10" spans="1:5">
      <c r="A10" t="str">
        <f>Movements!B10</f>
        <v>DS-MP8</v>
      </c>
      <c r="B10" t="str">
        <f>Movements!C10</f>
        <v>VIII. Finale</v>
      </c>
      <c r="C10">
        <v>140006</v>
      </c>
      <c r="D10">
        <v>6</v>
      </c>
      <c r="E10">
        <v>128873</v>
      </c>
    </row>
    <row r="11" spans="1:5">
      <c r="A11" t="str">
        <f>Movements!B11</f>
        <v>DS-LP1</v>
      </c>
      <c r="B11" t="str">
        <f>Movements!C11</f>
        <v>I. Moderato</v>
      </c>
      <c r="C11">
        <v>19676</v>
      </c>
      <c r="D11">
        <v>0</v>
      </c>
      <c r="E11">
        <v>6427</v>
      </c>
    </row>
    <row r="12" spans="1:5">
      <c r="A12" t="str">
        <f>Movements!B12</f>
        <v>DS-LP2</v>
      </c>
      <c r="B12" t="str">
        <f>Movements!C12</f>
        <v>II. Allegretto</v>
      </c>
      <c r="C12">
        <v>18446</v>
      </c>
      <c r="D12">
        <v>0</v>
      </c>
      <c r="E12">
        <v>4587</v>
      </c>
    </row>
    <row r="13" spans="1:5">
      <c r="A13" t="str">
        <f>Movements!B13</f>
        <v>DS-LP3</v>
      </c>
      <c r="B13" t="str">
        <f>Movements!C13</f>
        <v>III. Adagio</v>
      </c>
      <c r="C13">
        <v>73599</v>
      </c>
      <c r="D13">
        <v>0</v>
      </c>
      <c r="E13">
        <v>26809</v>
      </c>
    </row>
    <row r="14" spans="1:5">
      <c r="A14" t="str">
        <f>Movements!B14</f>
        <v>GH-FP1</v>
      </c>
      <c r="B14" t="str">
        <f>Movements!C14</f>
        <v>Three Folk Tunes</v>
      </c>
      <c r="C14">
        <v>0</v>
      </c>
      <c r="D14">
        <v>0</v>
      </c>
      <c r="E14">
        <v>2159</v>
      </c>
    </row>
    <row r="15" spans="1:5">
      <c r="A15" t="str">
        <f>Movements!B15</f>
        <v>GH-MP1</v>
      </c>
      <c r="B15" t="str">
        <f>Movements!C15</f>
        <v>I. Mars, the Bringer of War</v>
      </c>
      <c r="C15">
        <v>2124349</v>
      </c>
      <c r="D15">
        <v>26</v>
      </c>
      <c r="E15">
        <v>6471924</v>
      </c>
    </row>
    <row r="16" spans="1:5">
      <c r="A16" t="str">
        <f>Movements!B16</f>
        <v>GH-MP2</v>
      </c>
      <c r="B16" t="str">
        <f>Movements!C16</f>
        <v>II. Venus, the Bringer of Peace</v>
      </c>
      <c r="C16">
        <v>366395</v>
      </c>
      <c r="D16">
        <v>24</v>
      </c>
      <c r="E16">
        <v>1360929</v>
      </c>
    </row>
    <row r="17" spans="1:5">
      <c r="A17" t="str">
        <f>Movements!B17</f>
        <v>GH-MP3</v>
      </c>
      <c r="B17" t="str">
        <f>Movements!C17</f>
        <v>III. Mercury, The Winged Messenger</v>
      </c>
      <c r="C17">
        <v>260768</v>
      </c>
      <c r="D17">
        <v>24</v>
      </c>
      <c r="E17">
        <v>48316</v>
      </c>
    </row>
    <row r="18" spans="1:5">
      <c r="A18" t="str">
        <f>Movements!B18</f>
        <v>GH-MP4</v>
      </c>
      <c r="B18" t="str">
        <f>Movements!C18</f>
        <v>IV. Jupiter, the Bringer of Jollity</v>
      </c>
      <c r="C18">
        <v>4254899</v>
      </c>
      <c r="D18">
        <v>26</v>
      </c>
      <c r="E18">
        <v>6927445</v>
      </c>
    </row>
    <row r="19" spans="1:5">
      <c r="A19" t="str">
        <f>Movements!B19</f>
        <v>GH-MP5</v>
      </c>
      <c r="B19" t="str">
        <f>Movements!C19</f>
        <v>V. Saturn, the Bringer of Old Age</v>
      </c>
      <c r="C19">
        <v>262841</v>
      </c>
      <c r="D19">
        <v>24</v>
      </c>
      <c r="E19">
        <v>945789</v>
      </c>
    </row>
    <row r="20" spans="1:5">
      <c r="A20" t="str">
        <f>Movements!B20</f>
        <v>GH-MP6</v>
      </c>
      <c r="B20" t="str">
        <f>Movements!C20</f>
        <v>VI. Uranus, the Magician</v>
      </c>
      <c r="C20">
        <v>232127</v>
      </c>
      <c r="D20">
        <v>24</v>
      </c>
      <c r="E20">
        <v>115509</v>
      </c>
    </row>
    <row r="21" spans="1:5">
      <c r="A21" t="str">
        <f>Movements!B21</f>
        <v>GH-MP7</v>
      </c>
      <c r="B21" t="str">
        <f>Movements!C21</f>
        <v>VII. Neptune, the Mystic</v>
      </c>
      <c r="C21">
        <v>219823</v>
      </c>
      <c r="D21">
        <v>24</v>
      </c>
      <c r="E21">
        <v>140179</v>
      </c>
    </row>
    <row r="22" spans="1:5">
      <c r="A22" t="str">
        <f>Movements!B22</f>
        <v>GH-LP1</v>
      </c>
      <c r="B22" t="str">
        <f>Movements!C22</f>
        <v xml:space="preserve">Scherzo </v>
      </c>
      <c r="C22">
        <v>4330</v>
      </c>
      <c r="D22">
        <v>26</v>
      </c>
      <c r="E22">
        <v>50236</v>
      </c>
    </row>
    <row r="23" spans="1:5">
      <c r="A23" t="str">
        <f>Movements!B23</f>
        <v>PG-FP1</v>
      </c>
      <c r="B23" t="str">
        <f>Movements!C23</f>
        <v>I. Air et Danse Suedoise</v>
      </c>
      <c r="C23">
        <v>5783</v>
      </c>
      <c r="D23">
        <v>0</v>
      </c>
      <c r="E23">
        <v>206</v>
      </c>
    </row>
    <row r="24" spans="1:5">
      <c r="A24" t="str">
        <f>Movements!B24</f>
        <v>PG-FP2</v>
      </c>
      <c r="B24" t="str">
        <f>Movements!C24</f>
        <v>II. Vermelandsvisa</v>
      </c>
      <c r="C24">
        <v>6066</v>
      </c>
      <c r="D24">
        <v>0</v>
      </c>
      <c r="E24">
        <v>133</v>
      </c>
    </row>
    <row r="25" spans="1:5">
      <c r="A25" t="str">
        <f>Movements!B25</f>
        <v>PG-FP3</v>
      </c>
      <c r="B25" t="str">
        <f>Movements!C25</f>
        <v>III. Polska Norvegien</v>
      </c>
      <c r="C25">
        <v>325425</v>
      </c>
      <c r="D25">
        <v>0</v>
      </c>
      <c r="E25">
        <v>252</v>
      </c>
    </row>
    <row r="26" spans="1:5">
      <c r="A26" t="str">
        <f>Movements!B26</f>
        <v>PG-FP4</v>
      </c>
      <c r="B26" t="str">
        <f>Movements!C26</f>
        <v>IV. Melodie Danoise</v>
      </c>
      <c r="C26">
        <v>5176</v>
      </c>
      <c r="D26">
        <v>0</v>
      </c>
      <c r="E26">
        <v>54</v>
      </c>
    </row>
    <row r="27" spans="1:5">
      <c r="A27" t="str">
        <f>Movements!B27</f>
        <v>PG-FP5</v>
      </c>
      <c r="B27" t="str">
        <f>Movements!C27</f>
        <v>V. Air et Finale Sur des Danses Norvegiennes</v>
      </c>
      <c r="C27">
        <v>5080</v>
      </c>
      <c r="D27">
        <v>0</v>
      </c>
      <c r="E27">
        <v>98</v>
      </c>
    </row>
    <row r="28" spans="1:5">
      <c r="A28" t="str">
        <f>Movements!B28</f>
        <v>PG-MP1</v>
      </c>
      <c r="B28" t="str">
        <f>Movements!C28</f>
        <v>Country Gardens</v>
      </c>
      <c r="C28">
        <v>230489</v>
      </c>
      <c r="D28">
        <v>26</v>
      </c>
      <c r="E28">
        <v>160460</v>
      </c>
    </row>
    <row r="29" spans="1:5">
      <c r="A29" t="str">
        <f>Movements!B29</f>
        <v>PG-LP</v>
      </c>
      <c r="B29" t="str">
        <f>Movements!C29</f>
        <v>Harvest Hymn</v>
      </c>
      <c r="C29">
        <v>101423</v>
      </c>
      <c r="D29">
        <v>26</v>
      </c>
      <c r="E29">
        <v>7275</v>
      </c>
    </row>
    <row r="30" spans="1:5">
      <c r="A30" t="str">
        <f>Movements!B30</f>
        <v>JF-FP1</v>
      </c>
      <c r="B30" t="str">
        <f>Movements!C30</f>
        <v>Entrance of the Gladiators</v>
      </c>
      <c r="C30">
        <v>41053</v>
      </c>
      <c r="D30">
        <v>26</v>
      </c>
      <c r="E30">
        <v>10021446</v>
      </c>
    </row>
    <row r="31" spans="1:5">
      <c r="A31" t="str">
        <f>Movements!B31</f>
        <v>JF-MP1</v>
      </c>
      <c r="B31" t="str">
        <f>Movements!C31</f>
        <v>Entrance of the Gladiators</v>
      </c>
      <c r="C31">
        <v>41053</v>
      </c>
      <c r="D31">
        <v>26</v>
      </c>
      <c r="E31">
        <v>10021446</v>
      </c>
    </row>
    <row r="32" spans="1:5">
      <c r="A32" t="str">
        <f>Movements!B32</f>
        <v>JF-LP1</v>
      </c>
      <c r="B32" t="str">
        <f>Movements!C32</f>
        <v>Zvuky fanfár</v>
      </c>
      <c r="C32">
        <v>0</v>
      </c>
      <c r="D32">
        <v>0</v>
      </c>
      <c r="E32">
        <v>17828</v>
      </c>
    </row>
    <row r="33" spans="1:5">
      <c r="A33" t="str">
        <f>Movements!B33</f>
        <v>VP-FP1</v>
      </c>
      <c r="B33" t="str">
        <f>Movements!C33</f>
        <v>I. Prelude</v>
      </c>
      <c r="C33">
        <v>0</v>
      </c>
      <c r="D33">
        <v>0</v>
      </c>
      <c r="E33">
        <v>216</v>
      </c>
    </row>
    <row r="34" spans="1:5">
      <c r="A34" t="str">
        <f>Movements!B34</f>
        <v>VP-FP2</v>
      </c>
      <c r="B34" t="str">
        <f>Movements!C34</f>
        <v>II. Episode</v>
      </c>
      <c r="C34">
        <v>0</v>
      </c>
      <c r="D34">
        <v>0</v>
      </c>
      <c r="E34">
        <v>421</v>
      </c>
    </row>
    <row r="35" spans="1:5">
      <c r="A35" t="str">
        <f>Movements!B35</f>
        <v>VP-FP3</v>
      </c>
      <c r="B35" t="str">
        <f>Movements!C35</f>
        <v>III. Song</v>
      </c>
      <c r="C35">
        <v>0</v>
      </c>
      <c r="D35">
        <v>0</v>
      </c>
      <c r="E35">
        <v>317</v>
      </c>
    </row>
    <row r="36" spans="1:5">
      <c r="A36" t="str">
        <f>Movements!B36</f>
        <v>VP-FP4</v>
      </c>
      <c r="B36" t="str">
        <f>Movements!C36</f>
        <v>IV. Interlude</v>
      </c>
      <c r="C36">
        <v>0</v>
      </c>
      <c r="D36">
        <v>0</v>
      </c>
      <c r="E36">
        <v>216</v>
      </c>
    </row>
    <row r="37" spans="1:5">
      <c r="A37" t="str">
        <f>Movements!B37</f>
        <v>VP-FP5</v>
      </c>
      <c r="B37" t="str">
        <f>Movements!C37</f>
        <v>V. Dance</v>
      </c>
      <c r="C37">
        <v>5250</v>
      </c>
      <c r="D37">
        <v>0</v>
      </c>
      <c r="E37">
        <v>372</v>
      </c>
    </row>
    <row r="38" spans="1:5">
      <c r="A38" t="str">
        <f>Movements!B38</f>
        <v>VP-MP1</v>
      </c>
      <c r="B38" t="str">
        <f>Movements!C38</f>
        <v>Pageant</v>
      </c>
      <c r="C38">
        <v>16665</v>
      </c>
      <c r="D38">
        <v>26</v>
      </c>
      <c r="E38">
        <v>226424</v>
      </c>
    </row>
    <row r="39" spans="1:5">
      <c r="A39" t="str">
        <f>Movements!B39</f>
        <v>VP-LP1</v>
      </c>
      <c r="B39" t="str">
        <f>Movements!C39</f>
        <v>I. Moderato</v>
      </c>
      <c r="C39">
        <v>0</v>
      </c>
      <c r="D39">
        <v>0</v>
      </c>
      <c r="E39">
        <v>110</v>
      </c>
    </row>
    <row r="40" spans="1:5">
      <c r="A40" t="str">
        <f>Movements!B40</f>
        <v>VP-LP2</v>
      </c>
      <c r="B40" t="str">
        <f>Movements!C40</f>
        <v>II. Andantino</v>
      </c>
      <c r="C40">
        <v>0</v>
      </c>
      <c r="D40">
        <v>0</v>
      </c>
      <c r="E40">
        <v>52</v>
      </c>
    </row>
    <row r="41" spans="1:5">
      <c r="A41" t="str">
        <f>Movements!B41</f>
        <v>VP-LP3</v>
      </c>
      <c r="B41" t="str">
        <f>Movements!C41</f>
        <v xml:space="preserve">III. Allegro </v>
      </c>
      <c r="C41">
        <v>0</v>
      </c>
      <c r="D41">
        <v>0</v>
      </c>
      <c r="E41">
        <v>55</v>
      </c>
    </row>
    <row r="42" spans="1:5">
      <c r="A42" t="str">
        <f>Movements!B42</f>
        <v>GF-FP1</v>
      </c>
      <c r="B42" t="str">
        <f>Movements!C42</f>
        <v xml:space="preserve">Le Papillon et la fleur, Op. 1 </v>
      </c>
      <c r="C42">
        <v>19305</v>
      </c>
      <c r="D42">
        <v>26</v>
      </c>
      <c r="E42">
        <v>118481</v>
      </c>
    </row>
    <row r="43" spans="1:5">
      <c r="A43" t="str">
        <f>Movements!B43</f>
        <v>GF-MP1</v>
      </c>
      <c r="B43" t="str">
        <f>Movements!C43</f>
        <v>I. Introit et Kyrie</v>
      </c>
      <c r="C43">
        <v>86240</v>
      </c>
      <c r="D43">
        <v>6</v>
      </c>
      <c r="E43">
        <v>129246</v>
      </c>
    </row>
    <row r="44" spans="1:5">
      <c r="A44" t="str">
        <f>Movements!B44</f>
        <v>GF-MP2</v>
      </c>
      <c r="B44" t="str">
        <f>Movements!C44</f>
        <v>II. Offertoire</v>
      </c>
      <c r="C44">
        <v>66038</v>
      </c>
      <c r="D44">
        <v>2</v>
      </c>
      <c r="E44">
        <v>11726</v>
      </c>
    </row>
    <row r="45" spans="1:5">
      <c r="A45" t="str">
        <f>Movements!B45</f>
        <v>GF-MP3</v>
      </c>
      <c r="B45" t="str">
        <f>Movements!C45</f>
        <v>III. Sanctus</v>
      </c>
      <c r="C45">
        <v>66036</v>
      </c>
      <c r="D45">
        <v>6</v>
      </c>
      <c r="E45">
        <v>50436</v>
      </c>
    </row>
    <row r="46" spans="1:5">
      <c r="A46" t="str">
        <f>Movements!B46</f>
        <v>GF-MP4</v>
      </c>
      <c r="B46" t="str">
        <f>Movements!C46</f>
        <v>IV. Pie Jesu</v>
      </c>
      <c r="C46">
        <v>75631</v>
      </c>
      <c r="D46">
        <v>26</v>
      </c>
      <c r="E46">
        <v>99101</v>
      </c>
    </row>
    <row r="47" spans="1:5">
      <c r="A47" t="str">
        <f>Movements!B47</f>
        <v>GF-MP5</v>
      </c>
      <c r="B47" t="str">
        <f>Movements!C47</f>
        <v>V. Agnus Dei</v>
      </c>
      <c r="C47">
        <v>69598</v>
      </c>
      <c r="D47">
        <v>4</v>
      </c>
      <c r="E47">
        <v>55451</v>
      </c>
    </row>
    <row r="48" spans="1:5">
      <c r="A48" t="str">
        <f>Movements!B48</f>
        <v>GF-MP6</v>
      </c>
      <c r="B48" t="str">
        <f>Movements!C48</f>
        <v>VI. Libera me</v>
      </c>
      <c r="C48">
        <v>66538</v>
      </c>
      <c r="D48">
        <v>4</v>
      </c>
      <c r="E48">
        <v>576575</v>
      </c>
    </row>
    <row r="49" spans="1:5">
      <c r="A49" t="str">
        <f>Movements!B49</f>
        <v>GF-MP7</v>
      </c>
      <c r="B49" t="str">
        <f>Movements!C49</f>
        <v>VII. In Paradisum</v>
      </c>
      <c r="C49">
        <v>68731</v>
      </c>
      <c r="D49">
        <v>19</v>
      </c>
      <c r="E49">
        <v>1784409</v>
      </c>
    </row>
    <row r="50" spans="1:5">
      <c r="A50" t="str">
        <f>Movements!B50</f>
        <v>JM-FP1</v>
      </c>
      <c r="B50" t="str">
        <f>Movements!C50</f>
        <v>Redline Tango</v>
      </c>
      <c r="C50">
        <v>67015</v>
      </c>
      <c r="D50">
        <v>26</v>
      </c>
      <c r="E50">
        <v>222829</v>
      </c>
    </row>
    <row r="51" spans="1:5">
      <c r="A51" t="str">
        <f>Movements!B51</f>
        <v>JM-MP1</v>
      </c>
      <c r="B51" t="str">
        <f>Movements!C51</f>
        <v>Aurora Awakes</v>
      </c>
      <c r="C51">
        <v>415594</v>
      </c>
      <c r="D51">
        <v>26</v>
      </c>
      <c r="E51">
        <v>953773</v>
      </c>
    </row>
    <row r="52" spans="1:5">
      <c r="A52" t="str">
        <f>Movements!B52</f>
        <v>JM-LP</v>
      </c>
      <c r="B52" t="str">
        <f>Movements!C52</f>
        <v>I. The Blooded Lines</v>
      </c>
      <c r="C52">
        <v>11399</v>
      </c>
      <c r="D52">
        <v>26</v>
      </c>
      <c r="E52">
        <v>14130</v>
      </c>
    </row>
    <row r="53" spans="1:5">
      <c r="A53" t="str">
        <f>Movements!B53</f>
        <v>JM-LP</v>
      </c>
      <c r="B53" t="str">
        <f>Movements!C53</f>
        <v>II. Secret's Teeth</v>
      </c>
      <c r="C53">
        <v>10923</v>
      </c>
      <c r="D53">
        <v>24</v>
      </c>
      <c r="E53">
        <v>9252</v>
      </c>
    </row>
    <row r="54" spans="1:5">
      <c r="A54" t="str">
        <f>Movements!B54</f>
        <v>JM-LP</v>
      </c>
      <c r="B54" t="str">
        <f>Movements!C54</f>
        <v>III. Sorrow is a blade</v>
      </c>
      <c r="C54">
        <v>9523</v>
      </c>
      <c r="D54">
        <v>24</v>
      </c>
      <c r="E54">
        <v>7536</v>
      </c>
    </row>
    <row r="55" spans="1:5">
      <c r="A55" t="str">
        <f>Movements!B55</f>
        <v>JM-LP</v>
      </c>
      <c r="B55" t="str">
        <f>Movements!C55</f>
        <v>IV. The Curtain Calls</v>
      </c>
      <c r="C55">
        <v>10165</v>
      </c>
      <c r="D55">
        <v>24</v>
      </c>
      <c r="E55">
        <v>13075</v>
      </c>
    </row>
    <row r="56" spans="1:5">
      <c r="A56" t="str">
        <f>Movements!B56</f>
        <v>PT-FP1</v>
      </c>
      <c r="B56" t="str">
        <f>Movements!C56</f>
        <v>Scherzo à la russe</v>
      </c>
      <c r="C56">
        <v>35015</v>
      </c>
      <c r="D56">
        <v>26</v>
      </c>
      <c r="E56">
        <v>11594</v>
      </c>
    </row>
    <row r="57" spans="1:5">
      <c r="A57" t="str">
        <f>Movements!B57</f>
        <v>PT-MP1</v>
      </c>
      <c r="B57" t="str">
        <f>Movements!C57</f>
        <v>No. 1 Introduction</v>
      </c>
      <c r="C57">
        <v>1523463</v>
      </c>
      <c r="D57">
        <v>10</v>
      </c>
      <c r="E57">
        <v>197470</v>
      </c>
    </row>
    <row r="58" spans="1:5">
      <c r="A58" t="str">
        <f>Movements!B58</f>
        <v>PT-MP2</v>
      </c>
      <c r="B58" t="str">
        <f>Movements!C58</f>
        <v>No. 2 Waltz (Tempo Di Valse)</v>
      </c>
      <c r="C58">
        <v>3050796</v>
      </c>
      <c r="D58">
        <v>13</v>
      </c>
      <c r="E58">
        <v>86628</v>
      </c>
    </row>
    <row r="59" spans="1:5">
      <c r="A59" t="str">
        <f>Movements!B59</f>
        <v>PT-MP3</v>
      </c>
      <c r="B59" t="str">
        <f>Movements!C59</f>
        <v>No. 3 Scene (Allegro Moderato)</v>
      </c>
      <c r="C59">
        <v>1340686</v>
      </c>
      <c r="D59">
        <v>2</v>
      </c>
      <c r="E59">
        <v>61950</v>
      </c>
    </row>
    <row r="60" spans="1:5">
      <c r="A60" t="str">
        <f>Movements!B60</f>
        <v>PT-MP4</v>
      </c>
      <c r="B60" t="str">
        <f>Movements!C60</f>
        <v xml:space="preserve">No. 4 Pas de trois </v>
      </c>
      <c r="C60">
        <v>607965</v>
      </c>
      <c r="D60">
        <v>3</v>
      </c>
      <c r="E60">
        <v>66960</v>
      </c>
    </row>
    <row r="61" spans="1:5">
      <c r="A61" t="str">
        <f>Movements!B61</f>
        <v>PT-MP5</v>
      </c>
      <c r="B61" t="str">
        <f>Movements!C61</f>
        <v>No. 5 Pas de deux</v>
      </c>
      <c r="C61">
        <v>607834</v>
      </c>
      <c r="D61">
        <v>4</v>
      </c>
      <c r="E61">
        <v>116150</v>
      </c>
    </row>
    <row r="62" spans="1:5">
      <c r="A62" t="str">
        <f>Movements!B62</f>
        <v>PT-MP6</v>
      </c>
      <c r="B62" t="str">
        <f>Movements!C62</f>
        <v>No. 6 Pas d'action</v>
      </c>
      <c r="C62">
        <v>1008623</v>
      </c>
      <c r="D62">
        <v>2</v>
      </c>
      <c r="E62">
        <v>50359</v>
      </c>
    </row>
    <row r="63" spans="1:5">
      <c r="A63" t="str">
        <f>Movements!B63</f>
        <v>PT-MP7</v>
      </c>
      <c r="B63" t="str">
        <f>Movements!C63</f>
        <v>No. 7 Subject</v>
      </c>
      <c r="C63">
        <v>864744</v>
      </c>
      <c r="D63">
        <v>2</v>
      </c>
      <c r="E63">
        <v>2</v>
      </c>
    </row>
    <row r="64" spans="1:5">
      <c r="A64" t="str">
        <f>Movements!B64</f>
        <v>PT-MP8</v>
      </c>
      <c r="B64" t="str">
        <f>Movements!C64</f>
        <v>No. 8 Goblet Dance</v>
      </c>
      <c r="C64">
        <v>1002223</v>
      </c>
      <c r="D64">
        <v>2</v>
      </c>
      <c r="E64">
        <v>175993</v>
      </c>
    </row>
    <row r="65" spans="1:5">
      <c r="A65" t="str">
        <f>Movements!B65</f>
        <v>PT-MP9</v>
      </c>
      <c r="B65" t="str">
        <f>Movements!C65</f>
        <v>No. 9 Finale (Andante)</v>
      </c>
      <c r="C65">
        <v>2066034</v>
      </c>
      <c r="D65">
        <v>12</v>
      </c>
      <c r="E65">
        <v>72477</v>
      </c>
    </row>
    <row r="66" spans="1:5">
      <c r="A66" t="str">
        <f>Movements!B66</f>
        <v>PT-MP10</v>
      </c>
      <c r="B66" t="str">
        <f>Movements!C66</f>
        <v>No. 10 Scene (Moderato)</v>
      </c>
      <c r="C66">
        <v>38935007</v>
      </c>
      <c r="D66">
        <v>26</v>
      </c>
      <c r="E66">
        <v>271318</v>
      </c>
    </row>
    <row r="67" spans="1:5">
      <c r="A67" t="str">
        <f>Movements!B67</f>
        <v>PT-MP11</v>
      </c>
      <c r="B67" t="str">
        <f>Movements!C67</f>
        <v>No. 11 Scene (Allegro Moderato - Allegro Vivo)</v>
      </c>
      <c r="C67">
        <v>899468</v>
      </c>
      <c r="D67">
        <v>2</v>
      </c>
      <c r="E67">
        <v>47285</v>
      </c>
    </row>
    <row r="68" spans="1:5">
      <c r="A68" t="str">
        <f>Movements!B68</f>
        <v>PT-MP12</v>
      </c>
      <c r="B68" t="str">
        <f>Movements!C68</f>
        <v>No. 12 Scene (Allegro)</v>
      </c>
      <c r="C68">
        <v>871820</v>
      </c>
      <c r="D68">
        <v>2</v>
      </c>
      <c r="E68">
        <v>41015</v>
      </c>
    </row>
    <row r="69" spans="1:5">
      <c r="A69" t="str">
        <f>Movements!B69</f>
        <v>PT-MP13</v>
      </c>
      <c r="B69" t="str">
        <f>Movements!C69</f>
        <v>No. 13 Dance of the Swans</v>
      </c>
      <c r="C69">
        <v>603592</v>
      </c>
      <c r="D69">
        <v>8</v>
      </c>
      <c r="E69">
        <v>149330</v>
      </c>
    </row>
    <row r="70" spans="1:5">
      <c r="A70" t="str">
        <f>Movements!B70</f>
        <v>PT-MP14</v>
      </c>
      <c r="B70" t="str">
        <f>Movements!C70</f>
        <v>No. 14 Scene (Moderato)</v>
      </c>
      <c r="C70">
        <v>1574791</v>
      </c>
      <c r="D70">
        <v>6</v>
      </c>
      <c r="E70">
        <v>41747</v>
      </c>
    </row>
    <row r="71" spans="1:5">
      <c r="A71" t="str">
        <f>Movements!B71</f>
        <v>PT-MP15</v>
      </c>
      <c r="B71" t="str">
        <f>Movements!C71</f>
        <v>No. 15 Scene (Allegro Giusto)</v>
      </c>
      <c r="C71">
        <v>699100</v>
      </c>
      <c r="D71">
        <v>2</v>
      </c>
      <c r="E71">
        <v>27747</v>
      </c>
    </row>
    <row r="72" spans="1:5">
      <c r="A72" t="str">
        <f>Movements!B72</f>
        <v>PT-MP16</v>
      </c>
      <c r="B72" t="str">
        <f>Movements!C72</f>
        <v xml:space="preserve">No. 16 Dances of the Corps de Ballet and Dwarves </v>
      </c>
      <c r="C72">
        <v>585442</v>
      </c>
      <c r="D72">
        <v>1</v>
      </c>
      <c r="E72">
        <v>23731</v>
      </c>
    </row>
    <row r="73" spans="1:5">
      <c r="A73" t="str">
        <f>Movements!B73</f>
        <v>PT-MP17</v>
      </c>
      <c r="B73" t="str">
        <f>Movements!C73</f>
        <v>No. 17 Scene: Arrival of the Guests and Waltz</v>
      </c>
      <c r="C73">
        <v>662695</v>
      </c>
      <c r="D73">
        <v>2</v>
      </c>
      <c r="E73">
        <v>3099</v>
      </c>
    </row>
    <row r="74" spans="1:5">
      <c r="A74" t="str">
        <f>Movements!B74</f>
        <v>PT-MP18</v>
      </c>
      <c r="B74" t="str">
        <f>Movements!C74</f>
        <v>No. 18 Scene (Allegro - Allegro Giusto)</v>
      </c>
      <c r="C74">
        <v>643189</v>
      </c>
      <c r="D74">
        <v>2</v>
      </c>
      <c r="E74">
        <v>27795</v>
      </c>
    </row>
    <row r="75" spans="1:5">
      <c r="A75" t="str">
        <f>Movements!B75</f>
        <v>PT-MP19</v>
      </c>
      <c r="B75" t="str">
        <f>Movements!C75</f>
        <v xml:space="preserve">No. 19 Pas de six </v>
      </c>
      <c r="C75">
        <v>259364</v>
      </c>
      <c r="D75">
        <v>2</v>
      </c>
      <c r="E75">
        <v>35357</v>
      </c>
    </row>
    <row r="76" spans="1:5">
      <c r="A76" t="str">
        <f>Movements!B76</f>
        <v>PT-MP20</v>
      </c>
      <c r="B76" t="str">
        <f>Movements!C76</f>
        <v>No. 20 Hungarian Dance: Czardas</v>
      </c>
      <c r="C76">
        <v>628837</v>
      </c>
      <c r="D76">
        <v>2</v>
      </c>
      <c r="E76">
        <v>25895</v>
      </c>
    </row>
    <row r="77" spans="1:5">
      <c r="A77" t="str">
        <f>Movements!B77</f>
        <v>PT-MP21</v>
      </c>
      <c r="B77" t="str">
        <f>Movements!C77</f>
        <v>No. 21 Spanish Dance</v>
      </c>
      <c r="C77">
        <v>934746</v>
      </c>
      <c r="D77">
        <v>2</v>
      </c>
      <c r="E77">
        <v>104483</v>
      </c>
    </row>
    <row r="78" spans="1:5">
      <c r="A78" t="str">
        <f>Movements!B78</f>
        <v>PT-MP22</v>
      </c>
      <c r="B78" t="str">
        <f>Movements!C78</f>
        <v>No. 22 Neapolitan Dance</v>
      </c>
      <c r="C78">
        <v>642033</v>
      </c>
      <c r="D78">
        <v>2</v>
      </c>
      <c r="E78">
        <v>130177</v>
      </c>
    </row>
    <row r="79" spans="1:5">
      <c r="A79" t="str">
        <f>Movements!B79</f>
        <v>PT-MP23</v>
      </c>
      <c r="B79" t="str">
        <f>Movements!C79</f>
        <v>No. 23 Mazurka</v>
      </c>
      <c r="C79">
        <v>523028</v>
      </c>
      <c r="D79">
        <v>2</v>
      </c>
      <c r="E79">
        <v>23487</v>
      </c>
    </row>
    <row r="80" spans="1:5">
      <c r="A80" t="str">
        <f>Movements!B80</f>
        <v>PT-MP24</v>
      </c>
      <c r="B80" t="str">
        <f>Movements!C80</f>
        <v>No. 24 Scene</v>
      </c>
      <c r="C80">
        <v>547254</v>
      </c>
      <c r="D80">
        <v>2</v>
      </c>
      <c r="E80">
        <v>25787</v>
      </c>
    </row>
    <row r="81" spans="1:5">
      <c r="A81" t="str">
        <f>Movements!B81</f>
        <v>PT-MP25</v>
      </c>
      <c r="B81" t="str">
        <f>Movements!C81</f>
        <v>No. 25 Entr'acte</v>
      </c>
      <c r="C81">
        <v>469908</v>
      </c>
      <c r="D81">
        <v>2</v>
      </c>
      <c r="E81">
        <v>19753</v>
      </c>
    </row>
    <row r="82" spans="1:5">
      <c r="A82" t="str">
        <f>Movements!B82</f>
        <v>PT-MP26</v>
      </c>
      <c r="B82" t="str">
        <f>Movements!C82</f>
        <v>No. 26 Scene (Allegro Ma Non Troppo)</v>
      </c>
      <c r="C82">
        <v>467576</v>
      </c>
      <c r="D82">
        <v>2</v>
      </c>
      <c r="E82">
        <v>54632</v>
      </c>
    </row>
    <row r="83" spans="1:5">
      <c r="A83" t="str">
        <f>Movements!B83</f>
        <v>PT-MP27</v>
      </c>
      <c r="B83" t="str">
        <f>Movements!C83</f>
        <v>No. 27 Dance of the Little Swans</v>
      </c>
      <c r="C83">
        <v>603463</v>
      </c>
      <c r="D83">
        <v>2</v>
      </c>
      <c r="E83">
        <v>47938</v>
      </c>
    </row>
    <row r="84" spans="1:5">
      <c r="A84" t="str">
        <f>Movements!B84</f>
        <v>PT-MP28</v>
      </c>
      <c r="B84" t="str">
        <f>Movements!C84</f>
        <v>No. 28 Scene (Allegro Agitato - Allegro Vivace)</v>
      </c>
      <c r="C84">
        <v>584820</v>
      </c>
      <c r="D84">
        <v>2</v>
      </c>
      <c r="E84">
        <v>23160</v>
      </c>
    </row>
    <row r="85" spans="1:5">
      <c r="A85" t="str">
        <f>Movements!B85</f>
        <v>PT-MP29</v>
      </c>
      <c r="B85" t="str">
        <f>Movements!C85</f>
        <v>No. 29 Final Scene</v>
      </c>
      <c r="C85">
        <v>1601460</v>
      </c>
      <c r="D85">
        <v>5</v>
      </c>
      <c r="E85">
        <v>115196</v>
      </c>
    </row>
    <row r="86" spans="1:5">
      <c r="A86" t="str">
        <f>Movements!B86</f>
        <v>PT-LP1</v>
      </c>
      <c r="B86" t="str">
        <f>Movements!C86</f>
        <v>I. Adagio-Allegro Non Troppo</v>
      </c>
      <c r="C86">
        <v>208649</v>
      </c>
      <c r="D86">
        <v>0</v>
      </c>
      <c r="E86">
        <v>43150</v>
      </c>
    </row>
    <row r="87" spans="1:5">
      <c r="A87" t="str">
        <f>Movements!B87</f>
        <v>PT-LP2</v>
      </c>
      <c r="B87" t="str">
        <f>Movements!C87</f>
        <v>II. Allegro Con Grazia</v>
      </c>
      <c r="C87">
        <v>113975</v>
      </c>
      <c r="D87">
        <v>7</v>
      </c>
      <c r="E87">
        <v>16784</v>
      </c>
    </row>
    <row r="88" spans="1:5">
      <c r="A88" t="str">
        <f>Movements!B88</f>
        <v>PT-LP3</v>
      </c>
      <c r="B88" t="str">
        <f>Movements!C88</f>
        <v>III. Allegro Molto Vivace</v>
      </c>
      <c r="C88">
        <v>83217</v>
      </c>
      <c r="D88">
        <v>5</v>
      </c>
      <c r="E88">
        <v>85181</v>
      </c>
    </row>
    <row r="89" spans="1:5">
      <c r="A89" t="str">
        <f>Movements!B89</f>
        <v>PT-LP4</v>
      </c>
      <c r="B89" t="str">
        <f>Movements!C89</f>
        <v>IV. Finale: Adagio Lamentoso</v>
      </c>
      <c r="C89">
        <v>617724</v>
      </c>
      <c r="D89">
        <v>0</v>
      </c>
      <c r="E89">
        <v>44079</v>
      </c>
    </row>
    <row r="90" spans="1:5">
      <c r="A90" t="str">
        <f>Movements!B90</f>
        <v>JS-FP1</v>
      </c>
      <c r="B90" t="str">
        <f>Movements!C90</f>
        <v>Erster Gedanke (First Thought)</v>
      </c>
      <c r="C90">
        <v>0</v>
      </c>
      <c r="D90">
        <v>0</v>
      </c>
      <c r="E90">
        <v>2643</v>
      </c>
    </row>
    <row r="91" spans="1:5">
      <c r="A91" t="str">
        <f>Movements!B91</f>
        <v>JS-MP1</v>
      </c>
      <c r="B91" t="str">
        <f>Movements!C91</f>
        <v>The Blue Danube</v>
      </c>
      <c r="C91">
        <v>16232360</v>
      </c>
      <c r="D91">
        <v>26</v>
      </c>
      <c r="E91">
        <v>30843535</v>
      </c>
    </row>
    <row r="92" spans="1:5">
      <c r="A92" t="str">
        <f>Movements!B92</f>
        <v>JS-LP1</v>
      </c>
      <c r="B92" t="str">
        <f>Movements!C92</f>
        <v>Klänge aus der Raimundzeit (Echoes from the days of Raimund)</v>
      </c>
      <c r="C92">
        <v>2583</v>
      </c>
      <c r="D92">
        <v>0</v>
      </c>
      <c r="E92">
        <v>4917</v>
      </c>
    </row>
    <row r="93" spans="1:5">
      <c r="A93" t="str">
        <f>Movements!B93</f>
        <v>CS-FP1</v>
      </c>
      <c r="B93" t="str">
        <f>Movements!C93</f>
        <v>Le Soir</v>
      </c>
      <c r="C93">
        <v>0</v>
      </c>
      <c r="D93">
        <v>26</v>
      </c>
      <c r="E93">
        <v>2966</v>
      </c>
    </row>
    <row r="94" spans="1:5">
      <c r="A94" t="str">
        <f>Movements!B94</f>
        <v>CS-MP1</v>
      </c>
      <c r="B94" t="str">
        <f>Movements!C94</f>
        <v>I. Introduction et marche royale du lion</v>
      </c>
      <c r="C94">
        <v>186457</v>
      </c>
      <c r="D94">
        <v>5</v>
      </c>
      <c r="E94">
        <v>1444822</v>
      </c>
    </row>
    <row r="95" spans="1:5">
      <c r="A95" t="str">
        <f>Movements!B95</f>
        <v>CS-MP2</v>
      </c>
      <c r="B95" t="str">
        <f>Movements!C95</f>
        <v>II. Poules et coqs</v>
      </c>
      <c r="C95">
        <v>150435</v>
      </c>
      <c r="D95">
        <v>5</v>
      </c>
      <c r="E95">
        <v>1039401</v>
      </c>
    </row>
    <row r="96" spans="1:5">
      <c r="A96" t="str">
        <f>Movements!B96</f>
        <v>CS-MP3</v>
      </c>
      <c r="B96" t="str">
        <f>Movements!C96</f>
        <v>III. Hémiones</v>
      </c>
      <c r="C96">
        <v>143810</v>
      </c>
      <c r="D96">
        <v>4</v>
      </c>
      <c r="E96">
        <v>698847</v>
      </c>
    </row>
    <row r="97" spans="1:5">
      <c r="A97" t="str">
        <f>Movements!B97</f>
        <v>CS-MP4</v>
      </c>
      <c r="B97" t="str">
        <f>Movements!C97</f>
        <v>IV. Tortues</v>
      </c>
      <c r="C97">
        <v>168360</v>
      </c>
      <c r="D97">
        <v>9</v>
      </c>
      <c r="E97">
        <v>731527</v>
      </c>
    </row>
    <row r="98" spans="1:5">
      <c r="A98" t="str">
        <f>Movements!B98</f>
        <v>CS-MP5</v>
      </c>
      <c r="B98" t="str">
        <f>Movements!C98</f>
        <v xml:space="preserve">V. L’éléphant </v>
      </c>
      <c r="C98">
        <v>196036</v>
      </c>
      <c r="D98">
        <v>9</v>
      </c>
      <c r="E98">
        <v>1302452</v>
      </c>
    </row>
    <row r="99" spans="1:5">
      <c r="A99" t="str">
        <f>Movements!B99</f>
        <v>CS-MP6</v>
      </c>
      <c r="B99" t="str">
        <f>Movements!C99</f>
        <v>VI. Kangourous</v>
      </c>
      <c r="C99">
        <v>148378</v>
      </c>
      <c r="D99">
        <v>4</v>
      </c>
      <c r="E99">
        <v>955314</v>
      </c>
    </row>
    <row r="100" spans="1:5">
      <c r="A100" t="str">
        <f>Movements!B100</f>
        <v>CS-MP7</v>
      </c>
      <c r="B100" t="str">
        <f>Movements!C100</f>
        <v>VII. Aquarium</v>
      </c>
      <c r="C100">
        <v>2037140</v>
      </c>
      <c r="D100">
        <v>26</v>
      </c>
      <c r="E100">
        <v>3162768</v>
      </c>
    </row>
    <row r="101" spans="1:5">
      <c r="A101" t="str">
        <f>Movements!B101</f>
        <v>CS-MP8</v>
      </c>
      <c r="B101" t="str">
        <f>Movements!C101</f>
        <v>VIII. Personnages à longues oreilles</v>
      </c>
      <c r="C101">
        <v>127354</v>
      </c>
      <c r="D101">
        <v>4</v>
      </c>
      <c r="E101">
        <v>105559</v>
      </c>
    </row>
    <row r="102" spans="1:5">
      <c r="A102" t="str">
        <f>Movements!B102</f>
        <v>CS-MP9</v>
      </c>
      <c r="B102" t="str">
        <f>Movements!C102</f>
        <v>IX. Le coucou au fond des bois</v>
      </c>
      <c r="C102">
        <v>182271</v>
      </c>
      <c r="D102">
        <v>4</v>
      </c>
      <c r="E102">
        <v>563150</v>
      </c>
    </row>
    <row r="103" spans="1:5">
      <c r="A103" t="str">
        <f>Movements!B103</f>
        <v>CS-MP10</v>
      </c>
      <c r="B103" t="str">
        <f>Movements!C103</f>
        <v>X. Volière</v>
      </c>
      <c r="C103">
        <v>179641</v>
      </c>
      <c r="D103">
        <v>6</v>
      </c>
      <c r="E103">
        <v>313777</v>
      </c>
    </row>
    <row r="104" spans="1:5">
      <c r="A104" t="str">
        <f>Movements!B104</f>
        <v>CS-MP11</v>
      </c>
      <c r="B104" t="str">
        <f>Movements!C104</f>
        <v>XI. Pianistes</v>
      </c>
      <c r="C104">
        <v>127099</v>
      </c>
      <c r="D104">
        <v>3</v>
      </c>
      <c r="E104">
        <v>366618</v>
      </c>
    </row>
    <row r="105" spans="1:5">
      <c r="A105" t="str">
        <f>Movements!B105</f>
        <v>CS-MP12</v>
      </c>
      <c r="B105" t="str">
        <f>Movements!C105</f>
        <v>XII. Fossiles</v>
      </c>
      <c r="C105">
        <v>207809</v>
      </c>
      <c r="D105">
        <v>8</v>
      </c>
      <c r="E105">
        <v>841499</v>
      </c>
    </row>
    <row r="106" spans="1:5">
      <c r="A106" t="str">
        <f>Movements!B106</f>
        <v>CS-MP13</v>
      </c>
      <c r="B106" t="str">
        <f>Movements!C106</f>
        <v>XIII. Le Cygne</v>
      </c>
      <c r="C106">
        <v>44909391</v>
      </c>
      <c r="D106">
        <v>26</v>
      </c>
      <c r="E106">
        <v>4566142</v>
      </c>
    </row>
    <row r="107" spans="1:5">
      <c r="A107" t="str">
        <f>Movements!B107</f>
        <v>CS-MP14</v>
      </c>
      <c r="B107" t="str">
        <f>Movements!C107</f>
        <v>XIV. Final</v>
      </c>
      <c r="C107">
        <v>161625</v>
      </c>
      <c r="D107">
        <v>7</v>
      </c>
      <c r="E107">
        <v>206788</v>
      </c>
    </row>
    <row r="108" spans="1:5">
      <c r="A108" t="str">
        <f>Movements!B108</f>
        <v>CS-LP1</v>
      </c>
      <c r="B108" t="str">
        <f>Movements!C108</f>
        <v>I. Le Temps Nouveau</v>
      </c>
      <c r="C108">
        <v>3470</v>
      </c>
      <c r="D108">
        <v>0</v>
      </c>
      <c r="E108">
        <v>253</v>
      </c>
    </row>
    <row r="109" spans="1:5">
      <c r="A109" t="str">
        <f>Movements!B109</f>
        <v>CS-LP2</v>
      </c>
      <c r="B109" t="str">
        <f>Movements!C109</f>
        <v>II. Avis</v>
      </c>
      <c r="C109">
        <v>3307</v>
      </c>
      <c r="D109">
        <v>0</v>
      </c>
      <c r="E109">
        <v>78</v>
      </c>
    </row>
    <row r="110" spans="1:5">
      <c r="A110" t="str">
        <f>Movements!B110</f>
        <v>CS-LP3</v>
      </c>
      <c r="B110" t="str">
        <f>Movements!C110</f>
        <v>III. Villanelle</v>
      </c>
      <c r="C110">
        <v>3161</v>
      </c>
      <c r="D110">
        <v>0</v>
      </c>
      <c r="E110">
        <v>164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Artist</vt:lpstr>
      <vt:lpstr>Pieces</vt:lpstr>
      <vt:lpstr>Movements</vt:lpstr>
      <vt:lpstr>Popularity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TOTO</dc:creator>
  <cp:lastModifiedBy>TOTO</cp:lastModifiedBy>
  <dcterms:created xsi:type="dcterms:W3CDTF">2020-11-12T02:15:59Z</dcterms:created>
  <dcterms:modified xsi:type="dcterms:W3CDTF">2020-12-16T04:47:05Z</dcterms:modified>
</cp:coreProperties>
</file>