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24226"/>
  <mc:AlternateContent xmlns:mc="http://schemas.openxmlformats.org/markup-compatibility/2006">
    <mc:Choice Requires="x15">
      <x15ac:absPath xmlns:x15ac="http://schemas.microsoft.com/office/spreadsheetml/2010/11/ac" url="K:\GC2021\lsb\CENSOS 2021\DIFUSÃO\DESTAQUE PROVISÓRIOS 2021\ingles\"/>
    </mc:Choice>
  </mc:AlternateContent>
  <xr:revisionPtr revIDLastSave="0" documentId="13_ncr:1_{0A96BA6F-E3CC-4BC8-9505-0AA17F738BED}" xr6:coauthVersionLast="47" xr6:coauthVersionMax="47" xr10:uidLastSave="{00000000-0000-0000-0000-000000000000}"/>
  <bookViews>
    <workbookView xWindow="-108" yWindow="-108" windowWidth="23256" windowHeight="12576" xr2:uid="{00000000-000D-0000-FFFF-FFFF00000000}"/>
  </bookViews>
  <sheets>
    <sheet name="Contents" sheetId="45" r:id="rId1"/>
    <sheet name="Q01" sheetId="52" r:id="rId2"/>
    <sheet name="Q02" sheetId="46" r:id="rId3"/>
    <sheet name="Q03" sheetId="54" r:id="rId4"/>
    <sheet name="Q04" sheetId="62" r:id="rId5"/>
    <sheet name="Q05" sheetId="55" r:id="rId6"/>
    <sheet name="Q06" sheetId="60" r:id="rId7"/>
    <sheet name="Q07" sheetId="61" r:id="rId8"/>
    <sheet name="Q08" sheetId="63" r:id="rId9"/>
    <sheet name="Q09" sheetId="57" r:id="rId10"/>
    <sheet name="Q10" sheetId="56" r:id="rId11"/>
    <sheet name="Q11" sheetId="70" r:id="rId12"/>
    <sheet name="Q12" sheetId="64" r:id="rId13"/>
    <sheet name="Q13" sheetId="65" r:id="rId14"/>
    <sheet name="Q14" sheetId="66" r:id="rId15"/>
    <sheet name="Q15" sheetId="67" r:id="rId16"/>
    <sheet name="Q16" sheetId="68" r:id="rId17"/>
  </sheets>
  <definedNames>
    <definedName name="_xlnm.Print_Area" localSheetId="1">'Q01'!$B$3:$D$15</definedName>
    <definedName name="_xlnm.Print_Area" localSheetId="2">'Q02'!$B$4:$G$11</definedName>
    <definedName name="_xlnm.Print_Area" localSheetId="3">'Q03'!$B$4:$G$11</definedName>
    <definedName name="_xlnm.Print_Area" localSheetId="4">'Q04'!$B$3:$F$10</definedName>
    <definedName name="_xlnm.Print_Area" localSheetId="5">'Q05'!$B$3:$E$10</definedName>
    <definedName name="_xlnm.Print_Area" localSheetId="6">'Q06'!$B$4:$C$11</definedName>
    <definedName name="_xlnm.Print_Area" localSheetId="7">'Q07'!$B$4:$C$12</definedName>
    <definedName name="_xlnm.Print_Area" localSheetId="8">'Q08'!$B$4:$C$12</definedName>
    <definedName name="_xlnm.Print_Area" localSheetId="9">'Q09'!$B$4:$I$11</definedName>
    <definedName name="_xlnm.Print_Area" localSheetId="10">'Q10'!$B$4:$G$11</definedName>
    <definedName name="_xlnm.Print_Area" localSheetId="11">'Q11'!$B$4:$G$11</definedName>
    <definedName name="_xlnm.Print_Area" localSheetId="12">'Q12'!$B$4:$G$11</definedName>
    <definedName name="_xlnm.Print_Area" localSheetId="13">'Q13'!$B$4:$H$12</definedName>
    <definedName name="_xlnm.Print_Area" localSheetId="14">'Q14'!$B$4:$G$11</definedName>
    <definedName name="_xlnm.Print_Area" localSheetId="15">'Q15'!$B$4:$I$11</definedName>
    <definedName name="_xlnm.Print_Area" localSheetId="16">'Q16'!$B$4:$I$11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68" l="1"/>
  <c r="D13" i="68"/>
  <c r="D12" i="68"/>
  <c r="D11" i="68"/>
  <c r="D10" i="68"/>
  <c r="D9" i="68"/>
  <c r="D8" i="68"/>
  <c r="D7" i="68"/>
  <c r="D14" i="66"/>
  <c r="D13" i="66"/>
  <c r="D12" i="66"/>
  <c r="D11" i="66"/>
  <c r="D10" i="66"/>
  <c r="D9" i="66"/>
  <c r="D8" i="66"/>
  <c r="D7" i="66"/>
  <c r="J14" i="56" l="1"/>
  <c r="J13" i="56"/>
  <c r="J12" i="56"/>
  <c r="J11" i="56"/>
  <c r="J10" i="56"/>
  <c r="J9" i="56"/>
  <c r="J8" i="56"/>
  <c r="J7" i="56"/>
  <c r="K14" i="56"/>
  <c r="K13" i="56"/>
  <c r="K12" i="56"/>
  <c r="K11" i="56"/>
  <c r="K10" i="56"/>
  <c r="K9" i="56"/>
  <c r="K8" i="56"/>
  <c r="K7" i="56"/>
  <c r="G14" i="56"/>
  <c r="G13" i="56"/>
  <c r="G12" i="56"/>
  <c r="G11" i="56"/>
  <c r="G10" i="56"/>
  <c r="G9" i="56"/>
  <c r="G8" i="56"/>
  <c r="G7" i="56"/>
  <c r="F14" i="56"/>
  <c r="F13" i="56"/>
  <c r="F12" i="56"/>
  <c r="F11" i="56"/>
  <c r="F10" i="56"/>
  <c r="F9" i="56"/>
  <c r="F8" i="56"/>
  <c r="F7" i="56"/>
  <c r="G315" i="54"/>
  <c r="G9" i="54"/>
  <c r="G10" i="54"/>
  <c r="G11" i="54"/>
  <c r="G12" i="54"/>
  <c r="G13" i="54"/>
  <c r="G14" i="54"/>
  <c r="G15" i="54"/>
  <c r="G16" i="54"/>
  <c r="G17" i="54"/>
  <c r="G18" i="54"/>
  <c r="G19" i="54"/>
  <c r="G20" i="54"/>
  <c r="G21" i="54"/>
  <c r="G22" i="54"/>
  <c r="G23" i="54"/>
  <c r="G24" i="54"/>
  <c r="G25" i="54"/>
  <c r="G26" i="54"/>
  <c r="G27" i="54"/>
  <c r="G28" i="54"/>
  <c r="G29" i="54"/>
  <c r="G30" i="54"/>
  <c r="G31" i="54"/>
  <c r="G32" i="54"/>
  <c r="G33" i="54"/>
  <c r="G34" i="54"/>
  <c r="G35" i="54"/>
  <c r="G36" i="54"/>
  <c r="G37" i="54"/>
  <c r="G38" i="54"/>
  <c r="G39" i="54"/>
  <c r="G40" i="54"/>
  <c r="G41" i="54"/>
  <c r="G42" i="54"/>
  <c r="G43" i="54"/>
  <c r="G44" i="54"/>
  <c r="G45" i="54"/>
  <c r="G46" i="54"/>
  <c r="G47" i="54"/>
  <c r="G48" i="54"/>
  <c r="G49" i="54"/>
  <c r="G50" i="54"/>
  <c r="G51" i="54"/>
  <c r="G52" i="54"/>
  <c r="G53" i="54"/>
  <c r="G54" i="54"/>
  <c r="G55" i="54"/>
  <c r="G56" i="54"/>
  <c r="G57" i="54"/>
  <c r="G58" i="54"/>
  <c r="G59" i="54"/>
  <c r="G60" i="54"/>
  <c r="G61" i="54"/>
  <c r="G62" i="54"/>
  <c r="G63" i="54"/>
  <c r="G64" i="54"/>
  <c r="G65" i="54"/>
  <c r="G66" i="54"/>
  <c r="G67" i="54"/>
  <c r="G68" i="54"/>
  <c r="G69" i="54"/>
  <c r="G70" i="54"/>
  <c r="G71" i="54"/>
  <c r="G72" i="54"/>
  <c r="G73" i="54"/>
  <c r="G74" i="54"/>
  <c r="G75" i="54"/>
  <c r="G76" i="54"/>
  <c r="G77" i="54"/>
  <c r="G78" i="54"/>
  <c r="G79" i="54"/>
  <c r="G80" i="54"/>
  <c r="G81" i="54"/>
  <c r="G82" i="54"/>
  <c r="G83" i="54"/>
  <c r="G84" i="54"/>
  <c r="G85" i="54"/>
  <c r="G86" i="54"/>
  <c r="G87" i="54"/>
  <c r="G88" i="54"/>
  <c r="G89" i="54"/>
  <c r="G90" i="54"/>
  <c r="G91" i="54"/>
  <c r="G92" i="54"/>
  <c r="G93" i="54"/>
  <c r="G94" i="54"/>
  <c r="G95" i="54"/>
  <c r="G96" i="54"/>
  <c r="G97" i="54"/>
  <c r="G98" i="54"/>
  <c r="G99" i="54"/>
  <c r="G100" i="54"/>
  <c r="G101" i="54"/>
  <c r="G102" i="54"/>
  <c r="G103" i="54"/>
  <c r="G104" i="54"/>
  <c r="G105" i="54"/>
  <c r="G106" i="54"/>
  <c r="G107" i="54"/>
  <c r="G108" i="54"/>
  <c r="G109" i="54"/>
  <c r="G110" i="54"/>
  <c r="G111" i="54"/>
  <c r="G112" i="54"/>
  <c r="G113" i="54"/>
  <c r="G114" i="54"/>
  <c r="G115" i="54"/>
  <c r="G116" i="54"/>
  <c r="G117" i="54"/>
  <c r="G118" i="54"/>
  <c r="G119" i="54"/>
  <c r="G120" i="54"/>
  <c r="G121" i="54"/>
  <c r="G122" i="54"/>
  <c r="G123" i="54"/>
  <c r="G124" i="54"/>
  <c r="G125" i="54"/>
  <c r="G126" i="54"/>
  <c r="G127" i="54"/>
  <c r="G128" i="54"/>
  <c r="G129" i="54"/>
  <c r="G130" i="54"/>
  <c r="G131" i="54"/>
  <c r="G132" i="54"/>
  <c r="G133" i="54"/>
  <c r="G134" i="54"/>
  <c r="G135" i="54"/>
  <c r="G136" i="54"/>
  <c r="G137" i="54"/>
  <c r="G138" i="54"/>
  <c r="G139" i="54"/>
  <c r="G140" i="54"/>
  <c r="G141" i="54"/>
  <c r="G142" i="54"/>
  <c r="G143" i="54"/>
  <c r="G144" i="54"/>
  <c r="G145" i="54"/>
  <c r="G146" i="54"/>
  <c r="G147" i="54"/>
  <c r="G148" i="54"/>
  <c r="G149" i="54"/>
  <c r="G150" i="54"/>
  <c r="G151" i="54"/>
  <c r="G152" i="54"/>
  <c r="G153" i="54"/>
  <c r="G154" i="54"/>
  <c r="G155" i="54"/>
  <c r="G156" i="54"/>
  <c r="G157" i="54"/>
  <c r="G158" i="54"/>
  <c r="G159" i="54"/>
  <c r="G160" i="54"/>
  <c r="G161" i="54"/>
  <c r="G162" i="54"/>
  <c r="G163" i="54"/>
  <c r="G164" i="54"/>
  <c r="G165" i="54"/>
  <c r="G166" i="54"/>
  <c r="G167" i="54"/>
  <c r="G168" i="54"/>
  <c r="G169" i="54"/>
  <c r="G170" i="54"/>
  <c r="G171" i="54"/>
  <c r="G172" i="54"/>
  <c r="G173" i="54"/>
  <c r="G174" i="54"/>
  <c r="G175" i="54"/>
  <c r="G176" i="54"/>
  <c r="G177" i="54"/>
  <c r="G178" i="54"/>
  <c r="G179" i="54"/>
  <c r="G180" i="54"/>
  <c r="G181" i="54"/>
  <c r="G182" i="54"/>
  <c r="G183" i="54"/>
  <c r="G184" i="54"/>
  <c r="G185" i="54"/>
  <c r="G186" i="54"/>
  <c r="G187" i="54"/>
  <c r="G188" i="54"/>
  <c r="G189" i="54"/>
  <c r="G190" i="54"/>
  <c r="G191" i="54"/>
  <c r="G192" i="54"/>
  <c r="G193" i="54"/>
  <c r="G194" i="54"/>
  <c r="G195" i="54"/>
  <c r="G196" i="54"/>
  <c r="G197" i="54"/>
  <c r="G198" i="54"/>
  <c r="G199" i="54"/>
  <c r="G200" i="54"/>
  <c r="G201" i="54"/>
  <c r="G202" i="54"/>
  <c r="G203" i="54"/>
  <c r="G204" i="54"/>
  <c r="G205" i="54"/>
  <c r="G206" i="54"/>
  <c r="G207" i="54"/>
  <c r="G208" i="54"/>
  <c r="G209" i="54"/>
  <c r="G210" i="54"/>
  <c r="G211" i="54"/>
  <c r="G212" i="54"/>
  <c r="G213" i="54"/>
  <c r="G214" i="54"/>
  <c r="G215" i="54"/>
  <c r="G216" i="54"/>
  <c r="G217" i="54"/>
  <c r="G218" i="54"/>
  <c r="G219" i="54"/>
  <c r="G220" i="54"/>
  <c r="G221" i="54"/>
  <c r="G222" i="54"/>
  <c r="G223" i="54"/>
  <c r="G224" i="54"/>
  <c r="G225" i="54"/>
  <c r="G226" i="54"/>
  <c r="G227" i="54"/>
  <c r="G228" i="54"/>
  <c r="G229" i="54"/>
  <c r="G230" i="54"/>
  <c r="G231" i="54"/>
  <c r="G232" i="54"/>
  <c r="G233" i="54"/>
  <c r="G234" i="54"/>
  <c r="G235" i="54"/>
  <c r="G236" i="54"/>
  <c r="G237" i="54"/>
  <c r="G238" i="54"/>
  <c r="G239" i="54"/>
  <c r="G240" i="54"/>
  <c r="G241" i="54"/>
  <c r="G242" i="54"/>
  <c r="G243" i="54"/>
  <c r="G244" i="54"/>
  <c r="G245" i="54"/>
  <c r="G246" i="54"/>
  <c r="G247" i="54"/>
  <c r="G248" i="54"/>
  <c r="G249" i="54"/>
  <c r="G250" i="54"/>
  <c r="G251" i="54"/>
  <c r="G252" i="54"/>
  <c r="G253" i="54"/>
  <c r="G254" i="54"/>
  <c r="G255" i="54"/>
  <c r="G256" i="54"/>
  <c r="G257" i="54"/>
  <c r="G258" i="54"/>
  <c r="G259" i="54"/>
  <c r="G260" i="54"/>
  <c r="G261" i="54"/>
  <c r="G262" i="54"/>
  <c r="G263" i="54"/>
  <c r="G264" i="54"/>
  <c r="G265" i="54"/>
  <c r="G266" i="54"/>
  <c r="G267" i="54"/>
  <c r="G268" i="54"/>
  <c r="G269" i="54"/>
  <c r="G270" i="54"/>
  <c r="G271" i="54"/>
  <c r="G272" i="54"/>
  <c r="G273" i="54"/>
  <c r="G274" i="54"/>
  <c r="G275" i="54"/>
  <c r="G276" i="54"/>
  <c r="G277" i="54"/>
  <c r="G278" i="54"/>
  <c r="G279" i="54"/>
  <c r="G280" i="54"/>
  <c r="G281" i="54"/>
  <c r="G282" i="54"/>
  <c r="G283" i="54"/>
  <c r="G284" i="54"/>
  <c r="G285" i="54"/>
  <c r="G286" i="54"/>
  <c r="G287" i="54"/>
  <c r="G288" i="54"/>
  <c r="G289" i="54"/>
  <c r="G290" i="54"/>
  <c r="G291" i="54"/>
  <c r="G292" i="54"/>
  <c r="G293" i="54"/>
  <c r="G294" i="54"/>
  <c r="G295" i="54"/>
  <c r="G296" i="54"/>
  <c r="G297" i="54"/>
  <c r="G298" i="54"/>
  <c r="G299" i="54"/>
  <c r="G300" i="54"/>
  <c r="G301" i="54"/>
  <c r="G302" i="54"/>
  <c r="G303" i="54"/>
  <c r="G304" i="54"/>
  <c r="G305" i="54"/>
  <c r="G306" i="54"/>
  <c r="G307" i="54"/>
  <c r="G308" i="54"/>
  <c r="G309" i="54"/>
  <c r="G310" i="54"/>
  <c r="G311" i="54"/>
  <c r="G312" i="54"/>
  <c r="G313" i="54"/>
  <c r="G314" i="54"/>
  <c r="E7" i="54"/>
  <c r="G14" i="46"/>
  <c r="G13" i="46"/>
  <c r="G12" i="46"/>
  <c r="G11" i="46"/>
  <c r="G10" i="46"/>
  <c r="G9" i="46"/>
  <c r="G8" i="46"/>
  <c r="G7" i="46"/>
  <c r="F7" i="46"/>
  <c r="G8" i="54" l="1"/>
  <c r="G7" i="54"/>
  <c r="F14" i="54"/>
  <c r="F13" i="54"/>
  <c r="F12" i="54"/>
  <c r="F11" i="54"/>
  <c r="F10" i="54"/>
  <c r="F9" i="54"/>
  <c r="F8" i="54"/>
  <c r="F7" i="54"/>
  <c r="F16" i="54"/>
  <c r="F17" i="54"/>
  <c r="F18" i="54"/>
  <c r="F19" i="54"/>
  <c r="F20" i="54"/>
  <c r="F21" i="54"/>
  <c r="F22" i="54"/>
  <c r="F23" i="54"/>
  <c r="F24" i="54"/>
  <c r="F25" i="54"/>
  <c r="F26" i="54"/>
  <c r="F27" i="54"/>
  <c r="F28" i="54"/>
  <c r="F29" i="54"/>
  <c r="F30" i="54"/>
  <c r="F31" i="54"/>
  <c r="F32" i="54"/>
  <c r="F33" i="54"/>
  <c r="F34" i="54"/>
  <c r="F35" i="54"/>
  <c r="F36" i="54"/>
  <c r="F37" i="54"/>
  <c r="F38" i="54"/>
  <c r="F39" i="54"/>
  <c r="F40" i="54"/>
  <c r="F41" i="54"/>
  <c r="F42" i="54"/>
  <c r="F43" i="54"/>
  <c r="F44" i="54"/>
  <c r="F45" i="54"/>
  <c r="F46" i="54"/>
  <c r="F47" i="54"/>
  <c r="F48" i="54"/>
  <c r="F49" i="54"/>
  <c r="F50" i="54"/>
  <c r="F51" i="54"/>
  <c r="F52" i="54"/>
  <c r="F53" i="54"/>
  <c r="F54" i="54"/>
  <c r="F55" i="54"/>
  <c r="F56" i="54"/>
  <c r="F57" i="54"/>
  <c r="F58" i="54"/>
  <c r="F59" i="54"/>
  <c r="F60" i="54"/>
  <c r="F61" i="54"/>
  <c r="F62" i="54"/>
  <c r="F63" i="54"/>
  <c r="F64" i="54"/>
  <c r="F65" i="54"/>
  <c r="F66" i="54"/>
  <c r="F67" i="54"/>
  <c r="F68" i="54"/>
  <c r="F69" i="54"/>
  <c r="F70" i="54"/>
  <c r="F71" i="54"/>
  <c r="F72" i="54"/>
  <c r="F73" i="54"/>
  <c r="F74" i="54"/>
  <c r="F75" i="54"/>
  <c r="F76" i="54"/>
  <c r="F77" i="54"/>
  <c r="F78" i="54"/>
  <c r="F79" i="54"/>
  <c r="F80" i="54"/>
  <c r="F81" i="54"/>
  <c r="F82" i="54"/>
  <c r="F83" i="54"/>
  <c r="F84" i="54"/>
  <c r="F85" i="54"/>
  <c r="F86" i="54"/>
  <c r="F87" i="54"/>
  <c r="F88" i="54"/>
  <c r="F89" i="54"/>
  <c r="F90" i="54"/>
  <c r="F91" i="54"/>
  <c r="F92" i="54"/>
  <c r="F93" i="54"/>
  <c r="F94" i="54"/>
  <c r="F95" i="54"/>
  <c r="F96" i="54"/>
  <c r="F97" i="54"/>
  <c r="F98" i="54"/>
  <c r="F99" i="54"/>
  <c r="F100" i="54"/>
  <c r="F101" i="54"/>
  <c r="F102" i="54"/>
  <c r="F103" i="54"/>
  <c r="F104" i="54"/>
  <c r="F105" i="54"/>
  <c r="F106" i="54"/>
  <c r="F107" i="54"/>
  <c r="F108" i="54"/>
  <c r="F109" i="54"/>
  <c r="F110" i="54"/>
  <c r="F111" i="54"/>
  <c r="F112" i="54"/>
  <c r="F113" i="54"/>
  <c r="F114" i="54"/>
  <c r="F115" i="54"/>
  <c r="F116" i="54"/>
  <c r="F117" i="54"/>
  <c r="F118" i="54"/>
  <c r="F119" i="54"/>
  <c r="F120" i="54"/>
  <c r="F121" i="54"/>
  <c r="F122" i="54"/>
  <c r="F123" i="54"/>
  <c r="F124" i="54"/>
  <c r="F125" i="54"/>
  <c r="F126" i="54"/>
  <c r="F127" i="54"/>
  <c r="F128" i="54"/>
  <c r="F129" i="54"/>
  <c r="F130" i="54"/>
  <c r="F131" i="54"/>
  <c r="F132" i="54"/>
  <c r="F133" i="54"/>
  <c r="F134" i="54"/>
  <c r="F135" i="54"/>
  <c r="F136" i="54"/>
  <c r="F137" i="54"/>
  <c r="F138" i="54"/>
  <c r="F139" i="54"/>
  <c r="F140" i="54"/>
  <c r="F141" i="54"/>
  <c r="F142" i="54"/>
  <c r="F143" i="54"/>
  <c r="F144" i="54"/>
  <c r="F145" i="54"/>
  <c r="F146" i="54"/>
  <c r="F147" i="54"/>
  <c r="F148" i="54"/>
  <c r="F149" i="54"/>
  <c r="F150" i="54"/>
  <c r="F151" i="54"/>
  <c r="F152" i="54"/>
  <c r="F153" i="54"/>
  <c r="F154" i="54"/>
  <c r="F155" i="54"/>
  <c r="F156" i="54"/>
  <c r="F157" i="54"/>
  <c r="F158" i="54"/>
  <c r="F159" i="54"/>
  <c r="F160" i="54"/>
  <c r="F161" i="54"/>
  <c r="F162" i="54"/>
  <c r="F163" i="54"/>
  <c r="F164" i="54"/>
  <c r="F165" i="54"/>
  <c r="F166" i="54"/>
  <c r="F167" i="54"/>
  <c r="F168" i="54"/>
  <c r="F169" i="54"/>
  <c r="F170" i="54"/>
  <c r="F171" i="54"/>
  <c r="F172" i="54"/>
  <c r="F173" i="54"/>
  <c r="F174" i="54"/>
  <c r="F175" i="54"/>
  <c r="F176" i="54"/>
  <c r="F177" i="54"/>
  <c r="F178" i="54"/>
  <c r="F179" i="54"/>
  <c r="F180" i="54"/>
  <c r="F181" i="54"/>
  <c r="F182" i="54"/>
  <c r="F183" i="54"/>
  <c r="F184" i="54"/>
  <c r="F185" i="54"/>
  <c r="F186" i="54"/>
  <c r="F187" i="54"/>
  <c r="F188" i="54"/>
  <c r="F189" i="54"/>
  <c r="F190" i="54"/>
  <c r="F191" i="54"/>
  <c r="F192" i="54"/>
  <c r="F193" i="54"/>
  <c r="F194" i="54"/>
  <c r="F195" i="54"/>
  <c r="F196" i="54"/>
  <c r="F197" i="54"/>
  <c r="F198" i="54"/>
  <c r="F199" i="54"/>
  <c r="F200" i="54"/>
  <c r="F201" i="54"/>
  <c r="F202" i="54"/>
  <c r="F203" i="54"/>
  <c r="F204" i="54"/>
  <c r="F205" i="54"/>
  <c r="F206" i="54"/>
  <c r="F207" i="54"/>
  <c r="F208" i="54"/>
  <c r="F209" i="54"/>
  <c r="F210" i="54"/>
  <c r="F211" i="54"/>
  <c r="F212" i="54"/>
  <c r="F213" i="54"/>
  <c r="F214" i="54"/>
  <c r="F215" i="54"/>
  <c r="F216" i="54"/>
  <c r="F217" i="54"/>
  <c r="F218" i="54"/>
  <c r="F219" i="54"/>
  <c r="F220" i="54"/>
  <c r="F221" i="54"/>
  <c r="F222" i="54"/>
  <c r="F223" i="54"/>
  <c r="F224" i="54"/>
  <c r="F225" i="54"/>
  <c r="F226" i="54"/>
  <c r="F227" i="54"/>
  <c r="F228" i="54"/>
  <c r="F229" i="54"/>
  <c r="F230" i="54"/>
  <c r="F231" i="54"/>
  <c r="F232" i="54"/>
  <c r="F233" i="54"/>
  <c r="F234" i="54"/>
  <c r="F235" i="54"/>
  <c r="F236" i="54"/>
  <c r="F237" i="54"/>
  <c r="F238" i="54"/>
  <c r="F239" i="54"/>
  <c r="F240" i="54"/>
  <c r="F241" i="54"/>
  <c r="F242" i="54"/>
  <c r="F243" i="54"/>
  <c r="F244" i="54"/>
  <c r="F245" i="54"/>
  <c r="F246" i="54"/>
  <c r="F247" i="54"/>
  <c r="F248" i="54"/>
  <c r="F249" i="54"/>
  <c r="F250" i="54"/>
  <c r="F251" i="54"/>
  <c r="F252" i="54"/>
  <c r="F253" i="54"/>
  <c r="F254" i="54"/>
  <c r="F255" i="54"/>
  <c r="F256" i="54"/>
  <c r="F257" i="54"/>
  <c r="F258" i="54"/>
  <c r="F259" i="54"/>
  <c r="F260" i="54"/>
  <c r="F261" i="54"/>
  <c r="F262" i="54"/>
  <c r="F263" i="54"/>
  <c r="F264" i="54"/>
  <c r="F265" i="54"/>
  <c r="F266" i="54"/>
  <c r="F267" i="54"/>
  <c r="F268" i="54"/>
  <c r="F269" i="54"/>
  <c r="F270" i="54"/>
  <c r="F271" i="54"/>
  <c r="F272" i="54"/>
  <c r="F273" i="54"/>
  <c r="F274" i="54"/>
  <c r="F275" i="54"/>
  <c r="F276" i="54"/>
  <c r="F277" i="54"/>
  <c r="F278" i="54"/>
  <c r="F279" i="54"/>
  <c r="F280" i="54"/>
  <c r="F281" i="54"/>
  <c r="F282" i="54"/>
  <c r="F283" i="54"/>
  <c r="F284" i="54"/>
  <c r="F285" i="54"/>
  <c r="F286" i="54"/>
  <c r="F287" i="54"/>
  <c r="F288" i="54"/>
  <c r="F289" i="54"/>
  <c r="F290" i="54"/>
  <c r="F291" i="54"/>
  <c r="F292" i="54"/>
  <c r="F293" i="54"/>
  <c r="F294" i="54"/>
  <c r="F295" i="54"/>
  <c r="F296" i="54"/>
  <c r="F297" i="54"/>
  <c r="F298" i="54"/>
  <c r="F299" i="54"/>
  <c r="F300" i="54"/>
  <c r="F301" i="54"/>
  <c r="F302" i="54"/>
  <c r="F303" i="54"/>
  <c r="F304" i="54"/>
  <c r="F305" i="54"/>
  <c r="F306" i="54"/>
  <c r="F307" i="54"/>
  <c r="F308" i="54"/>
  <c r="F309" i="54"/>
  <c r="F310" i="54"/>
  <c r="F311" i="54"/>
  <c r="F312" i="54"/>
  <c r="F313" i="54"/>
  <c r="F314" i="54"/>
  <c r="F315" i="54"/>
  <c r="F15" i="54"/>
</calcChain>
</file>

<file path=xl/sharedStrings.xml><?xml version="1.0" encoding="utf-8"?>
<sst xmlns="http://schemas.openxmlformats.org/spreadsheetml/2006/main" count="985" uniqueCount="424">
  <si>
    <t>Q01</t>
  </si>
  <si>
    <t>Q02</t>
  </si>
  <si>
    <t>Fonte: INE/DGEG/ADENE - Inquérito ao Consumo de Energia no Sector Doméstico (2020)</t>
  </si>
  <si>
    <t>NUTSII</t>
  </si>
  <si>
    <t xml:space="preserve">Portugal </t>
  </si>
  <si>
    <t>Norte</t>
  </si>
  <si>
    <t>Centro</t>
  </si>
  <si>
    <t>Área Metropolitana de Lisboa</t>
  </si>
  <si>
    <t>Alentejo</t>
  </si>
  <si>
    <t>Algarve</t>
  </si>
  <si>
    <t>Região Autónoma dos Açores</t>
  </si>
  <si>
    <t>Região Autónoma da Madeira</t>
  </si>
  <si>
    <t>%</t>
  </si>
  <si>
    <t>Odemira</t>
  </si>
  <si>
    <t>Lisboa</t>
  </si>
  <si>
    <t>Sintra</t>
  </si>
  <si>
    <t>Vila Nova de Gaia</t>
  </si>
  <si>
    <t>Porto</t>
  </si>
  <si>
    <t>Cascais</t>
  </si>
  <si>
    <t>Loures</t>
  </si>
  <si>
    <t>Braga</t>
  </si>
  <si>
    <t>Almada</t>
  </si>
  <si>
    <t>Matosinhos</t>
  </si>
  <si>
    <t>Oeiras</t>
  </si>
  <si>
    <t>Madalena</t>
  </si>
  <si>
    <t>Vizela</t>
  </si>
  <si>
    <t>Lousada</t>
  </si>
  <si>
    <t>Campo Maior</t>
  </si>
  <si>
    <t>Tarouca</t>
  </si>
  <si>
    <t>Penela</t>
  </si>
  <si>
    <t>Coruche</t>
  </si>
  <si>
    <t>Mação</t>
  </si>
  <si>
    <t>São Vicente</t>
  </si>
  <si>
    <t>Q03</t>
  </si>
  <si>
    <t>Q04</t>
  </si>
  <si>
    <t>Q05</t>
  </si>
  <si>
    <t>Q06</t>
  </si>
  <si>
    <t>Q07</t>
  </si>
  <si>
    <t>Q08</t>
  </si>
  <si>
    <t>Q09</t>
  </si>
  <si>
    <t>Águeda</t>
  </si>
  <si>
    <t>Albergaria-a-Velha</t>
  </si>
  <si>
    <t>Anadia</t>
  </si>
  <si>
    <t>Arouca</t>
  </si>
  <si>
    <t>Aveiro</t>
  </si>
  <si>
    <t>Castelo de Paiva</t>
  </si>
  <si>
    <t>Espinho</t>
  </si>
  <si>
    <t>Estarreja</t>
  </si>
  <si>
    <t>Santa Maria da Feira</t>
  </si>
  <si>
    <t>Ílhavo</t>
  </si>
  <si>
    <t>Mealhada</t>
  </si>
  <si>
    <t>Murtosa</t>
  </si>
  <si>
    <t>Oliveira de Azeméis</t>
  </si>
  <si>
    <t>Oliveira do Bairro</t>
  </si>
  <si>
    <t>Ovar</t>
  </si>
  <si>
    <t>São João da Madeira</t>
  </si>
  <si>
    <t>Sever do Vouga</t>
  </si>
  <si>
    <t>Vagos</t>
  </si>
  <si>
    <t>Vale de Cambra</t>
  </si>
  <si>
    <t>Aljustrel</t>
  </si>
  <si>
    <t>Almodôvar</t>
  </si>
  <si>
    <t>Alvito</t>
  </si>
  <si>
    <t>Barrancos</t>
  </si>
  <si>
    <t>Beja</t>
  </si>
  <si>
    <t>Castro Verde</t>
  </si>
  <si>
    <t>Cuba</t>
  </si>
  <si>
    <t>Ferreira do Alentejo</t>
  </si>
  <si>
    <t>Mértola</t>
  </si>
  <si>
    <t>Moura</t>
  </si>
  <si>
    <t>Ourique</t>
  </si>
  <si>
    <t>Serpa</t>
  </si>
  <si>
    <t>Vidigueira</t>
  </si>
  <si>
    <t>Amares</t>
  </si>
  <si>
    <t>Barcelos</t>
  </si>
  <si>
    <t>Cabeceiras de Basto</t>
  </si>
  <si>
    <t>Celorico de Basto</t>
  </si>
  <si>
    <t>Esposende</t>
  </si>
  <si>
    <t>Fafe</t>
  </si>
  <si>
    <t>Guimarães</t>
  </si>
  <si>
    <t>Póvoa de Lanhoso</t>
  </si>
  <si>
    <t>Terras de Bouro</t>
  </si>
  <si>
    <t>Vieira do Minho</t>
  </si>
  <si>
    <t>Vila Nova de Famalicão</t>
  </si>
  <si>
    <t>Vila Verde</t>
  </si>
  <si>
    <t>Alfândega da Fé</t>
  </si>
  <si>
    <t>Bragança</t>
  </si>
  <si>
    <t>Carrazeda de Ansiães</t>
  </si>
  <si>
    <t>Freixo de Espada à Cinta</t>
  </si>
  <si>
    <t>Macedo de Cavaleiros</t>
  </si>
  <si>
    <t>Miranda do Douro</t>
  </si>
  <si>
    <t>Mirandela</t>
  </si>
  <si>
    <t>Mogadouro</t>
  </si>
  <si>
    <t>Torre de Moncorvo</t>
  </si>
  <si>
    <t>Vila Flor</t>
  </si>
  <si>
    <t>Vimioso</t>
  </si>
  <si>
    <t>Vinhais</t>
  </si>
  <si>
    <t>Belmonte</t>
  </si>
  <si>
    <t>Castelo Branco</t>
  </si>
  <si>
    <t>Covilhã</t>
  </si>
  <si>
    <t>Fundão</t>
  </si>
  <si>
    <t>Idanha-a-Nova</t>
  </si>
  <si>
    <t>Oleiros</t>
  </si>
  <si>
    <t>Penamacor</t>
  </si>
  <si>
    <t>Proença-a-Nova</t>
  </si>
  <si>
    <t>Sertã</t>
  </si>
  <si>
    <t>Vila de Rei</t>
  </si>
  <si>
    <t>Vila Velha de Ródão</t>
  </si>
  <si>
    <t>Arganil</t>
  </si>
  <si>
    <t>Cantanhede</t>
  </si>
  <si>
    <t>Coimbra</t>
  </si>
  <si>
    <t>Condeixa-a-Nova</t>
  </si>
  <si>
    <t>Figueira da Foz</t>
  </si>
  <si>
    <t>Góis</t>
  </si>
  <si>
    <t>Lousã</t>
  </si>
  <si>
    <t>Mira</t>
  </si>
  <si>
    <t>Miranda do Corvo</t>
  </si>
  <si>
    <t>Montemor-o-Velho</t>
  </si>
  <si>
    <t>Oliveira do Hospital</t>
  </si>
  <si>
    <t>Pampilhosa da Serra</t>
  </si>
  <si>
    <t>Penacova</t>
  </si>
  <si>
    <t>Soure</t>
  </si>
  <si>
    <t>Tábua</t>
  </si>
  <si>
    <t>Vila Nova de Poiares</t>
  </si>
  <si>
    <t>Alandroal</t>
  </si>
  <si>
    <t>Arraiolos</t>
  </si>
  <si>
    <t>Borba</t>
  </si>
  <si>
    <t>Estremoz</t>
  </si>
  <si>
    <t>Évora</t>
  </si>
  <si>
    <t>Montemor-o-Novo</t>
  </si>
  <si>
    <t>Mora</t>
  </si>
  <si>
    <t>Mourão</t>
  </si>
  <si>
    <t>Portel</t>
  </si>
  <si>
    <t>Redondo</t>
  </si>
  <si>
    <t>Reguengos de Monsaraz</t>
  </si>
  <si>
    <t>Vendas Novas</t>
  </si>
  <si>
    <t>Viana do Alentejo</t>
  </si>
  <si>
    <t>Vila Viçosa</t>
  </si>
  <si>
    <t>Albufeira</t>
  </si>
  <si>
    <t>Alcoutim</t>
  </si>
  <si>
    <t>Aljezur</t>
  </si>
  <si>
    <t>Castro Marim</t>
  </si>
  <si>
    <t>Faro</t>
  </si>
  <si>
    <t>Lagoa</t>
  </si>
  <si>
    <t>Lagos</t>
  </si>
  <si>
    <t>Loulé</t>
  </si>
  <si>
    <t>Monchique</t>
  </si>
  <si>
    <t>Olhão</t>
  </si>
  <si>
    <t>Portimão</t>
  </si>
  <si>
    <t>São Brás de Alportel</t>
  </si>
  <si>
    <t>Silves</t>
  </si>
  <si>
    <t>Tavira</t>
  </si>
  <si>
    <t>Vila do Bispo</t>
  </si>
  <si>
    <t>Vila Real de Santo António</t>
  </si>
  <si>
    <t>Aguiar da Beira</t>
  </si>
  <si>
    <t>Almeida</t>
  </si>
  <si>
    <t>Celorico da Beira</t>
  </si>
  <si>
    <t>Figueira de Castelo Rodrigo</t>
  </si>
  <si>
    <t>Fornos de Algodres</t>
  </si>
  <si>
    <t>Gouveia</t>
  </si>
  <si>
    <t>Guarda</t>
  </si>
  <si>
    <t>Manteigas</t>
  </si>
  <si>
    <t>Mêda</t>
  </si>
  <si>
    <t>Pinhel</t>
  </si>
  <si>
    <t>Sabugal</t>
  </si>
  <si>
    <t>Seia</t>
  </si>
  <si>
    <t>Trancoso</t>
  </si>
  <si>
    <t>Vila Nova de Foz Côa</t>
  </si>
  <si>
    <t>Alcobaça</t>
  </si>
  <si>
    <t>Alvaiázere</t>
  </si>
  <si>
    <t>Ansião</t>
  </si>
  <si>
    <t>Batalha</t>
  </si>
  <si>
    <t>Bombarral</t>
  </si>
  <si>
    <t>Caldas da Rainha</t>
  </si>
  <si>
    <t>Castanheira de Pêra</t>
  </si>
  <si>
    <t>Figueiró dos Vinhos</t>
  </si>
  <si>
    <t>Leiria</t>
  </si>
  <si>
    <t>Marinha Grande</t>
  </si>
  <si>
    <t>Nazaré</t>
  </si>
  <si>
    <t>Óbidos</t>
  </si>
  <si>
    <t>Pedrógão Grande</t>
  </si>
  <si>
    <t>Peniche</t>
  </si>
  <si>
    <t>Pombal</t>
  </si>
  <si>
    <t>Porto de Mós</t>
  </si>
  <si>
    <t>Alenquer</t>
  </si>
  <si>
    <t>Arruda dos Vinhos</t>
  </si>
  <si>
    <t>Azambuja</t>
  </si>
  <si>
    <t>Cadaval</t>
  </si>
  <si>
    <t>Lourinhã</t>
  </si>
  <si>
    <t>Mafra</t>
  </si>
  <si>
    <t>Sobral de Monte Agraço</t>
  </si>
  <si>
    <t>Torres Vedras</t>
  </si>
  <si>
    <t>Vila Franca de Xira</t>
  </si>
  <si>
    <t>Amadora</t>
  </si>
  <si>
    <t>Odivelas</t>
  </si>
  <si>
    <t>Alter do Chão</t>
  </si>
  <si>
    <t>Arronches</t>
  </si>
  <si>
    <t>Avis</t>
  </si>
  <si>
    <t>Castelo de Vide</t>
  </si>
  <si>
    <t>Crato</t>
  </si>
  <si>
    <t>Elvas</t>
  </si>
  <si>
    <t>Fronteira</t>
  </si>
  <si>
    <t>Gavião</t>
  </si>
  <si>
    <t>Marvão</t>
  </si>
  <si>
    <t>Monforte</t>
  </si>
  <si>
    <t>Nisa</t>
  </si>
  <si>
    <t>Ponte de Sor</t>
  </si>
  <si>
    <t>Portalegre</t>
  </si>
  <si>
    <t>Sousel</t>
  </si>
  <si>
    <t>Amarante</t>
  </si>
  <si>
    <t>Baião</t>
  </si>
  <si>
    <t>Felgueiras</t>
  </si>
  <si>
    <t>Gondomar</t>
  </si>
  <si>
    <t>Maia</t>
  </si>
  <si>
    <t>Marco de Canaveses</t>
  </si>
  <si>
    <t>Paços de Ferreira</t>
  </si>
  <si>
    <t>Paredes</t>
  </si>
  <si>
    <t>Penafiel</t>
  </si>
  <si>
    <t>Póvoa de Varzim</t>
  </si>
  <si>
    <t>Santo Tirso</t>
  </si>
  <si>
    <t>Valongo</t>
  </si>
  <si>
    <t>Vila do Conde</t>
  </si>
  <si>
    <t>Trofa</t>
  </si>
  <si>
    <t>Abrantes</t>
  </si>
  <si>
    <t>Alcanena</t>
  </si>
  <si>
    <t>Almeirim</t>
  </si>
  <si>
    <t>Alpiarça</t>
  </si>
  <si>
    <t>Benavente</t>
  </si>
  <si>
    <t>Cartaxo</t>
  </si>
  <si>
    <t>Chamusca</t>
  </si>
  <si>
    <t>Constância</t>
  </si>
  <si>
    <t>Entroncamento</t>
  </si>
  <si>
    <t>Ferreira do Zêzere</t>
  </si>
  <si>
    <t>Golegã</t>
  </si>
  <si>
    <t>Rio Maior</t>
  </si>
  <si>
    <t>Salvaterra de Magos</t>
  </si>
  <si>
    <t>Santarém</t>
  </si>
  <si>
    <t>Sardoal</t>
  </si>
  <si>
    <t>Tomar</t>
  </si>
  <si>
    <t>Torres Novas</t>
  </si>
  <si>
    <t>Vila Nova da Barquinha</t>
  </si>
  <si>
    <t>Ourém</t>
  </si>
  <si>
    <t>Alcácer do Sal</t>
  </si>
  <si>
    <t>Alcochete</t>
  </si>
  <si>
    <t>Barreiro</t>
  </si>
  <si>
    <t>Grândola</t>
  </si>
  <si>
    <t>Moita</t>
  </si>
  <si>
    <t>Montijo</t>
  </si>
  <si>
    <t>Palmela</t>
  </si>
  <si>
    <t>Santiago do Cacém</t>
  </si>
  <si>
    <t>Seixal</t>
  </si>
  <si>
    <t>Sesimbra</t>
  </si>
  <si>
    <t>Setúbal</t>
  </si>
  <si>
    <t>Sines</t>
  </si>
  <si>
    <t>Arcos de Valdevez</t>
  </si>
  <si>
    <t>Caminha</t>
  </si>
  <si>
    <t>Melgaço</t>
  </si>
  <si>
    <t>Monção</t>
  </si>
  <si>
    <t>Paredes de Coura</t>
  </si>
  <si>
    <t>Ponte da Barca</t>
  </si>
  <si>
    <t>Ponte de Lima</t>
  </si>
  <si>
    <t>Valença</t>
  </si>
  <si>
    <t>Viana do Castelo</t>
  </si>
  <si>
    <t>Vila Nova de Cerveira</t>
  </si>
  <si>
    <t>Alijó</t>
  </si>
  <si>
    <t>Boticas</t>
  </si>
  <si>
    <t>Chaves</t>
  </si>
  <si>
    <t>Mesão Frio</t>
  </si>
  <si>
    <t>Mondim de Basto</t>
  </si>
  <si>
    <t>Montalegre</t>
  </si>
  <si>
    <t>Murça</t>
  </si>
  <si>
    <t>Peso da Régua</t>
  </si>
  <si>
    <t>Ribeira de Pena</t>
  </si>
  <si>
    <t>Sabrosa</t>
  </si>
  <si>
    <t>Santa Marta de Penaguião</t>
  </si>
  <si>
    <t>Valpaços</t>
  </si>
  <si>
    <t>Vila Pouca de Aguiar</t>
  </si>
  <si>
    <t>Vila Real</t>
  </si>
  <si>
    <t>Armamar</t>
  </si>
  <si>
    <t>Carregal do Sal</t>
  </si>
  <si>
    <t>Castro Daire</t>
  </si>
  <si>
    <t>Cinfães</t>
  </si>
  <si>
    <t>Lamego</t>
  </si>
  <si>
    <t>Mangualde</t>
  </si>
  <si>
    <t>Moimenta da Beira</t>
  </si>
  <si>
    <t>Mortágua</t>
  </si>
  <si>
    <t>Nelas</t>
  </si>
  <si>
    <t>Oliveira de Frades</t>
  </si>
  <si>
    <t>Penalva do Castelo</t>
  </si>
  <si>
    <t>Penedono</t>
  </si>
  <si>
    <t>Resende</t>
  </si>
  <si>
    <t>Santa Comba Dão</t>
  </si>
  <si>
    <t>São João da Pesqueira</t>
  </si>
  <si>
    <t>São Pedro do Sul</t>
  </si>
  <si>
    <t>Sátão</t>
  </si>
  <si>
    <t>Sernancelhe</t>
  </si>
  <si>
    <t>Tabuaço</t>
  </si>
  <si>
    <t>Tondela</t>
  </si>
  <si>
    <t>Vila Nova de Paiva</t>
  </si>
  <si>
    <t>Viseu</t>
  </si>
  <si>
    <t>Vouzela</t>
  </si>
  <si>
    <t>Calheta</t>
  </si>
  <si>
    <t>Câmara de Lobos</t>
  </si>
  <si>
    <t>Funchal</t>
  </si>
  <si>
    <t>Machico</t>
  </si>
  <si>
    <t>Ponta do Sol</t>
  </si>
  <si>
    <t>Porto Moniz</t>
  </si>
  <si>
    <t>Ribeira Brava</t>
  </si>
  <si>
    <t>Santa Cruz</t>
  </si>
  <si>
    <t>Santana</t>
  </si>
  <si>
    <t>Porto Santo</t>
  </si>
  <si>
    <t>Vila do Porto</t>
  </si>
  <si>
    <t>Nordeste</t>
  </si>
  <si>
    <t>Ponta Delgada</t>
  </si>
  <si>
    <t>Povoação</t>
  </si>
  <si>
    <t>Ribeira Grande</t>
  </si>
  <si>
    <t>Vila Franca do Campo</t>
  </si>
  <si>
    <t>Angra do Heroísmo</t>
  </si>
  <si>
    <t>Vila da Praia da Vitória</t>
  </si>
  <si>
    <t>Santa Cruz da Graciosa</t>
  </si>
  <si>
    <t>Velas</t>
  </si>
  <si>
    <t>Lajes do Pico</t>
  </si>
  <si>
    <t>São Roque do Pico</t>
  </si>
  <si>
    <t>Horta</t>
  </si>
  <si>
    <t>Lajes das Flores</t>
  </si>
  <si>
    <t>Santa Cruz das Flores</t>
  </si>
  <si>
    <t>Corvo</t>
  </si>
  <si>
    <t>Total</t>
  </si>
  <si>
    <t>M</t>
  </si>
  <si>
    <t>Portugal</t>
  </si>
  <si>
    <t>&lt; 20 euros</t>
  </si>
  <si>
    <t>20-49,99 euros</t>
  </si>
  <si>
    <t>50-99,99 euros</t>
  </si>
  <si>
    <t>200-399,99 euros</t>
  </si>
  <si>
    <t>400-649,99 euros</t>
  </si>
  <si>
    <t>650-999,99 euros</t>
  </si>
  <si>
    <t>100-199,99 euros</t>
  </si>
  <si>
    <t>200-299,99 euros</t>
  </si>
  <si>
    <t>300-399,99 euros</t>
  </si>
  <si>
    <t>Q10</t>
  </si>
  <si>
    <t>Q11</t>
  </si>
  <si>
    <t>Q12</t>
  </si>
  <si>
    <t>Q13</t>
  </si>
  <si>
    <t>Q14</t>
  </si>
  <si>
    <t>Q15</t>
  </si>
  <si>
    <t>Q16</t>
  </si>
  <si>
    <t>Year</t>
  </si>
  <si>
    <t>Resident Population</t>
  </si>
  <si>
    <t>2021 - Provisional results</t>
  </si>
  <si>
    <t>Source: Statistics Portugal, Population and Housing Census</t>
  </si>
  <si>
    <t>Variation 2011-2021</t>
  </si>
  <si>
    <t>MF</t>
  </si>
  <si>
    <t>F</t>
  </si>
  <si>
    <t>Number</t>
  </si>
  <si>
    <t>Resident population by sex, 2021, NUTS II</t>
  </si>
  <si>
    <t>Resident population by age group and sex, 2021, NUTS II</t>
  </si>
  <si>
    <t>Resident population by marital status and sex, 2021, NUTS II</t>
  </si>
  <si>
    <t>NUTS II</t>
  </si>
  <si>
    <t>Single</t>
  </si>
  <si>
    <t>Married</t>
  </si>
  <si>
    <t>Widowed</t>
  </si>
  <si>
    <t>Divorced</t>
  </si>
  <si>
    <t>Resident population by completed level of education and sex, 2021, NUTS II</t>
  </si>
  <si>
    <t>None</t>
  </si>
  <si>
    <t>Tertiary Education</t>
  </si>
  <si>
    <t>Secondary and Post-secondary</t>
  </si>
  <si>
    <t>Primary Education</t>
  </si>
  <si>
    <r>
      <t>1</t>
    </r>
    <r>
      <rPr>
        <b/>
        <vertAlign val="superscript"/>
        <sz val="9"/>
        <color theme="0"/>
        <rFont val="Calibri"/>
        <family val="2"/>
      </rPr>
      <t>st</t>
    </r>
    <r>
      <rPr>
        <b/>
        <sz val="9"/>
        <color theme="0"/>
        <rFont val="Calibri"/>
        <family val="2"/>
      </rPr>
      <t xml:space="preserve"> Cycle</t>
    </r>
  </si>
  <si>
    <r>
      <t>2</t>
    </r>
    <r>
      <rPr>
        <b/>
        <vertAlign val="superscript"/>
        <sz val="9"/>
        <color theme="0"/>
        <rFont val="Calibri"/>
        <family val="2"/>
      </rPr>
      <t>nd</t>
    </r>
    <r>
      <rPr>
        <b/>
        <sz val="9"/>
        <color theme="0"/>
        <rFont val="Calibri"/>
        <family val="2"/>
      </rPr>
      <t xml:space="preserve"> Cycle</t>
    </r>
  </si>
  <si>
    <r>
      <t>3</t>
    </r>
    <r>
      <rPr>
        <b/>
        <vertAlign val="superscript"/>
        <sz val="9"/>
        <color theme="0"/>
        <rFont val="Calibri"/>
        <family val="2"/>
      </rPr>
      <t>th</t>
    </r>
    <r>
      <rPr>
        <b/>
        <sz val="9"/>
        <color theme="0"/>
        <rFont val="Calibri"/>
        <family val="2"/>
      </rPr>
      <t xml:space="preserve"> Cycle</t>
    </r>
  </si>
  <si>
    <t>From European Union</t>
  </si>
  <si>
    <t>non-European Union</t>
  </si>
  <si>
    <t>Resident population by citizenship (portuguese and foreign) and sex, 2021, NUTS II</t>
  </si>
  <si>
    <t>Private households</t>
  </si>
  <si>
    <t>Institutional households</t>
  </si>
  <si>
    <t>2 persons</t>
  </si>
  <si>
    <t>1 person</t>
  </si>
  <si>
    <t>3 persons</t>
  </si>
  <si>
    <t>4 persons</t>
  </si>
  <si>
    <t>5 or more persons</t>
  </si>
  <si>
    <t>Buildings</t>
  </si>
  <si>
    <t>Dwellings</t>
  </si>
  <si>
    <t>Variation in Dwellings 2011-2021</t>
  </si>
  <si>
    <t>Variation in Buildings 2011-2021</t>
  </si>
  <si>
    <t>Municipalities</t>
  </si>
  <si>
    <t>Buildings by number of dwellings, 2021, NUTSII</t>
  </si>
  <si>
    <t>1 dwelling</t>
  </si>
  <si>
    <t>2 to 4 dwellings</t>
  </si>
  <si>
    <t>5 to 9 dwellings</t>
  </si>
  <si>
    <t>10 or more dwellings</t>
  </si>
  <si>
    <t>Living quarters</t>
  </si>
  <si>
    <t>Portuguese citizenship</t>
  </si>
  <si>
    <t>Foreign citizenship</t>
  </si>
  <si>
    <t>Conventional dwellings</t>
  </si>
  <si>
    <t>Occupied conventional dwellings</t>
  </si>
  <si>
    <t>Seasonal and secondary dwellings</t>
  </si>
  <si>
    <t>Vacant dwellings</t>
  </si>
  <si>
    <t>Other housing units</t>
  </si>
  <si>
    <t>Collective living quarters*</t>
  </si>
  <si>
    <t>(*) In 2021 Census the concept of collective living quarter was changed in accordance with international guidelines, where only are considered units that are the usual residence of at least one person at the census reference date.</t>
  </si>
  <si>
    <t>Owner-occupied dwellings</t>
  </si>
  <si>
    <t>Rented dwellings</t>
  </si>
  <si>
    <t>Other types of ownership</t>
  </si>
  <si>
    <t>Rented dwellings by monthly rent, 2021, NUTS II</t>
  </si>
  <si>
    <t>Owner-occupied dwellings, by value of monthly charges, 2021, NUTS II</t>
  </si>
  <si>
    <t>Owner-occupied dwellings, by value of monthly charges</t>
  </si>
  <si>
    <t>No charges</t>
  </si>
  <si>
    <t>Less than 100 euros</t>
  </si>
  <si>
    <t>1000 euros and more</t>
  </si>
  <si>
    <t>Censos 2021 - Provisional results</t>
  </si>
  <si>
    <t>0-14 years</t>
  </si>
  <si>
    <t xml:space="preserve">25-64 years </t>
  </si>
  <si>
    <t xml:space="preserve">65 years or more </t>
  </si>
  <si>
    <t>15-24 years</t>
  </si>
  <si>
    <t>No.</t>
  </si>
  <si>
    <t>Contents</t>
  </si>
  <si>
    <t>Dwellings by type and occupancy status, 2021, NUTSII</t>
  </si>
  <si>
    <t>Occupied conventional dwellings by tenure status, 2021, NUTS II</t>
  </si>
  <si>
    <t>Private households by size and institutional households, 2021, NUTSII</t>
  </si>
  <si>
    <t xml:space="preserve">Resident population, 2011-2021, NUTS II </t>
  </si>
  <si>
    <t>Resident population, 2011-2021, Municipalities</t>
  </si>
  <si>
    <t>Resident population, 2011-2021, NUTS II</t>
  </si>
  <si>
    <t>Buildings and dwellings, 2011-2021, NUTSII</t>
  </si>
  <si>
    <t>Buildings and dwellings, 2011-2021, Municipalities</t>
  </si>
  <si>
    <t>Resident population in Portugal  1864 - 2021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</si>
</sst>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0000"/>
    <numFmt numFmtId="166" formatCode="#,##0_ ;\-#,##0\ "/>
  </numFmts>
  <fonts count="34" x14ac:knownFonts="1">
    <font>
      <sz val="11"/>
      <color theme="1"/>
      <name val="Calibri"/>
      <family val="2"/>
      <scheme val="minor"/>
    </font>
    <font>
      <b/>
      <sz val="10"/>
      <color indexed="9"/>
      <name val="Calibri"/>
      <family val="2"/>
    </font>
    <font>
      <sz val="10"/>
      <color indexed="8"/>
      <name val="Calibri"/>
      <family val="2"/>
    </font>
    <font>
      <sz val="9"/>
      <name val="Calibri"/>
      <family val="2"/>
    </font>
    <font>
      <sz val="7"/>
      <color indexed="55"/>
      <name val="Calibri"/>
      <family val="2"/>
    </font>
    <font>
      <b/>
      <sz val="8"/>
      <name val="Times New Roman"/>
      <family val="1"/>
    </font>
    <font>
      <sz val="10"/>
      <color theme="0" tint="-0.499984740745262"/>
      <name val="Calibri"/>
      <family val="2"/>
      <scheme val="minor"/>
    </font>
    <font>
      <b/>
      <sz val="12"/>
      <color indexed="8"/>
      <name val="Times New Roman"/>
      <family val="1"/>
    </font>
    <font>
      <sz val="12"/>
      <color indexed="8"/>
      <name val="Times New Roman"/>
      <family val="1"/>
    </font>
    <font>
      <b/>
      <sz val="12"/>
      <color indexed="8"/>
      <name val="Calibri"/>
      <family val="2"/>
      <scheme val="minor"/>
    </font>
    <font>
      <sz val="12"/>
      <color indexed="8"/>
      <name val="Arial"/>
      <family val="2"/>
    </font>
    <font>
      <b/>
      <sz val="12"/>
      <color indexed="8"/>
      <name val="Arial"/>
      <family val="2"/>
    </font>
    <font>
      <sz val="11"/>
      <color theme="1"/>
      <name val="Arial"/>
      <family val="2"/>
    </font>
    <font>
      <b/>
      <sz val="11"/>
      <color theme="1"/>
      <name val="Arial"/>
      <family val="2"/>
    </font>
    <font>
      <b/>
      <sz val="9"/>
      <color indexed="8"/>
      <name val="Arial"/>
      <family val="2"/>
    </font>
    <font>
      <sz val="10"/>
      <color theme="1"/>
      <name val="Calibri"/>
      <family val="2"/>
      <scheme val="minor"/>
    </font>
    <font>
      <sz val="10"/>
      <color theme="1"/>
      <name val="Arial"/>
      <family val="2"/>
    </font>
    <font>
      <sz val="8"/>
      <color theme="1"/>
      <name val="Calibri"/>
      <family val="2"/>
      <scheme val="minor"/>
    </font>
    <font>
      <b/>
      <sz val="9"/>
      <color theme="0"/>
      <name val="Calibri"/>
      <family val="2"/>
    </font>
    <font>
      <sz val="10"/>
      <name val="Arial"/>
      <family val="2"/>
    </font>
    <font>
      <b/>
      <sz val="11"/>
      <name val="Calibri"/>
      <family val="2"/>
    </font>
    <font>
      <sz val="8"/>
      <name val="Calibri"/>
      <family val="2"/>
      <scheme val="minor"/>
    </font>
    <font>
      <b/>
      <sz val="9"/>
      <name val="Calibri"/>
      <family val="2"/>
    </font>
    <font>
      <sz val="11"/>
      <color theme="1"/>
      <name val="Calibri"/>
      <family val="2"/>
      <scheme val="minor"/>
    </font>
    <font>
      <sz val="9"/>
      <color theme="1"/>
      <name val="Calibri"/>
      <family val="2"/>
      <scheme val="minor"/>
    </font>
    <font>
      <b/>
      <sz val="9"/>
      <color theme="1"/>
      <name val="Calibri"/>
      <family val="2"/>
      <scheme val="minor"/>
    </font>
    <font>
      <u/>
      <sz val="11"/>
      <color theme="10"/>
      <name val="Calibri"/>
      <family val="2"/>
      <scheme val="minor"/>
    </font>
    <font>
      <sz val="8"/>
      <color indexed="8"/>
      <name val="Calibri"/>
      <family val="2"/>
    </font>
    <font>
      <i/>
      <sz val="9"/>
      <color theme="1"/>
      <name val="Calibri"/>
      <family val="2"/>
      <scheme val="minor"/>
    </font>
    <font>
      <sz val="10"/>
      <color theme="1"/>
      <name val="Tahoma"/>
      <family val="2"/>
    </font>
    <font>
      <b/>
      <sz val="10"/>
      <color theme="1"/>
      <name val="Calibri Light"/>
      <family val="2"/>
    </font>
    <font>
      <b/>
      <vertAlign val="superscript"/>
      <sz val="9"/>
      <color theme="0"/>
      <name val="Calibri"/>
      <family val="2"/>
    </font>
    <font>
      <sz val="8"/>
      <color theme="0" tint="-0.499984740745262"/>
      <name val="Calibri"/>
      <family val="2"/>
      <scheme val="minor"/>
    </font>
    <font>
      <sz val="8"/>
      <color rgb="FF000000"/>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rgb="FFFFFFFF"/>
        <bgColor indexed="64"/>
      </patternFill>
    </fill>
  </fills>
  <borders count="29">
    <border>
      <left/>
      <right/>
      <top/>
      <bottom/>
      <diagonal/>
    </border>
    <border>
      <left style="medium">
        <color indexed="9"/>
      </left>
      <right style="medium">
        <color indexed="9"/>
      </right>
      <top style="medium">
        <color indexed="9"/>
      </top>
      <bottom/>
      <diagonal/>
    </border>
    <border>
      <left style="thin">
        <color indexed="64"/>
      </left>
      <right style="thin">
        <color indexed="64"/>
      </right>
      <top style="thin">
        <color indexed="64"/>
      </top>
      <bottom/>
      <diagonal/>
    </border>
    <border>
      <left style="medium">
        <color indexed="9"/>
      </left>
      <right style="medium">
        <color indexed="9"/>
      </right>
      <top/>
      <bottom/>
      <diagonal/>
    </border>
    <border>
      <left style="medium">
        <color indexed="9"/>
      </left>
      <right/>
      <top style="medium">
        <color indexed="9"/>
      </top>
      <bottom/>
      <diagonal/>
    </border>
    <border>
      <left style="medium">
        <color indexed="9"/>
      </left>
      <right/>
      <top/>
      <bottom/>
      <diagonal/>
    </border>
    <border>
      <left/>
      <right/>
      <top/>
      <bottom style="double">
        <color rgb="FF254061"/>
      </bottom>
      <diagonal/>
    </border>
    <border>
      <left style="medium">
        <color rgb="FF254061"/>
      </left>
      <right style="medium">
        <color rgb="FF254061"/>
      </right>
      <top/>
      <bottom style="double">
        <color rgb="FF254061"/>
      </bottom>
      <diagonal/>
    </border>
    <border>
      <left style="medium">
        <color rgb="FF254061"/>
      </left>
      <right style="medium">
        <color rgb="FF254061"/>
      </right>
      <top/>
      <bottom/>
      <diagonal/>
    </border>
    <border>
      <left style="medium">
        <color rgb="FF254061"/>
      </left>
      <right/>
      <top/>
      <bottom/>
      <diagonal/>
    </border>
    <border>
      <left style="medium">
        <color rgb="FF254061"/>
      </left>
      <right/>
      <top/>
      <bottom style="double">
        <color rgb="FF254061"/>
      </bottom>
      <diagonal/>
    </border>
    <border>
      <left style="medium">
        <color indexed="9"/>
      </left>
      <right/>
      <top style="medium">
        <color indexed="9"/>
      </top>
      <bottom style="medium">
        <color theme="0"/>
      </bottom>
      <diagonal/>
    </border>
    <border>
      <left/>
      <right/>
      <top style="medium">
        <color indexed="9"/>
      </top>
      <bottom style="medium">
        <color theme="0"/>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right style="medium">
        <color rgb="FF254061"/>
      </right>
      <top/>
      <bottom/>
      <diagonal/>
    </border>
    <border>
      <left/>
      <right style="medium">
        <color rgb="FF254061"/>
      </right>
      <top/>
      <bottom style="double">
        <color indexed="64"/>
      </bottom>
      <diagonal/>
    </border>
    <border>
      <left/>
      <right/>
      <top style="medium">
        <color indexed="9"/>
      </top>
      <bottom style="medium">
        <color indexed="9"/>
      </bottom>
      <diagonal/>
    </border>
    <border>
      <left/>
      <right style="medium">
        <color rgb="FF254061"/>
      </right>
      <top/>
      <bottom style="double">
        <color rgb="FF254061"/>
      </bottom>
      <diagonal/>
    </border>
    <border>
      <left/>
      <right/>
      <top style="medium">
        <color indexed="9"/>
      </top>
      <bottom/>
      <diagonal/>
    </border>
    <border>
      <left/>
      <right style="medium">
        <color indexed="9"/>
      </right>
      <top style="medium">
        <color indexed="9"/>
      </top>
      <bottom/>
      <diagonal/>
    </border>
    <border>
      <left style="medium">
        <color indexed="9"/>
      </left>
      <right/>
      <top/>
      <bottom style="medium">
        <color indexed="9"/>
      </bottom>
      <diagonal/>
    </border>
    <border>
      <left/>
      <right/>
      <top/>
      <bottom style="medium">
        <color indexed="9"/>
      </bottom>
      <diagonal/>
    </border>
    <border>
      <left/>
      <right style="medium">
        <color indexed="9"/>
      </right>
      <top/>
      <bottom style="medium">
        <color indexed="9"/>
      </bottom>
      <diagonal/>
    </border>
    <border>
      <left/>
      <right style="medium">
        <color indexed="9"/>
      </right>
      <top/>
      <bottom/>
      <diagonal/>
    </border>
    <border>
      <left/>
      <right/>
      <top/>
      <bottom style="double">
        <color auto="1"/>
      </bottom>
      <diagonal/>
    </border>
    <border>
      <left style="medium">
        <color rgb="FF254061"/>
      </left>
      <right style="medium">
        <color rgb="FF254061"/>
      </right>
      <top/>
      <bottom style="double">
        <color auto="1"/>
      </bottom>
      <diagonal/>
    </border>
    <border>
      <left style="medium">
        <color rgb="FF254061"/>
      </left>
      <right/>
      <top/>
      <bottom style="double">
        <color auto="1"/>
      </bottom>
      <diagonal/>
    </border>
    <border>
      <left style="medium">
        <color rgb="FFDCE6F2"/>
      </left>
      <right/>
      <top style="medium">
        <color indexed="9"/>
      </top>
      <bottom style="medium">
        <color indexed="9"/>
      </bottom>
      <diagonal/>
    </border>
  </borders>
  <cellStyleXfs count="5">
    <xf numFmtId="0" fontId="0" fillId="0" borderId="0"/>
    <xf numFmtId="0" fontId="5" fillId="0" borderId="2" applyNumberFormat="0" applyBorder="0" applyProtection="0">
      <alignment horizontal="center"/>
    </xf>
    <xf numFmtId="0" fontId="19" fillId="0" borderId="0"/>
    <xf numFmtId="43" fontId="23" fillId="0" borderId="0" applyFont="0" applyFill="0" applyBorder="0" applyAlignment="0" applyProtection="0"/>
    <xf numFmtId="0" fontId="26" fillId="0" borderId="0" applyNumberFormat="0" applyFill="0" applyBorder="0" applyAlignment="0" applyProtection="0"/>
  </cellStyleXfs>
  <cellXfs count="135">
    <xf numFmtId="0" fontId="0" fillId="0" borderId="0" xfId="0"/>
    <xf numFmtId="0" fontId="0" fillId="2" borderId="0" xfId="0" applyFill="1" applyBorder="1" applyAlignment="1">
      <alignment horizontal="center" vertical="center"/>
    </xf>
    <xf numFmtId="0" fontId="6" fillId="2" borderId="0" xfId="0" applyFont="1" applyFill="1" applyBorder="1" applyAlignme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Border="1" applyAlignment="1">
      <alignment horizontal="left"/>
    </xf>
    <xf numFmtId="0" fontId="2" fillId="2" borderId="0" xfId="0" applyFont="1" applyFill="1" applyBorder="1" applyAlignment="1">
      <alignment horizontal="center" vertical="center"/>
    </xf>
    <xf numFmtId="0" fontId="4" fillId="2" borderId="0" xfId="0" applyFont="1" applyFill="1" applyBorder="1" applyAlignment="1">
      <alignment horizontal="left" vertical="center"/>
    </xf>
    <xf numFmtId="0" fontId="0" fillId="0" borderId="0" xfId="0" applyAlignment="1">
      <alignment horizontal="left"/>
    </xf>
    <xf numFmtId="0" fontId="6" fillId="2" borderId="0" xfId="0" applyFont="1" applyFill="1" applyBorder="1" applyAlignment="1">
      <alignment horizontal="left" indent="2"/>
    </xf>
    <xf numFmtId="0" fontId="3" fillId="2" borderId="0" xfId="0" applyFont="1" applyFill="1" applyBorder="1" applyAlignment="1">
      <alignment horizontal="left" vertical="center" wrapText="1" indent="2"/>
    </xf>
    <xf numFmtId="0" fontId="1" fillId="0" borderId="0" xfId="0" applyFont="1" applyFill="1" applyBorder="1" applyAlignment="1">
      <alignment vertical="center" wrapText="1"/>
    </xf>
    <xf numFmtId="0" fontId="20" fillId="0" borderId="0" xfId="0" applyFont="1" applyFill="1" applyBorder="1" applyAlignment="1">
      <alignment vertical="center"/>
    </xf>
    <xf numFmtId="3" fontId="0" fillId="0" borderId="0" xfId="0" applyNumberFormat="1"/>
    <xf numFmtId="0" fontId="18" fillId="3" borderId="1" xfId="0" applyFont="1" applyFill="1" applyBorder="1" applyAlignment="1">
      <alignment horizontal="center" vertical="center" wrapText="1"/>
    </xf>
    <xf numFmtId="3" fontId="3" fillId="2" borderId="8" xfId="0" applyNumberFormat="1" applyFont="1" applyFill="1" applyBorder="1" applyAlignment="1">
      <alignment horizontal="right" vertical="center" wrapText="1"/>
    </xf>
    <xf numFmtId="164" fontId="3" fillId="2" borderId="8" xfId="0" applyNumberFormat="1" applyFont="1" applyFill="1" applyBorder="1" applyAlignment="1">
      <alignment horizontal="right" vertical="center" wrapText="1"/>
    </xf>
    <xf numFmtId="3" fontId="3" fillId="2" borderId="7" xfId="0" applyNumberFormat="1" applyFont="1" applyFill="1" applyBorder="1" applyAlignment="1">
      <alignment horizontal="right" vertical="center" wrapText="1"/>
    </xf>
    <xf numFmtId="0" fontId="0" fillId="0" borderId="0" xfId="0"/>
    <xf numFmtId="0" fontId="0" fillId="0" borderId="0" xfId="0" applyBorder="1"/>
    <xf numFmtId="0" fontId="0" fillId="0" borderId="0" xfId="0" applyAlignment="1">
      <alignment horizontal="center"/>
    </xf>
    <xf numFmtId="0" fontId="18" fillId="3" borderId="5" xfId="0" applyFont="1" applyFill="1" applyBorder="1" applyAlignment="1">
      <alignment horizontal="center" vertical="center" wrapText="1"/>
    </xf>
    <xf numFmtId="3" fontId="3" fillId="2" borderId="9" xfId="0" applyNumberFormat="1" applyFont="1" applyFill="1" applyBorder="1" applyAlignment="1">
      <alignment horizontal="right" vertical="center" wrapText="1"/>
    </xf>
    <xf numFmtId="3" fontId="3" fillId="2" borderId="10" xfId="0" applyNumberFormat="1" applyFont="1" applyFill="1" applyBorder="1" applyAlignment="1">
      <alignment horizontal="right" vertical="center" wrapText="1"/>
    </xf>
    <xf numFmtId="0" fontId="1"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1" fillId="0"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2" borderId="0" xfId="0" applyFill="1" applyBorder="1" applyAlignment="1">
      <alignment horizontal="left" vertical="center"/>
    </xf>
    <xf numFmtId="164" fontId="3" fillId="2" borderId="9" xfId="0" applyNumberFormat="1" applyFont="1" applyFill="1" applyBorder="1" applyAlignment="1">
      <alignment horizontal="right" vertical="center" wrapText="1"/>
    </xf>
    <xf numFmtId="0" fontId="3" fillId="2" borderId="6" xfId="0" applyFont="1" applyFill="1" applyBorder="1" applyAlignment="1">
      <alignment horizontal="left" vertical="center" wrapText="1" indent="2"/>
    </xf>
    <xf numFmtId="164" fontId="3" fillId="2" borderId="10" xfId="0" applyNumberFormat="1" applyFont="1" applyFill="1" applyBorder="1" applyAlignment="1">
      <alignment horizontal="right" vertical="center" wrapText="1"/>
    </xf>
    <xf numFmtId="0" fontId="22" fillId="2" borderId="0" xfId="0" applyFont="1" applyFill="1" applyBorder="1" applyAlignment="1">
      <alignment horizontal="left" vertical="center" wrapText="1" indent="2"/>
    </xf>
    <xf numFmtId="3" fontId="22" fillId="2" borderId="8" xfId="0" applyNumberFormat="1" applyFont="1" applyFill="1" applyBorder="1" applyAlignment="1">
      <alignment horizontal="right" vertical="center" wrapText="1"/>
    </xf>
    <xf numFmtId="164" fontId="22" fillId="2" borderId="9" xfId="0" applyNumberFormat="1" applyFont="1" applyFill="1" applyBorder="1" applyAlignment="1">
      <alignment horizontal="right" vertical="center" wrapText="1"/>
    </xf>
    <xf numFmtId="3" fontId="22" fillId="2" borderId="9" xfId="0" applyNumberFormat="1" applyFont="1" applyFill="1" applyBorder="1" applyAlignment="1">
      <alignment horizontal="right" vertical="center" wrapText="1"/>
    </xf>
    <xf numFmtId="3" fontId="3" fillId="2" borderId="15" xfId="0" applyNumberFormat="1" applyFont="1" applyFill="1" applyBorder="1" applyAlignment="1">
      <alignment horizontal="left" vertical="center" wrapText="1"/>
    </xf>
    <xf numFmtId="165" fontId="0" fillId="0" borderId="0" xfId="0" applyNumberFormat="1" applyBorder="1"/>
    <xf numFmtId="3" fontId="1" fillId="0" borderId="0" xfId="0" applyNumberFormat="1" applyFont="1" applyFill="1" applyBorder="1" applyAlignment="1">
      <alignment vertical="center" wrapText="1"/>
    </xf>
    <xf numFmtId="3" fontId="2" fillId="2" borderId="0" xfId="0" applyNumberFormat="1" applyFont="1" applyFill="1" applyBorder="1" applyAlignment="1">
      <alignment horizontal="center" vertical="center"/>
    </xf>
    <xf numFmtId="164" fontId="1" fillId="0" borderId="0" xfId="0" applyNumberFormat="1" applyFont="1" applyFill="1" applyBorder="1" applyAlignment="1">
      <alignment vertical="center" wrapText="1"/>
    </xf>
    <xf numFmtId="164" fontId="2" fillId="2" borderId="0" xfId="0" applyNumberFormat="1" applyFont="1" applyFill="1" applyBorder="1" applyAlignment="1">
      <alignment horizontal="center" vertical="center"/>
    </xf>
    <xf numFmtId="164" fontId="18" fillId="3" borderId="5" xfId="0" applyNumberFormat="1" applyFont="1" applyFill="1" applyBorder="1" applyAlignment="1">
      <alignment horizontal="center" vertical="center" wrapText="1"/>
    </xf>
    <xf numFmtId="164" fontId="0" fillId="0" borderId="0" xfId="0" applyNumberFormat="1"/>
    <xf numFmtId="3" fontId="3" fillId="2" borderId="7" xfId="0" applyNumberFormat="1" applyFont="1" applyFill="1" applyBorder="1" applyAlignment="1">
      <alignment vertical="center" wrapText="1"/>
    </xf>
    <xf numFmtId="1" fontId="3" fillId="2" borderId="7" xfId="0" applyNumberFormat="1" applyFont="1" applyFill="1" applyBorder="1" applyAlignment="1">
      <alignment vertical="center" wrapText="1"/>
    </xf>
    <xf numFmtId="0" fontId="6" fillId="0" borderId="0" xfId="0" applyFont="1" applyFill="1" applyBorder="1" applyAlignment="1">
      <alignment horizontal="left"/>
    </xf>
    <xf numFmtId="0" fontId="4" fillId="0" borderId="0" xfId="0" applyFont="1" applyFill="1" applyBorder="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left"/>
    </xf>
    <xf numFmtId="0" fontId="0" fillId="0" borderId="0" xfId="0" applyFill="1" applyBorder="1" applyAlignment="1">
      <alignment horizontal="center" vertical="center"/>
    </xf>
    <xf numFmtId="0" fontId="0" fillId="0" borderId="0" xfId="0" applyFill="1"/>
    <xf numFmtId="3" fontId="3" fillId="2" borderId="16" xfId="0" applyNumberFormat="1" applyFont="1" applyFill="1" applyBorder="1" applyAlignment="1">
      <alignment horizontal="left" vertical="center" wrapText="1"/>
    </xf>
    <xf numFmtId="3" fontId="22" fillId="2" borderId="15" xfId="0" applyNumberFormat="1" applyFont="1" applyFill="1" applyBorder="1" applyAlignment="1">
      <alignment horizontal="left" vertical="center" wrapText="1"/>
    </xf>
    <xf numFmtId="0" fontId="18" fillId="3" borderId="1"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3" fontId="0" fillId="0" borderId="0" xfId="0" applyNumberFormat="1" applyFill="1"/>
    <xf numFmtId="1" fontId="3" fillId="2" borderId="10" xfId="0" applyNumberFormat="1" applyFont="1" applyFill="1" applyBorder="1" applyAlignment="1">
      <alignment vertical="center" wrapText="1"/>
    </xf>
    <xf numFmtId="3" fontId="3" fillId="2" borderId="15" xfId="0" applyNumberFormat="1" applyFont="1" applyFill="1" applyBorder="1" applyAlignment="1">
      <alignment horizontal="right" vertical="center" wrapText="1"/>
    </xf>
    <xf numFmtId="0" fontId="3" fillId="2" borderId="15" xfId="0" applyFont="1" applyFill="1" applyBorder="1" applyAlignment="1">
      <alignment horizontal="left" vertical="center" wrapText="1" indent="2"/>
    </xf>
    <xf numFmtId="0" fontId="3" fillId="2" borderId="18" xfId="0" applyFont="1" applyFill="1" applyBorder="1" applyAlignment="1">
      <alignment horizontal="left" vertical="center" wrapText="1" indent="2"/>
    </xf>
    <xf numFmtId="0" fontId="24" fillId="0" borderId="0" xfId="0" applyFont="1"/>
    <xf numFmtId="0" fontId="24" fillId="0" borderId="10" xfId="0" applyFont="1" applyBorder="1"/>
    <xf numFmtId="0" fontId="24" fillId="0" borderId="0" xfId="0" applyFont="1" applyAlignment="1">
      <alignment vertical="center"/>
    </xf>
    <xf numFmtId="1" fontId="3" fillId="2" borderId="8" xfId="0" applyNumberFormat="1" applyFont="1" applyFill="1" applyBorder="1" applyAlignment="1">
      <alignment horizontal="right" vertical="center" wrapText="1"/>
    </xf>
    <xf numFmtId="1" fontId="24" fillId="0" borderId="0" xfId="0" applyNumberFormat="1" applyFont="1"/>
    <xf numFmtId="0" fontId="24" fillId="0" borderId="10" xfId="0" applyFont="1" applyBorder="1" applyAlignment="1">
      <alignment vertical="center"/>
    </xf>
    <xf numFmtId="0" fontId="24" fillId="0" borderId="0" xfId="0" applyFont="1" applyAlignment="1">
      <alignment horizontal="right" vertical="center"/>
    </xf>
    <xf numFmtId="0" fontId="24" fillId="0" borderId="10" xfId="0" applyFont="1" applyBorder="1" applyAlignment="1">
      <alignment horizontal="right" vertical="center"/>
    </xf>
    <xf numFmtId="0" fontId="3" fillId="2" borderId="15" xfId="0" applyFont="1" applyFill="1" applyBorder="1" applyAlignment="1">
      <alignment horizontal="right" vertical="center" wrapText="1"/>
    </xf>
    <xf numFmtId="0" fontId="3" fillId="2" borderId="18" xfId="0" applyFont="1" applyFill="1" applyBorder="1" applyAlignment="1">
      <alignment horizontal="right" vertical="center" wrapText="1"/>
    </xf>
    <xf numFmtId="3" fontId="3" fillId="2" borderId="18" xfId="0" applyNumberFormat="1" applyFont="1" applyFill="1" applyBorder="1" applyAlignment="1">
      <alignment horizontal="right" vertical="center" wrapText="1"/>
    </xf>
    <xf numFmtId="1" fontId="3" fillId="2" borderId="9" xfId="0" applyNumberFormat="1" applyFont="1" applyFill="1" applyBorder="1" applyAlignment="1">
      <alignment horizontal="right" vertical="center" wrapText="1"/>
    </xf>
    <xf numFmtId="0" fontId="3" fillId="2" borderId="9" xfId="0" applyFont="1" applyFill="1" applyBorder="1" applyAlignment="1">
      <alignment horizontal="right" vertical="center" wrapText="1"/>
    </xf>
    <xf numFmtId="0" fontId="3" fillId="2" borderId="10" xfId="0" applyFont="1" applyFill="1" applyBorder="1" applyAlignment="1">
      <alignment horizontal="right" vertical="center" wrapText="1"/>
    </xf>
    <xf numFmtId="166" fontId="25" fillId="0" borderId="0" xfId="3" applyNumberFormat="1" applyFont="1" applyAlignment="1">
      <alignment horizontal="right"/>
    </xf>
    <xf numFmtId="0" fontId="26" fillId="0" borderId="0" xfId="4" quotePrefix="1" applyFill="1"/>
    <xf numFmtId="0" fontId="0" fillId="0" borderId="0" xfId="0" applyAlignment="1">
      <alignment horizontal="right"/>
    </xf>
    <xf numFmtId="0" fontId="26" fillId="0" borderId="0" xfId="4" applyFill="1"/>
    <xf numFmtId="0" fontId="26" fillId="0" borderId="0" xfId="4"/>
    <xf numFmtId="3" fontId="22" fillId="2" borderId="15" xfId="0" applyNumberFormat="1" applyFont="1" applyFill="1" applyBorder="1" applyAlignment="1">
      <alignment horizontal="right" vertical="center" wrapText="1"/>
    </xf>
    <xf numFmtId="164" fontId="22" fillId="2" borderId="8" xfId="0" applyNumberFormat="1" applyFont="1" applyFill="1" applyBorder="1" applyAlignment="1">
      <alignment horizontal="right" vertical="center" wrapText="1"/>
    </xf>
    <xf numFmtId="0" fontId="24" fillId="0" borderId="8" xfId="0" applyFont="1" applyBorder="1"/>
    <xf numFmtId="3" fontId="3" fillId="2" borderId="26" xfId="0" applyNumberFormat="1" applyFont="1" applyFill="1" applyBorder="1" applyAlignment="1">
      <alignment horizontal="right" vertical="center" wrapText="1"/>
    </xf>
    <xf numFmtId="0" fontId="24" fillId="0" borderId="25" xfId="0" applyFont="1" applyBorder="1"/>
    <xf numFmtId="0" fontId="24" fillId="0" borderId="26" xfId="0" applyFont="1" applyBorder="1"/>
    <xf numFmtId="3" fontId="3" fillId="2" borderId="27" xfId="0" applyNumberFormat="1" applyFont="1" applyFill="1" applyBorder="1" applyAlignment="1">
      <alignment horizontal="right" vertical="center" wrapText="1"/>
    </xf>
    <xf numFmtId="164" fontId="3" fillId="2" borderId="26" xfId="0" applyNumberFormat="1" applyFont="1" applyFill="1" applyBorder="1" applyAlignment="1">
      <alignment horizontal="right" vertical="center" wrapText="1"/>
    </xf>
    <xf numFmtId="164" fontId="3" fillId="2" borderId="27" xfId="0" applyNumberFormat="1" applyFont="1" applyFill="1" applyBorder="1" applyAlignment="1">
      <alignment horizontal="right" vertical="center" wrapText="1"/>
    </xf>
    <xf numFmtId="0"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27" fillId="2" borderId="0" xfId="0" applyFont="1" applyFill="1" applyBorder="1" applyAlignment="1">
      <alignment horizontal="right" vertical="center"/>
    </xf>
    <xf numFmtId="0" fontId="17" fillId="0" borderId="0" xfId="0" applyFont="1" applyAlignment="1">
      <alignment horizontal="left"/>
    </xf>
    <xf numFmtId="0" fontId="18" fillId="3" borderId="1"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28" fillId="0" borderId="0" xfId="0" applyFont="1"/>
    <xf numFmtId="0" fontId="28" fillId="0" borderId="0" xfId="0" applyFont="1" applyAlignment="1">
      <alignment horizontal="left"/>
    </xf>
    <xf numFmtId="0" fontId="18" fillId="3" borderId="4" xfId="0" applyFont="1" applyFill="1" applyBorder="1" applyAlignment="1">
      <alignment horizontal="center" vertical="center" wrapText="1"/>
    </xf>
    <xf numFmtId="0" fontId="29" fillId="0" borderId="0" xfId="0" applyFont="1"/>
    <xf numFmtId="0" fontId="30" fillId="0" borderId="0" xfId="0" applyFont="1" applyAlignment="1">
      <alignment horizontal="center" vertical="center"/>
    </xf>
    <xf numFmtId="0" fontId="18" fillId="3" borderId="1"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7" fillId="4" borderId="0" xfId="0" applyFont="1" applyFill="1" applyAlignment="1">
      <alignment horizontal="left" vertical="center" wrapText="1" indent="2"/>
    </xf>
    <xf numFmtId="0" fontId="33" fillId="4" borderId="0" xfId="0" applyFont="1" applyFill="1" applyAlignment="1">
      <alignment horizontal="left" vertical="center" wrapText="1" indent="2"/>
    </xf>
    <xf numFmtId="0" fontId="18" fillId="3" borderId="5" xfId="0" applyFont="1" applyFill="1" applyBorder="1" applyAlignment="1">
      <alignment horizontal="center" vertical="center"/>
    </xf>
    <xf numFmtId="0" fontId="18" fillId="3" borderId="24"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3" borderId="14"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1" xfId="0" applyFont="1" applyFill="1" applyBorder="1" applyAlignment="1">
      <alignment horizontal="center" vertical="center" wrapText="1"/>
    </xf>
    <xf numFmtId="0" fontId="18" fillId="3" borderId="22"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4" xfId="0" applyFont="1" applyFill="1" applyBorder="1" applyAlignment="1">
      <alignment horizontal="center" vertical="center" wrapText="1"/>
    </xf>
    <xf numFmtId="0" fontId="32" fillId="0" borderId="0" xfId="0" applyFont="1" applyFill="1" applyBorder="1" applyAlignment="1">
      <alignment horizontal="left" wrapText="1"/>
    </xf>
  </cellXfs>
  <cellStyles count="5">
    <cellStyle name="CABECALHO" xfId="1" xr:uid="{00000000-0005-0000-0000-000000000000}"/>
    <cellStyle name="Comma" xfId="3" builtinId="3"/>
    <cellStyle name="Hyperlink" xfId="4" builtinId="8"/>
    <cellStyle name="Normal" xfId="0" builtinId="0"/>
    <cellStyle name="Normal 2" xfId="2" xr:uid="{00000000-0005-0000-0000-000004000000}"/>
  </cellStyles>
  <dxfs count="0"/>
  <tableStyles count="0" defaultTableStyle="TableStyleMedium9" defaultPivotStyle="PivotStyleLight16"/>
  <colors>
    <mruColors>
      <color rgb="FFDCE6F2"/>
      <color rgb="FF254061"/>
      <color rgb="FFB9CDE5"/>
      <color rgb="FF95B3D7"/>
      <color rgb="FF376092"/>
      <color rgb="FF1025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117475</xdr:colOff>
      <xdr:row>0</xdr:row>
      <xdr:rowOff>111125</xdr:rowOff>
    </xdr:from>
    <xdr:to>
      <xdr:col>3</xdr:col>
      <xdr:colOff>261493</xdr:colOff>
      <xdr:row>4</xdr:row>
      <xdr:rowOff>31115</xdr:rowOff>
    </xdr:to>
    <xdr:pic>
      <xdr:nvPicPr>
        <xdr:cNvPr id="4" name="Picture 3" descr="ine_logo_principal_cores_863x315.png">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1" cstate="print"/>
        <a:stretch>
          <a:fillRect/>
        </a:stretch>
      </xdr:blipFill>
      <xdr:spPr>
        <a:xfrm>
          <a:off x="117475" y="111125"/>
          <a:ext cx="1972818" cy="707390"/>
        </a:xfrm>
        <a:prstGeom prst="rect">
          <a:avLst/>
        </a:prstGeom>
      </xdr:spPr>
    </xdr:pic>
    <xdr:clientData/>
  </xdr:twoCellAnchor>
  <xdr:twoCellAnchor editAs="oneCell">
    <xdr:from>
      <xdr:col>8</xdr:col>
      <xdr:colOff>525780</xdr:colOff>
      <xdr:row>0</xdr:row>
      <xdr:rowOff>22860</xdr:rowOff>
    </xdr:from>
    <xdr:to>
      <xdr:col>11</xdr:col>
      <xdr:colOff>12700</xdr:colOff>
      <xdr:row>4</xdr:row>
      <xdr:rowOff>46355</xdr:rowOff>
    </xdr:to>
    <xdr:pic>
      <xdr:nvPicPr>
        <xdr:cNvPr id="3" name="Picture 2">
          <a:extLst>
            <a:ext uri="{FF2B5EF4-FFF2-40B4-BE49-F238E27FC236}">
              <a16:creationId xmlns:a16="http://schemas.microsoft.com/office/drawing/2014/main" id="{0E07D50B-F94F-45F8-90B2-5318760CF459}"/>
            </a:ext>
          </a:extLst>
        </xdr:cNvPr>
        <xdr:cNvPicPr/>
      </xdr:nvPicPr>
      <xdr:blipFill>
        <a:blip xmlns:r="http://schemas.openxmlformats.org/officeDocument/2006/relationships" r:embed="rId2" cstate="print"/>
        <a:stretch>
          <a:fillRect/>
        </a:stretch>
      </xdr:blipFill>
      <xdr:spPr>
        <a:xfrm>
          <a:off x="5402580" y="22860"/>
          <a:ext cx="1315720" cy="815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8"/>
  <sheetViews>
    <sheetView showGridLines="0" tabSelected="1" topLeftCell="A7" workbookViewId="0">
      <selection activeCell="F14" sqref="F14"/>
    </sheetView>
  </sheetViews>
  <sheetFormatPr defaultRowHeight="14.4" x14ac:dyDescent="0.3"/>
  <sheetData>
    <row r="1" spans="1:9" s="4" customFormat="1" ht="15.6" x14ac:dyDescent="0.3"/>
    <row r="2" spans="1:9" s="4" customFormat="1" ht="15.6" x14ac:dyDescent="0.3"/>
    <row r="3" spans="1:9" s="4" customFormat="1" ht="15.6" x14ac:dyDescent="0.3">
      <c r="A3" s="6"/>
      <c r="B3" s="6"/>
      <c r="C3" s="6"/>
      <c r="D3" s="6"/>
    </row>
    <row r="4" spans="1:9" s="4" customFormat="1" ht="15.6" x14ac:dyDescent="0.3">
      <c r="A4" s="6"/>
      <c r="B4" s="6"/>
      <c r="C4" s="6"/>
      <c r="D4" s="6"/>
    </row>
    <row r="5" spans="1:9" s="4" customFormat="1" ht="15.6" x14ac:dyDescent="0.3">
      <c r="A5" s="6"/>
      <c r="B5" s="6"/>
      <c r="C5" s="6"/>
      <c r="D5" s="6"/>
    </row>
    <row r="6" spans="1:9" s="4" customFormat="1" ht="15.6" x14ac:dyDescent="0.3">
      <c r="A6" s="6"/>
      <c r="B6" s="6"/>
      <c r="C6" s="6"/>
      <c r="D6" s="6"/>
    </row>
    <row r="7" spans="1:9" s="4" customFormat="1" ht="15.6" x14ac:dyDescent="0.3">
      <c r="A7" s="6"/>
      <c r="B7" s="7" t="s">
        <v>408</v>
      </c>
      <c r="C7" s="7"/>
      <c r="D7" s="7"/>
      <c r="E7" s="5"/>
      <c r="F7" s="3"/>
      <c r="G7" s="3"/>
      <c r="H7" s="3"/>
      <c r="I7" s="3"/>
    </row>
    <row r="8" spans="1:9" s="4" customFormat="1" ht="15.6" x14ac:dyDescent="0.3">
      <c r="A8" s="6"/>
      <c r="B8" s="10"/>
      <c r="C8" s="7"/>
      <c r="D8" s="7"/>
      <c r="E8" s="5"/>
      <c r="F8" s="3"/>
      <c r="G8" s="3"/>
      <c r="H8" s="3"/>
      <c r="I8" s="3"/>
    </row>
    <row r="9" spans="1:9" x14ac:dyDescent="0.3">
      <c r="B9" s="9" t="s">
        <v>414</v>
      </c>
      <c r="C9" s="8"/>
      <c r="D9" s="8"/>
    </row>
    <row r="10" spans="1:9" x14ac:dyDescent="0.3">
      <c r="B10" s="8"/>
      <c r="C10" s="8"/>
      <c r="D10" s="8"/>
    </row>
    <row r="11" spans="1:9" x14ac:dyDescent="0.3">
      <c r="A11" s="11"/>
      <c r="B11" s="88" t="s">
        <v>0</v>
      </c>
      <c r="C11" s="87" t="s">
        <v>423</v>
      </c>
      <c r="D11" s="8"/>
    </row>
    <row r="12" spans="1:9" x14ac:dyDescent="0.3">
      <c r="A12" s="11"/>
      <c r="B12" s="88" t="s">
        <v>1</v>
      </c>
      <c r="C12" s="89" t="s">
        <v>420</v>
      </c>
      <c r="D12" s="8"/>
    </row>
    <row r="13" spans="1:9" x14ac:dyDescent="0.3">
      <c r="A13" s="12"/>
      <c r="B13" s="88" t="s">
        <v>33</v>
      </c>
      <c r="C13" s="87" t="s">
        <v>419</v>
      </c>
      <c r="D13" s="8"/>
    </row>
    <row r="14" spans="1:9" x14ac:dyDescent="0.3">
      <c r="B14" s="88" t="s">
        <v>34</v>
      </c>
      <c r="C14" s="87" t="s">
        <v>353</v>
      </c>
    </row>
    <row r="15" spans="1:9" x14ac:dyDescent="0.3">
      <c r="B15" s="88" t="s">
        <v>35</v>
      </c>
      <c r="C15" s="89" t="s">
        <v>354</v>
      </c>
    </row>
    <row r="16" spans="1:9" x14ac:dyDescent="0.3">
      <c r="B16" s="88" t="s">
        <v>36</v>
      </c>
      <c r="C16" s="89" t="s">
        <v>355</v>
      </c>
    </row>
    <row r="17" spans="2:3" x14ac:dyDescent="0.3">
      <c r="B17" s="88" t="s">
        <v>37</v>
      </c>
      <c r="C17" s="89" t="s">
        <v>361</v>
      </c>
    </row>
    <row r="18" spans="2:3" x14ac:dyDescent="0.3">
      <c r="B18" s="88" t="s">
        <v>38</v>
      </c>
      <c r="C18" s="89" t="s">
        <v>371</v>
      </c>
    </row>
    <row r="19" spans="2:3" x14ac:dyDescent="0.3">
      <c r="B19" s="88" t="s">
        <v>39</v>
      </c>
      <c r="C19" s="90" t="s">
        <v>417</v>
      </c>
    </row>
    <row r="20" spans="2:3" x14ac:dyDescent="0.3">
      <c r="B20" s="88" t="s">
        <v>338</v>
      </c>
      <c r="C20" s="90" t="s">
        <v>421</v>
      </c>
    </row>
    <row r="21" spans="2:3" x14ac:dyDescent="0.3">
      <c r="B21" s="88" t="s">
        <v>339</v>
      </c>
      <c r="C21" s="90" t="s">
        <v>422</v>
      </c>
    </row>
    <row r="22" spans="2:3" x14ac:dyDescent="0.3">
      <c r="B22" s="88" t="s">
        <v>340</v>
      </c>
      <c r="C22" s="90" t="s">
        <v>384</v>
      </c>
    </row>
    <row r="23" spans="2:3" x14ac:dyDescent="0.3">
      <c r="B23" s="88" t="s">
        <v>341</v>
      </c>
      <c r="C23" s="90" t="s">
        <v>415</v>
      </c>
    </row>
    <row r="24" spans="2:3" x14ac:dyDescent="0.3">
      <c r="B24" s="88" t="s">
        <v>342</v>
      </c>
      <c r="C24" s="90" t="s">
        <v>416</v>
      </c>
    </row>
    <row r="25" spans="2:3" x14ac:dyDescent="0.3">
      <c r="B25" s="88" t="s">
        <v>343</v>
      </c>
      <c r="C25" s="90" t="s">
        <v>402</v>
      </c>
    </row>
    <row r="26" spans="2:3" x14ac:dyDescent="0.3">
      <c r="B26" s="88" t="s">
        <v>344</v>
      </c>
      <c r="C26" s="90" t="s">
        <v>404</v>
      </c>
    </row>
    <row r="28" spans="2:3" x14ac:dyDescent="0.3">
      <c r="C28" s="60"/>
    </row>
    <row r="29" spans="2:3" x14ac:dyDescent="0.3">
      <c r="B29" s="107"/>
      <c r="C29" s="60"/>
    </row>
    <row r="30" spans="2:3" x14ac:dyDescent="0.3">
      <c r="B30" s="107"/>
      <c r="C30" s="60"/>
    </row>
    <row r="31" spans="2:3" x14ac:dyDescent="0.3">
      <c r="C31" s="60"/>
    </row>
    <row r="32" spans="2:3" x14ac:dyDescent="0.3">
      <c r="C32" s="60"/>
    </row>
    <row r="33" spans="3:6" x14ac:dyDescent="0.3">
      <c r="C33" s="60"/>
    </row>
    <row r="38" spans="3:6" x14ac:dyDescent="0.3">
      <c r="F38" s="33"/>
    </row>
  </sheetData>
  <phoneticPr fontId="21" type="noConversion"/>
  <hyperlinks>
    <hyperlink ref="C11" location="'Q01'!A1" tooltip="População Residente em Portugal  1864 - 2021, (Nº)" display="Resident population in Portugal  1864 - 2021" xr:uid="{00000000-0004-0000-0000-000000000000}"/>
    <hyperlink ref="C12" location="'Q02'!A1" display="Resident population, 2011-2021, NUTS II" xr:uid="{00000000-0004-0000-0000-000001000000}"/>
    <hyperlink ref="C13" location="'Q03'!A1" display="Resident population, 2011-2021, Municipalities" xr:uid="{00000000-0004-0000-0000-000002000000}"/>
    <hyperlink ref="C14" location="'Q04'!A1" display="Resident population by sex, 2021, NUTS II" xr:uid="{00000000-0004-0000-0000-000003000000}"/>
    <hyperlink ref="C15" location="'Q05'!A1" display="Resident population by age group and sex, 2021, NUTS II" xr:uid="{00000000-0004-0000-0000-000004000000}"/>
    <hyperlink ref="C16" location="'Q06'!A1" display="Resident population by marital status and sex, 2021, NUTS II" xr:uid="{00000000-0004-0000-0000-000005000000}"/>
    <hyperlink ref="C17" location="'Q07'!A1" display="Resident population by completed level of education and sex, 2021, NUTS II" xr:uid="{00000000-0004-0000-0000-000006000000}"/>
    <hyperlink ref="C18" location="'Q08'!A1" display="Resident population by citizenship (portuguese and foreign) and sex, 2021, NUTS II" xr:uid="{00000000-0004-0000-0000-000007000000}"/>
    <hyperlink ref="C19" location="'Q09'!A1" display="Private households by size and institutional households, 2021, NUTSII" xr:uid="{00000000-0004-0000-0000-000008000000}"/>
    <hyperlink ref="C20" location="'Q10'!A1" display="Buildings and dwellings, 2011-2021, NUTSII" xr:uid="{00000000-0004-0000-0000-000009000000}"/>
    <hyperlink ref="C21" location="'Q11'!A1" display="Buildings and dwellings, 2011-2021, Municipalities" xr:uid="{00000000-0004-0000-0000-00000A000000}"/>
    <hyperlink ref="C22" location="'Q12'!A1" display="Buildings by number of dwellings, 2021, NUTSII" xr:uid="{00000000-0004-0000-0000-00000B000000}"/>
    <hyperlink ref="C23" location="'Q13'!A1" display="Dwellings by type and occupancy status, 2021, NUTSII" xr:uid="{00000000-0004-0000-0000-00000C000000}"/>
    <hyperlink ref="C24" location="'Q14'!A1" display="Occupied conventional dwellings by tenure status, 2021, NUTS II" xr:uid="{00000000-0004-0000-0000-00000D000000}"/>
    <hyperlink ref="C25" location="'Q15'!A1" display="Rented dwellings by monthly rent, 2021, NUTS II" xr:uid="{00000000-0004-0000-0000-00000E000000}"/>
    <hyperlink ref="C26" location="'Q16'!A1" display="Alojamentos familiares clássicos do proprietário, para residência habitual por escalão de encargos financeiros relacionados com a aquisição, 2021, NUTS II" xr:uid="{00000000-0004-0000-0000-00000F000000}"/>
  </hyperlinks>
  <pageMargins left="0.7" right="0.7" top="0.75" bottom="0.75" header="0.3" footer="0.3"/>
  <pageSetup paperSize="9"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B1:M16"/>
  <sheetViews>
    <sheetView showGridLines="0" zoomScaleNormal="100" workbookViewId="0">
      <selection activeCell="H18" sqref="H18"/>
    </sheetView>
  </sheetViews>
  <sheetFormatPr defaultColWidth="8.5546875" defaultRowHeight="14.4" x14ac:dyDescent="0.3"/>
  <cols>
    <col min="1" max="1" width="3" style="26" customWidth="1"/>
    <col min="2" max="2" width="2.5546875" style="26" customWidth="1"/>
    <col min="3" max="3" width="25.109375" style="26" customWidth="1"/>
    <col min="4" max="11" width="10.44140625" style="26" customWidth="1"/>
    <col min="12" max="12" width="2.44140625" style="26" customWidth="1"/>
    <col min="13" max="13" width="4" style="26" customWidth="1"/>
    <col min="14" max="16384" width="8.5546875" style="26"/>
  </cols>
  <sheetData>
    <row r="1" spans="2:13" ht="15.75" customHeight="1" x14ac:dyDescent="0.3">
      <c r="B1" s="1"/>
      <c r="C1" s="19"/>
      <c r="D1" s="19"/>
      <c r="E1" s="19"/>
      <c r="F1" s="19"/>
      <c r="G1" s="19"/>
      <c r="H1" s="19"/>
      <c r="I1" s="19"/>
      <c r="L1" s="1"/>
    </row>
    <row r="2" spans="2:13" ht="15.75" customHeight="1" x14ac:dyDescent="0.3">
      <c r="B2" s="1"/>
      <c r="C2" s="19"/>
      <c r="D2" s="19"/>
      <c r="E2" s="19"/>
      <c r="F2" s="19"/>
      <c r="G2" s="19"/>
      <c r="H2" s="19"/>
      <c r="I2" s="19"/>
      <c r="L2" s="1"/>
    </row>
    <row r="3" spans="2:13" s="60" customFormat="1" x14ac:dyDescent="0.3">
      <c r="B3" s="59"/>
      <c r="C3" s="20" t="s">
        <v>417</v>
      </c>
      <c r="D3" s="20"/>
      <c r="E3" s="20"/>
      <c r="F3" s="19"/>
      <c r="G3" s="19"/>
      <c r="H3" s="19"/>
      <c r="I3" s="19"/>
      <c r="L3" s="59"/>
    </row>
    <row r="4" spans="2:13" ht="15" thickBot="1" x14ac:dyDescent="0.35">
      <c r="B4" s="1"/>
      <c r="C4" s="14"/>
      <c r="D4" s="14"/>
      <c r="E4" s="14"/>
      <c r="F4" s="14"/>
      <c r="G4" s="14"/>
      <c r="H4" s="14"/>
      <c r="I4" s="14"/>
      <c r="K4" s="102" t="s">
        <v>352</v>
      </c>
      <c r="L4" s="1"/>
    </row>
    <row r="5" spans="2:13" ht="29.1" customHeight="1" thickBot="1" x14ac:dyDescent="0.35">
      <c r="B5" s="1"/>
      <c r="C5" s="117" t="s">
        <v>3</v>
      </c>
      <c r="D5" s="66" t="s">
        <v>326</v>
      </c>
      <c r="E5" s="120" t="s">
        <v>372</v>
      </c>
      <c r="F5" s="131"/>
      <c r="G5" s="131"/>
      <c r="H5" s="131"/>
      <c r="I5" s="131"/>
      <c r="J5" s="133"/>
      <c r="K5" s="117" t="s">
        <v>373</v>
      </c>
      <c r="M5" s="1"/>
    </row>
    <row r="6" spans="2:13" ht="24" x14ac:dyDescent="0.3">
      <c r="B6" s="1"/>
      <c r="C6" s="118"/>
      <c r="D6" s="64"/>
      <c r="E6" s="101" t="s">
        <v>326</v>
      </c>
      <c r="F6" s="22" t="s">
        <v>375</v>
      </c>
      <c r="G6" s="22" t="s">
        <v>374</v>
      </c>
      <c r="H6" s="63" t="s">
        <v>376</v>
      </c>
      <c r="I6" s="63" t="s">
        <v>377</v>
      </c>
      <c r="J6" s="63" t="s">
        <v>378</v>
      </c>
      <c r="K6" s="118"/>
      <c r="M6" s="1"/>
    </row>
    <row r="7" spans="2:13" ht="15.9" customHeight="1" x14ac:dyDescent="0.3">
      <c r="B7" s="1"/>
      <c r="C7" s="41" t="s">
        <v>4</v>
      </c>
      <c r="D7" s="42">
        <v>4155144</v>
      </c>
      <c r="E7" s="42">
        <v>4149668</v>
      </c>
      <c r="F7" s="42">
        <v>1027924</v>
      </c>
      <c r="G7" s="42">
        <v>1383273</v>
      </c>
      <c r="H7" s="44">
        <v>894523</v>
      </c>
      <c r="I7" s="44">
        <v>611949</v>
      </c>
      <c r="J7" s="42">
        <v>231999</v>
      </c>
      <c r="K7" s="44">
        <v>5476</v>
      </c>
      <c r="L7" s="1"/>
    </row>
    <row r="8" spans="2:13" ht="15.9" customHeight="1" x14ac:dyDescent="0.3">
      <c r="B8" s="1"/>
      <c r="C8" s="18" t="s">
        <v>5</v>
      </c>
      <c r="D8" s="23">
        <v>1382374</v>
      </c>
      <c r="E8" s="23">
        <v>1380880</v>
      </c>
      <c r="F8" s="23">
        <v>290218</v>
      </c>
      <c r="G8" s="23">
        <v>450191</v>
      </c>
      <c r="H8" s="23">
        <v>328313</v>
      </c>
      <c r="I8" s="23">
        <v>226912</v>
      </c>
      <c r="J8" s="23">
        <v>85246</v>
      </c>
      <c r="K8" s="30">
        <v>1494</v>
      </c>
      <c r="L8" s="1"/>
    </row>
    <row r="9" spans="2:13" ht="15.9" customHeight="1" x14ac:dyDescent="0.3">
      <c r="B9" s="1"/>
      <c r="C9" s="18" t="s">
        <v>6</v>
      </c>
      <c r="D9" s="23">
        <v>911103</v>
      </c>
      <c r="E9" s="23">
        <v>909425</v>
      </c>
      <c r="F9" s="23">
        <v>229462</v>
      </c>
      <c r="G9" s="23">
        <v>319800</v>
      </c>
      <c r="H9" s="23">
        <v>188291</v>
      </c>
      <c r="I9" s="23">
        <v>129649</v>
      </c>
      <c r="J9" s="23">
        <v>42223</v>
      </c>
      <c r="K9" s="30">
        <v>1678</v>
      </c>
      <c r="L9" s="1"/>
    </row>
    <row r="10" spans="2:13" x14ac:dyDescent="0.3">
      <c r="B10" s="1"/>
      <c r="C10" s="18" t="s">
        <v>7</v>
      </c>
      <c r="D10" s="23">
        <v>1194363</v>
      </c>
      <c r="E10" s="23">
        <v>1193148</v>
      </c>
      <c r="F10" s="23">
        <v>336290</v>
      </c>
      <c r="G10" s="23">
        <v>392191</v>
      </c>
      <c r="H10" s="23">
        <v>238300</v>
      </c>
      <c r="I10" s="23">
        <v>161010</v>
      </c>
      <c r="J10" s="23">
        <v>65357</v>
      </c>
      <c r="K10" s="30">
        <v>1215</v>
      </c>
      <c r="L10" s="1"/>
    </row>
    <row r="11" spans="2:13" ht="15.9" customHeight="1" x14ac:dyDescent="0.3">
      <c r="B11" s="13"/>
      <c r="C11" s="18" t="s">
        <v>8</v>
      </c>
      <c r="D11" s="23">
        <v>292477</v>
      </c>
      <c r="E11" s="23">
        <v>291827</v>
      </c>
      <c r="F11" s="23">
        <v>79305</v>
      </c>
      <c r="G11" s="23">
        <v>101963</v>
      </c>
      <c r="H11" s="23">
        <v>59368</v>
      </c>
      <c r="I11" s="23">
        <v>38134</v>
      </c>
      <c r="J11" s="23">
        <v>13057</v>
      </c>
      <c r="K11" s="30">
        <v>650</v>
      </c>
      <c r="L11" s="1"/>
    </row>
    <row r="12" spans="2:13" ht="15.9" customHeight="1" x14ac:dyDescent="0.3">
      <c r="C12" s="18" t="s">
        <v>9</v>
      </c>
      <c r="D12" s="23">
        <v>194397</v>
      </c>
      <c r="E12" s="23">
        <v>194226</v>
      </c>
      <c r="F12" s="23">
        <v>52896</v>
      </c>
      <c r="G12" s="23">
        <v>66743</v>
      </c>
      <c r="H12" s="23">
        <v>38409</v>
      </c>
      <c r="I12" s="23">
        <v>25835</v>
      </c>
      <c r="J12" s="23">
        <v>10343</v>
      </c>
      <c r="K12" s="30">
        <v>171</v>
      </c>
    </row>
    <row r="13" spans="2:13" x14ac:dyDescent="0.3">
      <c r="C13" s="18" t="s">
        <v>10</v>
      </c>
      <c r="D13" s="23">
        <v>85471</v>
      </c>
      <c r="E13" s="23">
        <v>85309</v>
      </c>
      <c r="F13" s="23">
        <v>17348</v>
      </c>
      <c r="G13" s="23">
        <v>24858</v>
      </c>
      <c r="H13" s="23">
        <v>19968</v>
      </c>
      <c r="I13" s="23">
        <v>14950</v>
      </c>
      <c r="J13" s="23">
        <v>8185</v>
      </c>
      <c r="K13" s="30">
        <v>162</v>
      </c>
    </row>
    <row r="14" spans="2:13" ht="15" thickBot="1" x14ac:dyDescent="0.35">
      <c r="C14" s="39" t="s">
        <v>11</v>
      </c>
      <c r="D14" s="25">
        <v>94959</v>
      </c>
      <c r="E14" s="25">
        <v>94853</v>
      </c>
      <c r="F14" s="25">
        <v>22405</v>
      </c>
      <c r="G14" s="25">
        <v>27527</v>
      </c>
      <c r="H14" s="25">
        <v>21874</v>
      </c>
      <c r="I14" s="25">
        <v>15459</v>
      </c>
      <c r="J14" s="25">
        <v>7588</v>
      </c>
      <c r="K14" s="31">
        <v>106</v>
      </c>
    </row>
    <row r="15" spans="2:13" ht="15" thickTop="1" x14ac:dyDescent="0.3">
      <c r="C15" s="103" t="s">
        <v>347</v>
      </c>
    </row>
    <row r="16" spans="2:13" s="58" customFormat="1" x14ac:dyDescent="0.3">
      <c r="C16" s="55" t="s">
        <v>348</v>
      </c>
      <c r="D16" s="55"/>
      <c r="E16" s="55"/>
      <c r="F16" s="55"/>
      <c r="G16" s="56"/>
      <c r="H16" s="56"/>
      <c r="I16" s="56"/>
      <c r="J16" s="56"/>
      <c r="K16" s="57"/>
      <c r="M16" s="56"/>
    </row>
  </sheetData>
  <mergeCells count="3">
    <mergeCell ref="K5:K6"/>
    <mergeCell ref="E5:J5"/>
    <mergeCell ref="C5:C6"/>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B1:M16"/>
  <sheetViews>
    <sheetView showGridLines="0" zoomScaleNormal="100" workbookViewId="0">
      <selection activeCell="E17" sqref="E17"/>
    </sheetView>
  </sheetViews>
  <sheetFormatPr defaultColWidth="8.5546875" defaultRowHeight="14.4" x14ac:dyDescent="0.3"/>
  <cols>
    <col min="1" max="1" width="3" style="26" customWidth="1"/>
    <col min="2" max="2" width="2.5546875" style="26" customWidth="1"/>
    <col min="3" max="3" width="25.109375" style="26" customWidth="1"/>
    <col min="4" max="4" width="13.88671875" style="26" customWidth="1"/>
    <col min="5" max="5" width="13.44140625" style="26" customWidth="1"/>
    <col min="6" max="7" width="11.44140625" style="26" customWidth="1"/>
    <col min="8" max="9" width="12.109375" style="26" customWidth="1"/>
    <col min="10" max="10" width="11.44140625" style="26" customWidth="1"/>
    <col min="11" max="11" width="13.5546875" style="26" customWidth="1"/>
    <col min="12" max="13" width="4" style="26" customWidth="1"/>
    <col min="14" max="16384" width="8.5546875" style="26"/>
  </cols>
  <sheetData>
    <row r="1" spans="2:13" ht="15.75" customHeight="1" x14ac:dyDescent="0.3">
      <c r="B1" s="1"/>
      <c r="C1" s="19"/>
      <c r="D1" s="19"/>
      <c r="E1" s="19"/>
      <c r="F1" s="19"/>
      <c r="G1" s="19"/>
      <c r="H1" s="19"/>
      <c r="I1" s="19"/>
      <c r="J1" s="19"/>
      <c r="K1" s="19"/>
      <c r="L1" s="1"/>
    </row>
    <row r="2" spans="2:13" ht="15.75" customHeight="1" x14ac:dyDescent="0.3">
      <c r="B2" s="1"/>
      <c r="C2" s="19"/>
      <c r="D2" s="19"/>
      <c r="E2" s="19"/>
      <c r="F2" s="19"/>
      <c r="G2" s="19"/>
      <c r="H2" s="19"/>
      <c r="I2" s="19"/>
      <c r="J2" s="19"/>
      <c r="K2" s="19"/>
      <c r="L2" s="1"/>
    </row>
    <row r="3" spans="2:13" s="60" customFormat="1" x14ac:dyDescent="0.3">
      <c r="B3" s="59"/>
      <c r="C3" s="20" t="s">
        <v>421</v>
      </c>
      <c r="D3" s="19"/>
      <c r="E3" s="19"/>
      <c r="F3" s="19"/>
      <c r="G3" s="19"/>
      <c r="H3" s="19"/>
      <c r="I3" s="19"/>
      <c r="J3" s="19"/>
      <c r="K3" s="19"/>
      <c r="L3" s="59"/>
    </row>
    <row r="4" spans="2:13" ht="15" thickBot="1" x14ac:dyDescent="0.35">
      <c r="B4" s="1"/>
      <c r="C4" s="14"/>
      <c r="D4" s="14"/>
      <c r="E4" s="14"/>
      <c r="F4" s="14"/>
      <c r="G4" s="14"/>
      <c r="H4" s="14"/>
      <c r="I4" s="14"/>
      <c r="J4" s="14"/>
      <c r="K4" s="14"/>
      <c r="L4" s="1"/>
    </row>
    <row r="5" spans="2:13" ht="30.6" customHeight="1" thickBot="1" x14ac:dyDescent="0.35">
      <c r="B5" s="1"/>
      <c r="C5" s="117" t="s">
        <v>3</v>
      </c>
      <c r="D5" s="123" t="s">
        <v>379</v>
      </c>
      <c r="E5" s="124"/>
      <c r="F5" s="121" t="s">
        <v>382</v>
      </c>
      <c r="G5" s="122"/>
      <c r="H5" s="123" t="s">
        <v>380</v>
      </c>
      <c r="I5" s="124"/>
      <c r="J5" s="121" t="s">
        <v>381</v>
      </c>
      <c r="K5" s="122"/>
      <c r="L5" s="1"/>
    </row>
    <row r="6" spans="2:13" ht="20.100000000000001" customHeight="1" x14ac:dyDescent="0.3">
      <c r="B6" s="1"/>
      <c r="C6" s="118"/>
      <c r="D6" s="22">
        <v>2011</v>
      </c>
      <c r="E6" s="22">
        <v>2021</v>
      </c>
      <c r="F6" s="29" t="s">
        <v>413</v>
      </c>
      <c r="G6" s="29" t="s">
        <v>12</v>
      </c>
      <c r="H6" s="22">
        <v>2011</v>
      </c>
      <c r="I6" s="22">
        <v>2021</v>
      </c>
      <c r="J6" s="112" t="s">
        <v>413</v>
      </c>
      <c r="K6" s="29" t="s">
        <v>12</v>
      </c>
      <c r="L6" s="1"/>
    </row>
    <row r="7" spans="2:13" ht="15.9" customHeight="1" x14ac:dyDescent="0.3">
      <c r="B7" s="1"/>
      <c r="C7" s="41" t="s">
        <v>4</v>
      </c>
      <c r="D7" s="42">
        <v>3544389</v>
      </c>
      <c r="E7" s="42">
        <v>3573416</v>
      </c>
      <c r="F7" s="44">
        <f>E7-D7</f>
        <v>29027</v>
      </c>
      <c r="G7" s="43">
        <f>E7/D7*100-100</f>
        <v>0.8189563843020693</v>
      </c>
      <c r="H7" s="42">
        <v>5878756</v>
      </c>
      <c r="I7" s="42">
        <v>5981485</v>
      </c>
      <c r="J7" s="44">
        <f>I7-H7</f>
        <v>102729</v>
      </c>
      <c r="K7" s="43">
        <f>I7/H7*100-100</f>
        <v>1.7474615377811205</v>
      </c>
      <c r="L7" s="1"/>
    </row>
    <row r="8" spans="2:13" ht="15.9" customHeight="1" x14ac:dyDescent="0.3">
      <c r="B8" s="1"/>
      <c r="C8" s="18" t="s">
        <v>5</v>
      </c>
      <c r="D8" s="23">
        <v>1209911</v>
      </c>
      <c r="E8" s="23">
        <v>1227994</v>
      </c>
      <c r="F8" s="23">
        <f t="shared" ref="F8:F14" si="0">E8-D8</f>
        <v>18083</v>
      </c>
      <c r="G8" s="38">
        <f t="shared" ref="G8:G14" si="1">E8/D8*100-100</f>
        <v>1.4945727413008001</v>
      </c>
      <c r="H8" s="23">
        <v>1850890</v>
      </c>
      <c r="I8" s="23">
        <v>1897484</v>
      </c>
      <c r="J8" s="30">
        <f t="shared" ref="J8:J14" si="2">I8-H8</f>
        <v>46594</v>
      </c>
      <c r="K8" s="38">
        <f t="shared" ref="K8:K14" si="3">I8/H8*100-100</f>
        <v>2.5173835290049738</v>
      </c>
      <c r="L8" s="1"/>
    </row>
    <row r="9" spans="2:13" ht="15.9" customHeight="1" x14ac:dyDescent="0.3">
      <c r="B9" s="1"/>
      <c r="C9" s="18" t="s">
        <v>6</v>
      </c>
      <c r="D9" s="23">
        <v>1111952</v>
      </c>
      <c r="E9" s="23">
        <v>1116787</v>
      </c>
      <c r="F9" s="23">
        <f t="shared" si="0"/>
        <v>4835</v>
      </c>
      <c r="G9" s="38">
        <f t="shared" si="1"/>
        <v>0.43482092752205403</v>
      </c>
      <c r="H9" s="23">
        <v>1448644</v>
      </c>
      <c r="I9" s="23">
        <v>1473385</v>
      </c>
      <c r="J9" s="30">
        <f t="shared" si="2"/>
        <v>24741</v>
      </c>
      <c r="K9" s="38">
        <f t="shared" si="3"/>
        <v>1.7078730178014609</v>
      </c>
      <c r="L9" s="1"/>
    </row>
    <row r="10" spans="2:13" x14ac:dyDescent="0.3">
      <c r="B10" s="1"/>
      <c r="C10" s="18" t="s">
        <v>7</v>
      </c>
      <c r="D10" s="23">
        <v>448957</v>
      </c>
      <c r="E10" s="23">
        <v>452582</v>
      </c>
      <c r="F10" s="23">
        <f t="shared" si="0"/>
        <v>3625</v>
      </c>
      <c r="G10" s="38">
        <f t="shared" si="1"/>
        <v>0.80742699189455891</v>
      </c>
      <c r="H10" s="23">
        <v>1487858</v>
      </c>
      <c r="I10" s="23">
        <v>1499047</v>
      </c>
      <c r="J10" s="30">
        <f t="shared" si="2"/>
        <v>11189</v>
      </c>
      <c r="K10" s="38">
        <f t="shared" si="3"/>
        <v>0.75202069014650874</v>
      </c>
      <c r="L10" s="1"/>
    </row>
    <row r="11" spans="2:13" ht="15.9" customHeight="1" x14ac:dyDescent="0.3">
      <c r="B11" s="13"/>
      <c r="C11" s="18" t="s">
        <v>8</v>
      </c>
      <c r="D11" s="23">
        <v>383866</v>
      </c>
      <c r="E11" s="23">
        <v>383527</v>
      </c>
      <c r="F11" s="23">
        <f t="shared" si="0"/>
        <v>-339</v>
      </c>
      <c r="G11" s="38">
        <f t="shared" si="1"/>
        <v>-8.8312067231797187E-2</v>
      </c>
      <c r="H11" s="23">
        <v>471739</v>
      </c>
      <c r="I11" s="23">
        <v>474531</v>
      </c>
      <c r="J11" s="30">
        <f t="shared" si="2"/>
        <v>2792</v>
      </c>
      <c r="K11" s="38">
        <f t="shared" si="3"/>
        <v>0.5918526982081147</v>
      </c>
      <c r="L11" s="1"/>
    </row>
    <row r="12" spans="2:13" ht="15.9" customHeight="1" x14ac:dyDescent="0.3">
      <c r="C12" s="18" t="s">
        <v>9</v>
      </c>
      <c r="D12" s="23">
        <v>198924</v>
      </c>
      <c r="E12" s="23">
        <v>201078</v>
      </c>
      <c r="F12" s="23">
        <f t="shared" si="0"/>
        <v>2154</v>
      </c>
      <c r="G12" s="38">
        <f t="shared" si="1"/>
        <v>1.0828256017373405</v>
      </c>
      <c r="H12" s="23">
        <v>380126</v>
      </c>
      <c r="I12" s="23">
        <v>392315</v>
      </c>
      <c r="J12" s="30">
        <f t="shared" si="2"/>
        <v>12189</v>
      </c>
      <c r="K12" s="38">
        <f t="shared" si="3"/>
        <v>3.2065683483897516</v>
      </c>
      <c r="L12" s="27"/>
    </row>
    <row r="13" spans="2:13" x14ac:dyDescent="0.3">
      <c r="C13" s="18" t="s">
        <v>10</v>
      </c>
      <c r="D13" s="23">
        <v>98818</v>
      </c>
      <c r="E13" s="23">
        <v>100478</v>
      </c>
      <c r="F13" s="23">
        <f t="shared" si="0"/>
        <v>1660</v>
      </c>
      <c r="G13" s="38">
        <f t="shared" si="1"/>
        <v>1.6798558966989958</v>
      </c>
      <c r="H13" s="23">
        <v>109856</v>
      </c>
      <c r="I13" s="23">
        <v>113536</v>
      </c>
      <c r="J13" s="30">
        <f t="shared" si="2"/>
        <v>3680</v>
      </c>
      <c r="K13" s="38">
        <f t="shared" si="3"/>
        <v>3.3498397902709058</v>
      </c>
      <c r="L13" s="27"/>
    </row>
    <row r="14" spans="2:13" ht="15" thickBot="1" x14ac:dyDescent="0.35">
      <c r="C14" s="39" t="s">
        <v>11</v>
      </c>
      <c r="D14" s="25">
        <v>91961</v>
      </c>
      <c r="E14" s="25">
        <v>90970</v>
      </c>
      <c r="F14" s="25">
        <f t="shared" si="0"/>
        <v>-991</v>
      </c>
      <c r="G14" s="40">
        <f t="shared" si="1"/>
        <v>-1.0776307347679932</v>
      </c>
      <c r="H14" s="25">
        <v>129643</v>
      </c>
      <c r="I14" s="25">
        <v>131187</v>
      </c>
      <c r="J14" s="25">
        <f t="shared" si="2"/>
        <v>1544</v>
      </c>
      <c r="K14" s="40">
        <f t="shared" si="3"/>
        <v>1.190962874972044</v>
      </c>
      <c r="L14" s="27"/>
    </row>
    <row r="15" spans="2:13" ht="15" thickTop="1" x14ac:dyDescent="0.3">
      <c r="C15" s="103" t="s">
        <v>347</v>
      </c>
    </row>
    <row r="16" spans="2:13" s="58" customFormat="1" x14ac:dyDescent="0.3">
      <c r="C16" s="55" t="s">
        <v>348</v>
      </c>
      <c r="D16" s="55"/>
      <c r="E16" s="56"/>
      <c r="F16" s="56"/>
      <c r="G16" s="56"/>
      <c r="H16" s="55"/>
      <c r="I16" s="56"/>
      <c r="J16" s="56"/>
      <c r="K16" s="56"/>
      <c r="L16" s="56"/>
      <c r="M16" s="56"/>
    </row>
  </sheetData>
  <mergeCells count="5">
    <mergeCell ref="J5:K5"/>
    <mergeCell ref="C5:C6"/>
    <mergeCell ref="F5:G5"/>
    <mergeCell ref="D5:E5"/>
    <mergeCell ref="H5:I5"/>
  </mergeCell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T379"/>
  <sheetViews>
    <sheetView showGridLines="0" zoomScaleNormal="100" workbookViewId="0">
      <selection activeCell="M10" sqref="M10"/>
    </sheetView>
  </sheetViews>
  <sheetFormatPr defaultColWidth="8.5546875" defaultRowHeight="14.4" x14ac:dyDescent="0.3"/>
  <cols>
    <col min="1" max="1" width="3" style="26" customWidth="1"/>
    <col min="2" max="2" width="2.5546875" style="26" customWidth="1"/>
    <col min="3" max="3" width="25.109375" style="26" customWidth="1"/>
    <col min="4" max="4" width="13.88671875" style="26" customWidth="1"/>
    <col min="5" max="5" width="13.44140625" style="26" customWidth="1"/>
    <col min="6" max="7" width="11.44140625" style="26" customWidth="1"/>
    <col min="8" max="9" width="12.109375" style="26" customWidth="1"/>
    <col min="10" max="10" width="11.44140625" style="26" customWidth="1"/>
    <col min="11" max="11" width="12.5546875" style="26" customWidth="1"/>
    <col min="12" max="13" width="4" style="26" customWidth="1"/>
    <col min="14" max="16384" width="8.5546875" style="26"/>
  </cols>
  <sheetData>
    <row r="1" spans="2:20" ht="15.75" customHeight="1" x14ac:dyDescent="0.3">
      <c r="B1" s="1"/>
      <c r="C1" s="19"/>
      <c r="D1" s="19"/>
      <c r="E1" s="19"/>
      <c r="F1" s="19"/>
      <c r="G1" s="19"/>
      <c r="H1" s="19"/>
      <c r="I1" s="19"/>
      <c r="J1" s="19"/>
      <c r="K1" s="19"/>
      <c r="L1" s="1"/>
    </row>
    <row r="2" spans="2:20" ht="15.75" customHeight="1" x14ac:dyDescent="0.3">
      <c r="B2" s="1"/>
      <c r="C2" s="19"/>
      <c r="D2" s="19"/>
      <c r="E2" s="19"/>
      <c r="F2" s="19"/>
      <c r="G2" s="19"/>
      <c r="H2" s="19"/>
      <c r="I2" s="19"/>
      <c r="J2" s="19"/>
      <c r="K2" s="19"/>
      <c r="L2" s="1"/>
    </row>
    <row r="3" spans="2:20" s="60" customFormat="1" x14ac:dyDescent="0.3">
      <c r="B3" s="59"/>
      <c r="C3" s="20" t="s">
        <v>422</v>
      </c>
      <c r="D3" s="19"/>
      <c r="E3" s="19"/>
      <c r="F3" s="19"/>
      <c r="G3" s="19"/>
      <c r="H3" s="19"/>
      <c r="I3" s="19"/>
      <c r="J3" s="19"/>
      <c r="K3" s="19"/>
      <c r="L3" s="59"/>
    </row>
    <row r="4" spans="2:20" ht="15" thickBot="1" x14ac:dyDescent="0.35">
      <c r="B4" s="1"/>
      <c r="C4" s="14"/>
      <c r="D4" s="14"/>
      <c r="E4" s="14"/>
      <c r="F4" s="14"/>
      <c r="G4" s="14"/>
      <c r="H4" s="14"/>
      <c r="I4" s="14"/>
      <c r="J4" s="14"/>
      <c r="K4" s="14"/>
      <c r="L4" s="1"/>
    </row>
    <row r="5" spans="2:20" ht="30.6" customHeight="1" thickBot="1" x14ac:dyDescent="0.35">
      <c r="B5" s="1"/>
      <c r="C5" s="117" t="s">
        <v>383</v>
      </c>
      <c r="D5" s="123" t="s">
        <v>379</v>
      </c>
      <c r="E5" s="124"/>
      <c r="F5" s="121" t="s">
        <v>382</v>
      </c>
      <c r="G5" s="122"/>
      <c r="H5" s="123" t="s">
        <v>380</v>
      </c>
      <c r="I5" s="124"/>
      <c r="J5" s="121" t="s">
        <v>381</v>
      </c>
      <c r="K5" s="122"/>
      <c r="L5" s="1"/>
    </row>
    <row r="6" spans="2:20" ht="20.100000000000001" customHeight="1" x14ac:dyDescent="0.3">
      <c r="B6" s="1"/>
      <c r="C6" s="118"/>
      <c r="D6" s="104">
        <v>2011</v>
      </c>
      <c r="E6" s="104">
        <v>2021</v>
      </c>
      <c r="F6" s="112" t="s">
        <v>413</v>
      </c>
      <c r="G6" s="105" t="s">
        <v>12</v>
      </c>
      <c r="H6" s="104">
        <v>2011</v>
      </c>
      <c r="I6" s="104">
        <v>2021</v>
      </c>
      <c r="J6" s="112" t="s">
        <v>413</v>
      </c>
      <c r="K6" s="105" t="s">
        <v>12</v>
      </c>
      <c r="L6" s="1"/>
    </row>
    <row r="7" spans="2:20" ht="15.9" customHeight="1" x14ac:dyDescent="0.3">
      <c r="B7" s="1"/>
      <c r="C7" s="62" t="s">
        <v>4</v>
      </c>
      <c r="D7" s="42">
        <v>3544389</v>
      </c>
      <c r="E7" s="42">
        <v>3573416</v>
      </c>
      <c r="F7" s="44">
        <v>29027</v>
      </c>
      <c r="G7" s="92">
        <v>0.8189563843020693</v>
      </c>
      <c r="H7" s="42">
        <v>5878756</v>
      </c>
      <c r="I7" s="91">
        <v>5981485</v>
      </c>
      <c r="J7" s="44">
        <v>102729</v>
      </c>
      <c r="K7" s="43">
        <v>1.7474615377811205</v>
      </c>
      <c r="L7" s="1"/>
    </row>
    <row r="8" spans="2:20" ht="15.9" customHeight="1" x14ac:dyDescent="0.3">
      <c r="B8" s="1"/>
      <c r="C8" s="45" t="s">
        <v>40</v>
      </c>
      <c r="D8" s="23">
        <v>18572</v>
      </c>
      <c r="E8" s="23">
        <v>18655</v>
      </c>
      <c r="F8" s="30">
        <v>83</v>
      </c>
      <c r="G8" s="24">
        <v>0.4469093258669119</v>
      </c>
      <c r="H8" s="23">
        <v>22858</v>
      </c>
      <c r="I8" s="69">
        <v>23147</v>
      </c>
      <c r="J8" s="30">
        <v>289</v>
      </c>
      <c r="K8" s="38">
        <v>1.2643275877154565</v>
      </c>
      <c r="L8" s="1"/>
    </row>
    <row r="9" spans="2:20" ht="15.9" customHeight="1" x14ac:dyDescent="0.3">
      <c r="B9" s="1"/>
      <c r="C9" s="45" t="s">
        <v>41</v>
      </c>
      <c r="D9" s="23">
        <v>10140</v>
      </c>
      <c r="E9" s="23">
        <v>10200</v>
      </c>
      <c r="F9" s="30">
        <v>60</v>
      </c>
      <c r="G9" s="24">
        <v>0.59171597633135775</v>
      </c>
      <c r="H9" s="23">
        <v>12331</v>
      </c>
      <c r="I9" s="69">
        <v>12542</v>
      </c>
      <c r="J9" s="30">
        <v>211</v>
      </c>
      <c r="K9" s="38">
        <v>1.7111345389668315</v>
      </c>
      <c r="L9" s="1"/>
    </row>
    <row r="10" spans="2:20" x14ac:dyDescent="0.3">
      <c r="B10" s="1"/>
      <c r="C10" s="45" t="s">
        <v>42</v>
      </c>
      <c r="D10" s="23">
        <v>12977</v>
      </c>
      <c r="E10" s="23">
        <v>12877</v>
      </c>
      <c r="F10" s="30">
        <v>-100</v>
      </c>
      <c r="G10" s="24">
        <v>-0.77059412807274441</v>
      </c>
      <c r="H10" s="23">
        <v>15053</v>
      </c>
      <c r="I10" s="69">
        <v>14999</v>
      </c>
      <c r="J10" s="30">
        <v>-54</v>
      </c>
      <c r="K10" s="38">
        <v>-0.35873247857568913</v>
      </c>
      <c r="L10" s="1"/>
    </row>
    <row r="11" spans="2:20" ht="15.9" customHeight="1" x14ac:dyDescent="0.3">
      <c r="B11" s="13"/>
      <c r="C11" s="45" t="s">
        <v>43</v>
      </c>
      <c r="D11" s="23">
        <v>9967</v>
      </c>
      <c r="E11" s="23">
        <v>10301</v>
      </c>
      <c r="F11" s="30">
        <v>334</v>
      </c>
      <c r="G11" s="24">
        <v>3.3510584930269971</v>
      </c>
      <c r="H11" s="23">
        <v>10736</v>
      </c>
      <c r="I11" s="69">
        <v>11170</v>
      </c>
      <c r="J11" s="30">
        <v>434</v>
      </c>
      <c r="K11" s="38">
        <v>4.0424739195231041</v>
      </c>
      <c r="L11" s="1"/>
    </row>
    <row r="12" spans="2:20" ht="15.9" customHeight="1" x14ac:dyDescent="0.3">
      <c r="C12" s="45" t="s">
        <v>44</v>
      </c>
      <c r="D12" s="23">
        <v>22817</v>
      </c>
      <c r="E12" s="23">
        <v>23057</v>
      </c>
      <c r="F12" s="30">
        <v>240</v>
      </c>
      <c r="G12" s="24">
        <v>1.0518473068326273</v>
      </c>
      <c r="H12" s="23">
        <v>40674</v>
      </c>
      <c r="I12" s="69">
        <v>42351</v>
      </c>
      <c r="J12" s="30">
        <v>1677</v>
      </c>
      <c r="K12" s="38">
        <v>4.1230269951320224</v>
      </c>
      <c r="L12" s="27"/>
    </row>
    <row r="13" spans="2:20" x14ac:dyDescent="0.3">
      <c r="C13" s="45" t="s">
        <v>45</v>
      </c>
      <c r="D13" s="23">
        <v>6567</v>
      </c>
      <c r="E13" s="23">
        <v>6601</v>
      </c>
      <c r="F13" s="30">
        <v>34</v>
      </c>
      <c r="G13" s="24">
        <v>0.51774021623268141</v>
      </c>
      <c r="H13" s="23">
        <v>7431</v>
      </c>
      <c r="I13" s="69">
        <v>7646</v>
      </c>
      <c r="J13" s="30">
        <v>215</v>
      </c>
      <c r="K13" s="38">
        <v>2.8932848876329018</v>
      </c>
      <c r="L13" s="27"/>
    </row>
    <row r="14" spans="2:20" x14ac:dyDescent="0.3">
      <c r="C14" s="45" t="s">
        <v>46</v>
      </c>
      <c r="D14" s="23">
        <v>8889</v>
      </c>
      <c r="E14" s="23">
        <v>8746</v>
      </c>
      <c r="F14" s="30">
        <v>-143</v>
      </c>
      <c r="G14" s="24">
        <v>-1.6087298908763614</v>
      </c>
      <c r="H14" s="23">
        <v>15778</v>
      </c>
      <c r="I14" s="69">
        <v>16040</v>
      </c>
      <c r="J14" s="30">
        <v>262</v>
      </c>
      <c r="K14" s="38">
        <v>1.6605399923944901</v>
      </c>
      <c r="L14" s="27"/>
    </row>
    <row r="15" spans="2:20" x14ac:dyDescent="0.3">
      <c r="C15" s="45" t="s">
        <v>47</v>
      </c>
      <c r="D15" s="23">
        <v>11181</v>
      </c>
      <c r="E15" s="72">
        <v>11193</v>
      </c>
      <c r="F15" s="30">
        <v>12</v>
      </c>
      <c r="G15" s="24">
        <v>0.10732492621410472</v>
      </c>
      <c r="H15" s="93">
        <v>12848</v>
      </c>
      <c r="I15" s="69">
        <v>13050</v>
      </c>
      <c r="J15" s="30">
        <v>202</v>
      </c>
      <c r="K15" s="38">
        <v>1.5722291407222855</v>
      </c>
    </row>
    <row r="16" spans="2:20" s="58" customFormat="1" x14ac:dyDescent="0.3">
      <c r="C16" s="45" t="s">
        <v>48</v>
      </c>
      <c r="D16" s="23">
        <v>43611</v>
      </c>
      <c r="E16" s="72">
        <v>44564</v>
      </c>
      <c r="F16" s="30">
        <v>953</v>
      </c>
      <c r="G16" s="24">
        <v>2.1852284973974463</v>
      </c>
      <c r="H16" s="93">
        <v>60554</v>
      </c>
      <c r="I16" s="72">
        <v>62536</v>
      </c>
      <c r="J16" s="30">
        <v>1982</v>
      </c>
      <c r="K16" s="38">
        <v>3.2731116028668481</v>
      </c>
      <c r="L16" s="56"/>
      <c r="M16" s="56"/>
      <c r="O16" s="26"/>
      <c r="P16" s="26"/>
      <c r="Q16" s="26"/>
      <c r="R16" s="26"/>
      <c r="S16" s="26"/>
      <c r="T16" s="26"/>
    </row>
    <row r="17" spans="3:11" x14ac:dyDescent="0.3">
      <c r="C17" s="45" t="s">
        <v>49</v>
      </c>
      <c r="D17" s="23">
        <v>15036</v>
      </c>
      <c r="E17" s="72">
        <v>15179</v>
      </c>
      <c r="F17" s="30">
        <v>143</v>
      </c>
      <c r="G17" s="24">
        <v>0.95105081138599701</v>
      </c>
      <c r="H17" s="93">
        <v>21981</v>
      </c>
      <c r="I17" s="72">
        <v>22616</v>
      </c>
      <c r="J17" s="30">
        <v>635</v>
      </c>
      <c r="K17" s="38">
        <v>2.8888585596651666</v>
      </c>
    </row>
    <row r="18" spans="3:11" x14ac:dyDescent="0.3">
      <c r="C18" s="45" t="s">
        <v>50</v>
      </c>
      <c r="D18" s="23">
        <v>8433</v>
      </c>
      <c r="E18" s="72">
        <v>8539</v>
      </c>
      <c r="F18" s="30">
        <v>106</v>
      </c>
      <c r="G18" s="24">
        <v>1.256966678524833</v>
      </c>
      <c r="H18" s="93">
        <v>10168</v>
      </c>
      <c r="I18" s="72">
        <v>10410</v>
      </c>
      <c r="J18" s="30">
        <v>242</v>
      </c>
      <c r="K18" s="38">
        <v>2.3800157356412228</v>
      </c>
    </row>
    <row r="19" spans="3:11" x14ac:dyDescent="0.3">
      <c r="C19" s="45" t="s">
        <v>51</v>
      </c>
      <c r="D19" s="23">
        <v>5845</v>
      </c>
      <c r="E19" s="72">
        <v>5912</v>
      </c>
      <c r="F19" s="30">
        <v>67</v>
      </c>
      <c r="G19" s="24">
        <v>1.1462788708297609</v>
      </c>
      <c r="H19" s="93">
        <v>7662</v>
      </c>
      <c r="I19" s="72">
        <v>7812</v>
      </c>
      <c r="J19" s="30">
        <v>150</v>
      </c>
      <c r="K19" s="38">
        <v>1.9577133907595794</v>
      </c>
    </row>
    <row r="20" spans="3:11" x14ac:dyDescent="0.3">
      <c r="C20" s="45" t="s">
        <v>52</v>
      </c>
      <c r="D20" s="23">
        <v>22502</v>
      </c>
      <c r="E20" s="72">
        <v>22779</v>
      </c>
      <c r="F20" s="30">
        <v>277</v>
      </c>
      <c r="G20" s="24">
        <v>1.2310016887387718</v>
      </c>
      <c r="H20" s="93">
        <v>30033</v>
      </c>
      <c r="I20" s="72">
        <v>30666</v>
      </c>
      <c r="J20" s="30">
        <v>633</v>
      </c>
      <c r="K20" s="38">
        <v>2.1076815502946857</v>
      </c>
    </row>
    <row r="21" spans="3:11" x14ac:dyDescent="0.3">
      <c r="C21" s="45" t="s">
        <v>53</v>
      </c>
      <c r="D21" s="23">
        <v>9042</v>
      </c>
      <c r="E21" s="72">
        <v>9096</v>
      </c>
      <c r="F21" s="30">
        <v>54</v>
      </c>
      <c r="G21" s="24">
        <v>0.59721300597213656</v>
      </c>
      <c r="H21" s="93">
        <v>11324</v>
      </c>
      <c r="I21" s="72">
        <v>11504</v>
      </c>
      <c r="J21" s="30">
        <v>180</v>
      </c>
      <c r="K21" s="38">
        <v>1.5895443306252162</v>
      </c>
    </row>
    <row r="22" spans="3:11" x14ac:dyDescent="0.3">
      <c r="C22" s="45" t="s">
        <v>54</v>
      </c>
      <c r="D22" s="23">
        <v>19089</v>
      </c>
      <c r="E22" s="72">
        <v>19471</v>
      </c>
      <c r="F22" s="30">
        <v>382</v>
      </c>
      <c r="G22" s="24">
        <v>2.0011524962020104</v>
      </c>
      <c r="H22" s="93">
        <v>27799</v>
      </c>
      <c r="I22" s="72">
        <v>28613</v>
      </c>
      <c r="J22" s="30">
        <v>814</v>
      </c>
      <c r="K22" s="38">
        <v>2.9281628835569791</v>
      </c>
    </row>
    <row r="23" spans="3:11" x14ac:dyDescent="0.3">
      <c r="C23" s="45" t="s">
        <v>55</v>
      </c>
      <c r="D23" s="23">
        <v>3371</v>
      </c>
      <c r="E23" s="72">
        <v>3270</v>
      </c>
      <c r="F23" s="30">
        <v>-101</v>
      </c>
      <c r="G23" s="24">
        <v>-2.9961435775734202</v>
      </c>
      <c r="H23" s="93">
        <v>10481</v>
      </c>
      <c r="I23" s="72">
        <v>10609</v>
      </c>
      <c r="J23" s="30">
        <v>128</v>
      </c>
      <c r="K23" s="38">
        <v>1.2212575135960293</v>
      </c>
    </row>
    <row r="24" spans="3:11" x14ac:dyDescent="0.3">
      <c r="C24" s="45" t="s">
        <v>56</v>
      </c>
      <c r="D24" s="23">
        <v>6485</v>
      </c>
      <c r="E24" s="72">
        <v>6494</v>
      </c>
      <c r="F24" s="30">
        <v>9</v>
      </c>
      <c r="G24" s="24">
        <v>0.13878180416344321</v>
      </c>
      <c r="H24" s="93">
        <v>7071</v>
      </c>
      <c r="I24" s="72">
        <v>7113</v>
      </c>
      <c r="J24" s="30">
        <v>42</v>
      </c>
      <c r="K24" s="38">
        <v>0.59397539244802999</v>
      </c>
    </row>
    <row r="25" spans="3:11" x14ac:dyDescent="0.3">
      <c r="C25" s="45" t="s">
        <v>57</v>
      </c>
      <c r="D25" s="23">
        <v>10303</v>
      </c>
      <c r="E25" s="72">
        <v>10694</v>
      </c>
      <c r="F25" s="30">
        <v>391</v>
      </c>
      <c r="G25" s="24">
        <v>3.7950111617975466</v>
      </c>
      <c r="H25" s="93">
        <v>12701</v>
      </c>
      <c r="I25" s="72">
        <v>13348</v>
      </c>
      <c r="J25" s="30">
        <v>647</v>
      </c>
      <c r="K25" s="38">
        <v>5.094087079757486</v>
      </c>
    </row>
    <row r="26" spans="3:11" x14ac:dyDescent="0.3">
      <c r="C26" s="45" t="s">
        <v>58</v>
      </c>
      <c r="D26" s="23">
        <v>9579</v>
      </c>
      <c r="E26" s="72">
        <v>9602</v>
      </c>
      <c r="F26" s="30">
        <v>23</v>
      </c>
      <c r="G26" s="24">
        <v>0.24010857083203518</v>
      </c>
      <c r="H26" s="93">
        <v>11850</v>
      </c>
      <c r="I26" s="72">
        <v>11931</v>
      </c>
      <c r="J26" s="30">
        <v>81</v>
      </c>
      <c r="K26" s="38">
        <v>0.68354430379746134</v>
      </c>
    </row>
    <row r="27" spans="3:11" x14ac:dyDescent="0.3">
      <c r="C27" s="45" t="s">
        <v>59</v>
      </c>
      <c r="D27" s="23">
        <v>5526</v>
      </c>
      <c r="E27" s="72">
        <v>5560</v>
      </c>
      <c r="F27" s="30">
        <v>34</v>
      </c>
      <c r="G27" s="24">
        <v>0.61527325370973074</v>
      </c>
      <c r="H27" s="93">
        <v>5818</v>
      </c>
      <c r="I27" s="72">
        <v>5892</v>
      </c>
      <c r="J27" s="30">
        <v>74</v>
      </c>
      <c r="K27" s="38">
        <v>1.2719147473358561</v>
      </c>
    </row>
    <row r="28" spans="3:11" x14ac:dyDescent="0.3">
      <c r="C28" s="45" t="s">
        <v>60</v>
      </c>
      <c r="D28" s="23">
        <v>5033</v>
      </c>
      <c r="E28" s="72">
        <v>5131</v>
      </c>
      <c r="F28" s="30">
        <v>98</v>
      </c>
      <c r="G28" s="24">
        <v>1.947148817802514</v>
      </c>
      <c r="H28" s="93">
        <v>5447</v>
      </c>
      <c r="I28" s="72">
        <v>5591</v>
      </c>
      <c r="J28" s="30">
        <v>144</v>
      </c>
      <c r="K28" s="38">
        <v>2.6436570589315238</v>
      </c>
    </row>
    <row r="29" spans="3:11" x14ac:dyDescent="0.3">
      <c r="C29" s="45" t="s">
        <v>61</v>
      </c>
      <c r="D29" s="23">
        <v>1630</v>
      </c>
      <c r="E29" s="72">
        <v>1653</v>
      </c>
      <c r="F29" s="30">
        <v>23</v>
      </c>
      <c r="G29" s="24">
        <v>1.4110429447852653</v>
      </c>
      <c r="H29" s="93">
        <v>1736</v>
      </c>
      <c r="I29" s="72">
        <v>1758</v>
      </c>
      <c r="J29" s="30">
        <v>22</v>
      </c>
      <c r="K29" s="38">
        <v>1.26728110599079</v>
      </c>
    </row>
    <row r="30" spans="3:11" x14ac:dyDescent="0.3">
      <c r="C30" s="45" t="s">
        <v>62</v>
      </c>
      <c r="D30" s="23">
        <v>1227</v>
      </c>
      <c r="E30" s="72">
        <v>1216</v>
      </c>
      <c r="F30" s="30">
        <v>-11</v>
      </c>
      <c r="G30" s="24">
        <v>-0.89649551752241052</v>
      </c>
      <c r="H30" s="93">
        <v>1297</v>
      </c>
      <c r="I30" s="72">
        <v>1281</v>
      </c>
      <c r="J30" s="30">
        <v>-16</v>
      </c>
      <c r="K30" s="38">
        <v>-1.2336160370084741</v>
      </c>
    </row>
    <row r="31" spans="3:11" x14ac:dyDescent="0.3">
      <c r="C31" s="45" t="s">
        <v>63</v>
      </c>
      <c r="D31" s="23">
        <v>13530</v>
      </c>
      <c r="E31" s="72">
        <v>13472</v>
      </c>
      <c r="F31" s="30">
        <v>-58</v>
      </c>
      <c r="G31" s="24">
        <v>-0.42867701404286152</v>
      </c>
      <c r="H31" s="93">
        <v>20155</v>
      </c>
      <c r="I31" s="72">
        <v>20309</v>
      </c>
      <c r="J31" s="30">
        <v>154</v>
      </c>
      <c r="K31" s="38">
        <v>0.764078392458444</v>
      </c>
    </row>
    <row r="32" spans="3:11" x14ac:dyDescent="0.3">
      <c r="C32" s="45" t="s">
        <v>64</v>
      </c>
      <c r="D32" s="23">
        <v>4670</v>
      </c>
      <c r="E32" s="72">
        <v>4696</v>
      </c>
      <c r="F32" s="30">
        <v>26</v>
      </c>
      <c r="G32" s="24">
        <v>0.55674518201284684</v>
      </c>
      <c r="H32" s="93">
        <v>4831</v>
      </c>
      <c r="I32" s="72">
        <v>4887</v>
      </c>
      <c r="J32" s="30">
        <v>56</v>
      </c>
      <c r="K32" s="38">
        <v>1.1591802939350089</v>
      </c>
    </row>
    <row r="33" spans="3:11" x14ac:dyDescent="0.3">
      <c r="C33" s="45" t="s">
        <v>65</v>
      </c>
      <c r="D33" s="23">
        <v>2956</v>
      </c>
      <c r="E33" s="72">
        <v>2902</v>
      </c>
      <c r="F33" s="30">
        <v>-54</v>
      </c>
      <c r="G33" s="24">
        <v>-1.8267929634641433</v>
      </c>
      <c r="H33" s="93">
        <v>3046</v>
      </c>
      <c r="I33" s="72">
        <v>2965</v>
      </c>
      <c r="J33" s="30">
        <v>-81</v>
      </c>
      <c r="K33" s="38">
        <v>-2.6592252133946062</v>
      </c>
    </row>
    <row r="34" spans="3:11" x14ac:dyDescent="0.3">
      <c r="C34" s="45" t="s">
        <v>66</v>
      </c>
      <c r="D34" s="23">
        <v>4873</v>
      </c>
      <c r="E34" s="72">
        <v>4951</v>
      </c>
      <c r="F34" s="30">
        <v>78</v>
      </c>
      <c r="G34" s="24">
        <v>1.6006566796634445</v>
      </c>
      <c r="H34" s="93">
        <v>5198</v>
      </c>
      <c r="I34" s="72">
        <v>5305</v>
      </c>
      <c r="J34" s="30">
        <v>107</v>
      </c>
      <c r="K34" s="38">
        <v>2.0584840323201234</v>
      </c>
    </row>
    <row r="35" spans="3:11" x14ac:dyDescent="0.3">
      <c r="C35" s="45" t="s">
        <v>67</v>
      </c>
      <c r="D35" s="23">
        <v>8354</v>
      </c>
      <c r="E35" s="72">
        <v>8511</v>
      </c>
      <c r="F35" s="30">
        <v>157</v>
      </c>
      <c r="G35" s="24">
        <v>1.8793392386880612</v>
      </c>
      <c r="H35" s="93">
        <v>8495</v>
      </c>
      <c r="I35" s="72">
        <v>8675</v>
      </c>
      <c r="J35" s="30">
        <v>180</v>
      </c>
      <c r="K35" s="38">
        <v>2.1188934667451349</v>
      </c>
    </row>
    <row r="36" spans="3:11" x14ac:dyDescent="0.3">
      <c r="C36" s="45" t="s">
        <v>68</v>
      </c>
      <c r="D36" s="23">
        <v>9705</v>
      </c>
      <c r="E36" s="72">
        <v>9397</v>
      </c>
      <c r="F36" s="30">
        <v>-308</v>
      </c>
      <c r="G36" s="24">
        <v>-3.173621844410107</v>
      </c>
      <c r="H36" s="93">
        <v>10648</v>
      </c>
      <c r="I36" s="72">
        <v>10408</v>
      </c>
      <c r="J36" s="30">
        <v>-240</v>
      </c>
      <c r="K36" s="38">
        <v>-2.2539444027047324</v>
      </c>
    </row>
    <row r="37" spans="3:11" x14ac:dyDescent="0.3">
      <c r="C37" s="45" t="s">
        <v>13</v>
      </c>
      <c r="D37" s="23">
        <v>18449</v>
      </c>
      <c r="E37" s="72">
        <v>19070</v>
      </c>
      <c r="F37" s="30">
        <v>621</v>
      </c>
      <c r="G37" s="24">
        <v>3.3660360995176006</v>
      </c>
      <c r="H37" s="93">
        <v>21032</v>
      </c>
      <c r="I37" s="72">
        <v>22396</v>
      </c>
      <c r="J37" s="30">
        <v>1364</v>
      </c>
      <c r="K37" s="38">
        <v>6.4853556485355597</v>
      </c>
    </row>
    <row r="38" spans="3:11" x14ac:dyDescent="0.3">
      <c r="C38" s="45" t="s">
        <v>69</v>
      </c>
      <c r="D38" s="23">
        <v>3967</v>
      </c>
      <c r="E38" s="72">
        <v>4053</v>
      </c>
      <c r="F38" s="30">
        <v>86</v>
      </c>
      <c r="G38" s="24">
        <v>2.1678850516763362</v>
      </c>
      <c r="H38" s="93">
        <v>4187</v>
      </c>
      <c r="I38" s="72">
        <v>4295</v>
      </c>
      <c r="J38" s="30">
        <v>108</v>
      </c>
      <c r="K38" s="38">
        <v>2.5794124671602532</v>
      </c>
    </row>
    <row r="39" spans="3:11" x14ac:dyDescent="0.3">
      <c r="C39" s="45" t="s">
        <v>70</v>
      </c>
      <c r="D39" s="23">
        <v>9751</v>
      </c>
      <c r="E39" s="72">
        <v>9867</v>
      </c>
      <c r="F39" s="30">
        <v>116</v>
      </c>
      <c r="G39" s="24">
        <v>1.1896215772741385</v>
      </c>
      <c r="H39" s="93">
        <v>10387</v>
      </c>
      <c r="I39" s="72">
        <v>10496</v>
      </c>
      <c r="J39" s="30">
        <v>109</v>
      </c>
      <c r="K39" s="38">
        <v>1.0493886589005399</v>
      </c>
    </row>
    <row r="40" spans="3:11" x14ac:dyDescent="0.3">
      <c r="C40" s="45" t="s">
        <v>71</v>
      </c>
      <c r="D40" s="23">
        <v>3679</v>
      </c>
      <c r="E40" s="72">
        <v>3664</v>
      </c>
      <c r="F40" s="30">
        <v>-15</v>
      </c>
      <c r="G40" s="24">
        <v>-0.40771948899157451</v>
      </c>
      <c r="H40" s="93">
        <v>3896</v>
      </c>
      <c r="I40" s="72">
        <v>3879</v>
      </c>
      <c r="J40" s="30">
        <v>-17</v>
      </c>
      <c r="K40" s="38">
        <v>-0.4363449691991832</v>
      </c>
    </row>
    <row r="41" spans="3:11" x14ac:dyDescent="0.3">
      <c r="C41" s="45" t="s">
        <v>72</v>
      </c>
      <c r="D41" s="23">
        <v>8452</v>
      </c>
      <c r="E41" s="72">
        <v>8787</v>
      </c>
      <c r="F41" s="30">
        <v>335</v>
      </c>
      <c r="G41" s="24">
        <v>3.963558920965454</v>
      </c>
      <c r="H41" s="93">
        <v>9607</v>
      </c>
      <c r="I41" s="72">
        <v>10132</v>
      </c>
      <c r="J41" s="30">
        <v>525</v>
      </c>
      <c r="K41" s="38">
        <v>5.4647652753200759</v>
      </c>
    </row>
    <row r="42" spans="3:11" x14ac:dyDescent="0.3">
      <c r="C42" s="45" t="s">
        <v>73</v>
      </c>
      <c r="D42" s="23">
        <v>37190</v>
      </c>
      <c r="E42" s="72">
        <v>39012</v>
      </c>
      <c r="F42" s="30">
        <v>1822</v>
      </c>
      <c r="G42" s="24">
        <v>4.8991664425920902</v>
      </c>
      <c r="H42" s="93">
        <v>47451</v>
      </c>
      <c r="I42" s="72">
        <v>49896</v>
      </c>
      <c r="J42" s="30">
        <v>2445</v>
      </c>
      <c r="K42" s="38">
        <v>5.152683821205045</v>
      </c>
    </row>
    <row r="43" spans="3:11" x14ac:dyDescent="0.3">
      <c r="C43" s="45" t="s">
        <v>20</v>
      </c>
      <c r="D43" s="23">
        <v>38892</v>
      </c>
      <c r="E43" s="72">
        <v>40214</v>
      </c>
      <c r="F43" s="30">
        <v>1322</v>
      </c>
      <c r="G43" s="24">
        <v>3.3991566388974519</v>
      </c>
      <c r="H43" s="93">
        <v>84686</v>
      </c>
      <c r="I43" s="72">
        <v>88745</v>
      </c>
      <c r="J43" s="30">
        <v>4059</v>
      </c>
      <c r="K43" s="38">
        <v>4.7930000236166421</v>
      </c>
    </row>
    <row r="44" spans="3:11" x14ac:dyDescent="0.3">
      <c r="C44" s="45" t="s">
        <v>74</v>
      </c>
      <c r="D44" s="23">
        <v>8470</v>
      </c>
      <c r="E44" s="72">
        <v>8737</v>
      </c>
      <c r="F44" s="30">
        <v>267</v>
      </c>
      <c r="G44" s="24">
        <v>3.1523022432113237</v>
      </c>
      <c r="H44" s="93">
        <v>9356</v>
      </c>
      <c r="I44" s="72">
        <v>9779</v>
      </c>
      <c r="J44" s="30">
        <v>423</v>
      </c>
      <c r="K44" s="38">
        <v>4.5211628901239891</v>
      </c>
    </row>
    <row r="45" spans="3:11" x14ac:dyDescent="0.3">
      <c r="C45" s="45" t="s">
        <v>75</v>
      </c>
      <c r="D45" s="23">
        <v>9972</v>
      </c>
      <c r="E45" s="72">
        <v>10079</v>
      </c>
      <c r="F45" s="30">
        <v>107</v>
      </c>
      <c r="G45" s="24">
        <v>1.0730044123545781</v>
      </c>
      <c r="H45" s="93">
        <v>10633</v>
      </c>
      <c r="I45" s="72">
        <v>10919</v>
      </c>
      <c r="J45" s="30">
        <v>286</v>
      </c>
      <c r="K45" s="38">
        <v>2.6897394902661631</v>
      </c>
    </row>
    <row r="46" spans="3:11" x14ac:dyDescent="0.3">
      <c r="C46" s="45" t="s">
        <v>76</v>
      </c>
      <c r="D46" s="23">
        <v>15089</v>
      </c>
      <c r="E46" s="72">
        <v>15968</v>
      </c>
      <c r="F46" s="30">
        <v>879</v>
      </c>
      <c r="G46" s="24">
        <v>5.8254357478958241</v>
      </c>
      <c r="H46" s="93">
        <v>20953</v>
      </c>
      <c r="I46" s="72">
        <v>22062</v>
      </c>
      <c r="J46" s="30">
        <v>1109</v>
      </c>
      <c r="K46" s="38">
        <v>5.2927981673268789</v>
      </c>
    </row>
    <row r="47" spans="3:11" x14ac:dyDescent="0.3">
      <c r="C47" s="45" t="s">
        <v>77</v>
      </c>
      <c r="D47" s="23">
        <v>19791</v>
      </c>
      <c r="E47" s="72">
        <v>20709</v>
      </c>
      <c r="F47" s="30">
        <v>918</v>
      </c>
      <c r="G47" s="24">
        <v>4.6384720327421434</v>
      </c>
      <c r="H47" s="93">
        <v>25261</v>
      </c>
      <c r="I47" s="72">
        <v>26407</v>
      </c>
      <c r="J47" s="30">
        <v>1146</v>
      </c>
      <c r="K47" s="38">
        <v>4.5366375044534948</v>
      </c>
    </row>
    <row r="48" spans="3:11" x14ac:dyDescent="0.3">
      <c r="C48" s="45" t="s">
        <v>78</v>
      </c>
      <c r="D48" s="23">
        <v>43911</v>
      </c>
      <c r="E48" s="72">
        <v>45223</v>
      </c>
      <c r="F48" s="30">
        <v>1312</v>
      </c>
      <c r="G48" s="24">
        <v>2.9878618113912125</v>
      </c>
      <c r="H48" s="93">
        <v>66770</v>
      </c>
      <c r="I48" s="72">
        <v>69913</v>
      </c>
      <c r="J48" s="30">
        <v>3143</v>
      </c>
      <c r="K48" s="38">
        <v>4.7072038340572107</v>
      </c>
    </row>
    <row r="49" spans="3:11" x14ac:dyDescent="0.3">
      <c r="C49" s="45" t="s">
        <v>79</v>
      </c>
      <c r="D49" s="23">
        <v>9766</v>
      </c>
      <c r="E49" s="72">
        <v>10315</v>
      </c>
      <c r="F49" s="30">
        <v>549</v>
      </c>
      <c r="G49" s="24">
        <v>5.6215441327053099</v>
      </c>
      <c r="H49" s="93">
        <v>11789</v>
      </c>
      <c r="I49" s="72">
        <v>12498</v>
      </c>
      <c r="J49" s="30">
        <v>709</v>
      </c>
      <c r="K49" s="38">
        <v>6.0140809228942089</v>
      </c>
    </row>
    <row r="50" spans="3:11" x14ac:dyDescent="0.3">
      <c r="C50" s="45" t="s">
        <v>80</v>
      </c>
      <c r="D50" s="23">
        <v>4654</v>
      </c>
      <c r="E50" s="72">
        <v>4630</v>
      </c>
      <c r="F50" s="30">
        <v>-24</v>
      </c>
      <c r="G50" s="24">
        <v>-0.51568543188655269</v>
      </c>
      <c r="H50" s="93">
        <v>4877</v>
      </c>
      <c r="I50" s="72">
        <v>4888</v>
      </c>
      <c r="J50" s="30">
        <v>11</v>
      </c>
      <c r="K50" s="38">
        <v>0.22554849292598078</v>
      </c>
    </row>
    <row r="51" spans="3:11" x14ac:dyDescent="0.3">
      <c r="C51" s="45" t="s">
        <v>81</v>
      </c>
      <c r="D51" s="23">
        <v>7455</v>
      </c>
      <c r="E51" s="72">
        <v>7365</v>
      </c>
      <c r="F51" s="30">
        <v>-90</v>
      </c>
      <c r="G51" s="24">
        <v>-1.2072434607645874</v>
      </c>
      <c r="H51" s="93">
        <v>8066</v>
      </c>
      <c r="I51" s="72">
        <v>8022</v>
      </c>
      <c r="J51" s="30">
        <v>-44</v>
      </c>
      <c r="K51" s="38">
        <v>-0.54549962806844121</v>
      </c>
    </row>
    <row r="52" spans="3:11" x14ac:dyDescent="0.3">
      <c r="C52" s="45" t="s">
        <v>82</v>
      </c>
      <c r="D52" s="23">
        <v>38868</v>
      </c>
      <c r="E52" s="72">
        <v>40304</v>
      </c>
      <c r="F52" s="30">
        <v>1436</v>
      </c>
      <c r="G52" s="24">
        <v>3.6945559329011104</v>
      </c>
      <c r="H52" s="93">
        <v>55331</v>
      </c>
      <c r="I52" s="72">
        <v>57740</v>
      </c>
      <c r="J52" s="30">
        <v>2409</v>
      </c>
      <c r="K52" s="38">
        <v>4.3537980517250645</v>
      </c>
    </row>
    <row r="53" spans="3:11" x14ac:dyDescent="0.3">
      <c r="C53" s="45" t="s">
        <v>83</v>
      </c>
      <c r="D53" s="23">
        <v>20137</v>
      </c>
      <c r="E53" s="72">
        <v>21335</v>
      </c>
      <c r="F53" s="30">
        <v>1198</v>
      </c>
      <c r="G53" s="24">
        <v>5.9492476535730248</v>
      </c>
      <c r="H53" s="93">
        <v>23039</v>
      </c>
      <c r="I53" s="72">
        <v>24519</v>
      </c>
      <c r="J53" s="30">
        <v>1480</v>
      </c>
      <c r="K53" s="38">
        <v>6.4238899257780275</v>
      </c>
    </row>
    <row r="54" spans="3:11" x14ac:dyDescent="0.3">
      <c r="C54" s="45" t="s">
        <v>25</v>
      </c>
      <c r="D54" s="23">
        <v>5815</v>
      </c>
      <c r="E54" s="72">
        <v>6129</v>
      </c>
      <c r="F54" s="30">
        <v>314</v>
      </c>
      <c r="G54" s="24">
        <v>5.3998280309544242</v>
      </c>
      <c r="H54" s="93">
        <v>9048</v>
      </c>
      <c r="I54" s="72">
        <v>9841</v>
      </c>
      <c r="J54" s="30">
        <v>793</v>
      </c>
      <c r="K54" s="38">
        <v>8.764367816091962</v>
      </c>
    </row>
    <row r="55" spans="3:11" x14ac:dyDescent="0.3">
      <c r="C55" s="45" t="s">
        <v>84</v>
      </c>
      <c r="D55" s="23">
        <v>3648</v>
      </c>
      <c r="E55" s="72">
        <v>3638</v>
      </c>
      <c r="F55" s="30">
        <v>-10</v>
      </c>
      <c r="G55" s="24">
        <v>-0.27412280701753389</v>
      </c>
      <c r="H55" s="93">
        <v>3865</v>
      </c>
      <c r="I55" s="72">
        <v>3884</v>
      </c>
      <c r="J55" s="30">
        <v>19</v>
      </c>
      <c r="K55" s="38">
        <v>0.49159120310477533</v>
      </c>
    </row>
    <row r="56" spans="3:11" x14ac:dyDescent="0.3">
      <c r="C56" s="45" t="s">
        <v>85</v>
      </c>
      <c r="D56" s="23">
        <v>16517</v>
      </c>
      <c r="E56" s="72">
        <v>16863</v>
      </c>
      <c r="F56" s="30">
        <v>346</v>
      </c>
      <c r="G56" s="24">
        <v>2.0948114064297272</v>
      </c>
      <c r="H56" s="93">
        <v>24875</v>
      </c>
      <c r="I56" s="72">
        <v>25755</v>
      </c>
      <c r="J56" s="30">
        <v>880</v>
      </c>
      <c r="K56" s="38">
        <v>3.5376884422110493</v>
      </c>
    </row>
    <row r="57" spans="3:11" x14ac:dyDescent="0.3">
      <c r="C57" s="45" t="s">
        <v>86</v>
      </c>
      <c r="D57" s="23">
        <v>5115</v>
      </c>
      <c r="E57" s="72">
        <v>5100</v>
      </c>
      <c r="F57" s="30">
        <v>-15</v>
      </c>
      <c r="G57" s="24">
        <v>-0.29325513196481268</v>
      </c>
      <c r="H57" s="93">
        <v>5340</v>
      </c>
      <c r="I57" s="72">
        <v>5358</v>
      </c>
      <c r="J57" s="30">
        <v>18</v>
      </c>
      <c r="K57" s="38">
        <v>0.33707865168540252</v>
      </c>
    </row>
    <row r="58" spans="3:11" x14ac:dyDescent="0.3">
      <c r="C58" s="45" t="s">
        <v>87</v>
      </c>
      <c r="D58" s="23">
        <v>3060</v>
      </c>
      <c r="E58" s="72">
        <v>3064</v>
      </c>
      <c r="F58" s="30">
        <v>4</v>
      </c>
      <c r="G58" s="24">
        <v>0.13071895424836555</v>
      </c>
      <c r="H58" s="93">
        <v>3165</v>
      </c>
      <c r="I58" s="72">
        <v>3217</v>
      </c>
      <c r="J58" s="30">
        <v>52</v>
      </c>
      <c r="K58" s="38">
        <v>1.6429699842022103</v>
      </c>
    </row>
    <row r="59" spans="3:11" x14ac:dyDescent="0.3">
      <c r="C59" s="45" t="s">
        <v>88</v>
      </c>
      <c r="D59" s="23">
        <v>9847</v>
      </c>
      <c r="E59" s="72">
        <v>9909</v>
      </c>
      <c r="F59" s="30">
        <v>62</v>
      </c>
      <c r="G59" s="24">
        <v>0.62963339088047121</v>
      </c>
      <c r="H59" s="93">
        <v>11692</v>
      </c>
      <c r="I59" s="72">
        <v>11798</v>
      </c>
      <c r="J59" s="30">
        <v>106</v>
      </c>
      <c r="K59" s="38">
        <v>0.90660280533698767</v>
      </c>
    </row>
    <row r="60" spans="3:11" x14ac:dyDescent="0.3">
      <c r="C60" s="45" t="s">
        <v>89</v>
      </c>
      <c r="D60" s="23">
        <v>5158</v>
      </c>
      <c r="E60" s="72">
        <v>5316</v>
      </c>
      <c r="F60" s="30">
        <v>158</v>
      </c>
      <c r="G60" s="24">
        <v>3.0632027917797586</v>
      </c>
      <c r="H60" s="93">
        <v>5545</v>
      </c>
      <c r="I60" s="72">
        <v>5753</v>
      </c>
      <c r="J60" s="30">
        <v>208</v>
      </c>
      <c r="K60" s="38">
        <v>3.751127141568972</v>
      </c>
    </row>
    <row r="61" spans="3:11" x14ac:dyDescent="0.3">
      <c r="C61" s="45" t="s">
        <v>90</v>
      </c>
      <c r="D61" s="23">
        <v>11515</v>
      </c>
      <c r="E61" s="72">
        <v>11749</v>
      </c>
      <c r="F61" s="30">
        <v>234</v>
      </c>
      <c r="G61" s="24">
        <v>2.0321320017368691</v>
      </c>
      <c r="H61" s="93">
        <v>14892</v>
      </c>
      <c r="I61" s="72">
        <v>15423</v>
      </c>
      <c r="J61" s="30">
        <v>531</v>
      </c>
      <c r="K61" s="38">
        <v>3.565672844480261</v>
      </c>
    </row>
    <row r="62" spans="3:11" x14ac:dyDescent="0.3">
      <c r="C62" s="45" t="s">
        <v>91</v>
      </c>
      <c r="D62" s="23">
        <v>6712</v>
      </c>
      <c r="E62" s="72">
        <v>6792</v>
      </c>
      <c r="F62" s="30">
        <v>80</v>
      </c>
      <c r="G62" s="24">
        <v>1.1918951132300322</v>
      </c>
      <c r="H62" s="93">
        <v>7204</v>
      </c>
      <c r="I62" s="72">
        <v>7337</v>
      </c>
      <c r="J62" s="30">
        <v>133</v>
      </c>
      <c r="K62" s="38">
        <v>1.8461965574680761</v>
      </c>
    </row>
    <row r="63" spans="3:11" x14ac:dyDescent="0.3">
      <c r="C63" s="45" t="s">
        <v>92</v>
      </c>
      <c r="D63" s="23">
        <v>6715</v>
      </c>
      <c r="E63" s="72">
        <v>6648</v>
      </c>
      <c r="F63" s="30">
        <v>-67</v>
      </c>
      <c r="G63" s="24">
        <v>-0.99776619508563158</v>
      </c>
      <c r="H63" s="93">
        <v>7328</v>
      </c>
      <c r="I63" s="72">
        <v>7316</v>
      </c>
      <c r="J63" s="30">
        <v>-12</v>
      </c>
      <c r="K63" s="38">
        <v>-0.16375545851528273</v>
      </c>
    </row>
    <row r="64" spans="3:11" x14ac:dyDescent="0.3">
      <c r="C64" s="45" t="s">
        <v>93</v>
      </c>
      <c r="D64" s="23">
        <v>4811</v>
      </c>
      <c r="E64" s="72">
        <v>4867</v>
      </c>
      <c r="F64" s="30">
        <v>56</v>
      </c>
      <c r="G64" s="24">
        <v>1.163999168572019</v>
      </c>
      <c r="H64" s="93">
        <v>5232</v>
      </c>
      <c r="I64" s="72">
        <v>5338</v>
      </c>
      <c r="J64" s="30">
        <v>106</v>
      </c>
      <c r="K64" s="38">
        <v>2.0259938837920544</v>
      </c>
    </row>
    <row r="65" spans="3:11" x14ac:dyDescent="0.3">
      <c r="C65" s="45" t="s">
        <v>94</v>
      </c>
      <c r="D65" s="23">
        <v>4491</v>
      </c>
      <c r="E65" s="72">
        <v>4693</v>
      </c>
      <c r="F65" s="30">
        <v>202</v>
      </c>
      <c r="G65" s="24">
        <v>4.497884658205308</v>
      </c>
      <c r="H65" s="93">
        <v>4634</v>
      </c>
      <c r="I65" s="72">
        <v>4774</v>
      </c>
      <c r="J65" s="30">
        <v>140</v>
      </c>
      <c r="K65" s="38">
        <v>3.021148036253777</v>
      </c>
    </row>
    <row r="66" spans="3:11" x14ac:dyDescent="0.3">
      <c r="C66" s="45" t="s">
        <v>95</v>
      </c>
      <c r="D66" s="23">
        <v>6736</v>
      </c>
      <c r="E66" s="72">
        <v>6937</v>
      </c>
      <c r="F66" s="30">
        <v>201</v>
      </c>
      <c r="G66" s="24">
        <v>2.9839667458432189</v>
      </c>
      <c r="H66" s="93">
        <v>7012</v>
      </c>
      <c r="I66" s="72">
        <v>7223</v>
      </c>
      <c r="J66" s="30">
        <v>211</v>
      </c>
      <c r="K66" s="38">
        <v>3.0091272104962883</v>
      </c>
    </row>
    <row r="67" spans="3:11" x14ac:dyDescent="0.3">
      <c r="C67" s="45" t="s">
        <v>96</v>
      </c>
      <c r="D67" s="23">
        <v>4210</v>
      </c>
      <c r="E67" s="72">
        <v>4346</v>
      </c>
      <c r="F67" s="30">
        <v>136</v>
      </c>
      <c r="G67" s="24">
        <v>3.2304038004750595</v>
      </c>
      <c r="H67" s="93">
        <v>4937</v>
      </c>
      <c r="I67" s="72">
        <v>5086</v>
      </c>
      <c r="J67" s="30">
        <v>149</v>
      </c>
      <c r="K67" s="38">
        <v>3.0180271419890659</v>
      </c>
    </row>
    <row r="68" spans="3:11" x14ac:dyDescent="0.3">
      <c r="C68" s="45" t="s">
        <v>97</v>
      </c>
      <c r="D68" s="23">
        <v>24669</v>
      </c>
      <c r="E68" s="72">
        <v>25455</v>
      </c>
      <c r="F68" s="30">
        <v>786</v>
      </c>
      <c r="G68" s="24">
        <v>3.1861850905995368</v>
      </c>
      <c r="H68" s="93">
        <v>38382</v>
      </c>
      <c r="I68" s="72">
        <v>39666</v>
      </c>
      <c r="J68" s="30">
        <v>1284</v>
      </c>
      <c r="K68" s="38">
        <v>3.3453181178677625</v>
      </c>
    </row>
    <row r="69" spans="3:11" x14ac:dyDescent="0.3">
      <c r="C69" s="45" t="s">
        <v>98</v>
      </c>
      <c r="D69" s="23">
        <v>22083</v>
      </c>
      <c r="E69" s="72">
        <v>22027</v>
      </c>
      <c r="F69" s="30">
        <v>-56</v>
      </c>
      <c r="G69" s="24">
        <v>-0.25358873341484411</v>
      </c>
      <c r="H69" s="93">
        <v>35303</v>
      </c>
      <c r="I69" s="72">
        <v>35680</v>
      </c>
      <c r="J69" s="30">
        <v>377</v>
      </c>
      <c r="K69" s="38">
        <v>1.0678979123587311</v>
      </c>
    </row>
    <row r="70" spans="3:11" x14ac:dyDescent="0.3">
      <c r="C70" s="45" t="s">
        <v>99</v>
      </c>
      <c r="D70" s="23">
        <v>18168</v>
      </c>
      <c r="E70" s="72">
        <v>18389</v>
      </c>
      <c r="F70" s="30">
        <v>221</v>
      </c>
      <c r="G70" s="24">
        <v>1.2164244826067687</v>
      </c>
      <c r="H70" s="93">
        <v>22058</v>
      </c>
      <c r="I70" s="72">
        <v>22531</v>
      </c>
      <c r="J70" s="30">
        <v>473</v>
      </c>
      <c r="K70" s="38">
        <v>2.144346722277632</v>
      </c>
    </row>
    <row r="71" spans="3:11" x14ac:dyDescent="0.3">
      <c r="C71" s="45" t="s">
        <v>100</v>
      </c>
      <c r="D71" s="23">
        <v>11630</v>
      </c>
      <c r="E71" s="72">
        <v>12078</v>
      </c>
      <c r="F71" s="30">
        <v>448</v>
      </c>
      <c r="G71" s="24">
        <v>3.8521066208082573</v>
      </c>
      <c r="H71" s="93">
        <v>11864</v>
      </c>
      <c r="I71" s="72">
        <v>12353</v>
      </c>
      <c r="J71" s="30">
        <v>489</v>
      </c>
      <c r="K71" s="38">
        <v>4.1217127444369623</v>
      </c>
    </row>
    <row r="72" spans="3:11" x14ac:dyDescent="0.3">
      <c r="C72" s="45" t="s">
        <v>101</v>
      </c>
      <c r="D72" s="23">
        <v>4699</v>
      </c>
      <c r="E72" s="72">
        <v>4744</v>
      </c>
      <c r="F72" s="30">
        <v>45</v>
      </c>
      <c r="G72" s="24">
        <v>0.95765056394978387</v>
      </c>
      <c r="H72" s="93">
        <v>4990</v>
      </c>
      <c r="I72" s="72">
        <v>5055</v>
      </c>
      <c r="J72" s="30">
        <v>65</v>
      </c>
      <c r="K72" s="38">
        <v>1.3026052104208503</v>
      </c>
    </row>
    <row r="73" spans="3:11" x14ac:dyDescent="0.3">
      <c r="C73" s="45" t="s">
        <v>102</v>
      </c>
      <c r="D73" s="23">
        <v>6373</v>
      </c>
      <c r="E73" s="72">
        <v>6677</v>
      </c>
      <c r="F73" s="30">
        <v>304</v>
      </c>
      <c r="G73" s="24">
        <v>4.7701239604581787</v>
      </c>
      <c r="H73" s="93">
        <v>6535</v>
      </c>
      <c r="I73" s="72">
        <v>6853</v>
      </c>
      <c r="J73" s="30">
        <v>318</v>
      </c>
      <c r="K73" s="38">
        <v>4.8661055853098674</v>
      </c>
    </row>
    <row r="74" spans="3:11" x14ac:dyDescent="0.3">
      <c r="C74" s="45" t="s">
        <v>103</v>
      </c>
      <c r="D74" s="23">
        <v>5702</v>
      </c>
      <c r="E74" s="72">
        <v>5909</v>
      </c>
      <c r="F74" s="30">
        <v>207</v>
      </c>
      <c r="G74" s="24">
        <v>3.6303051560855835</v>
      </c>
      <c r="H74" s="93">
        <v>6279</v>
      </c>
      <c r="I74" s="72">
        <v>6545</v>
      </c>
      <c r="J74" s="30">
        <v>266</v>
      </c>
      <c r="K74" s="38">
        <v>4.2363433667781436</v>
      </c>
    </row>
    <row r="75" spans="3:11" x14ac:dyDescent="0.3">
      <c r="C75" s="45" t="s">
        <v>104</v>
      </c>
      <c r="D75" s="23">
        <v>10725</v>
      </c>
      <c r="E75" s="72">
        <v>10734</v>
      </c>
      <c r="F75" s="30">
        <v>9</v>
      </c>
      <c r="G75" s="24">
        <v>8.3916083916093953E-2</v>
      </c>
      <c r="H75" s="93">
        <v>11970</v>
      </c>
      <c r="I75" s="72">
        <v>12081</v>
      </c>
      <c r="J75" s="30">
        <v>111</v>
      </c>
      <c r="K75" s="38">
        <v>0.92731829573935443</v>
      </c>
    </row>
    <row r="76" spans="3:11" x14ac:dyDescent="0.3">
      <c r="C76" s="45" t="s">
        <v>105</v>
      </c>
      <c r="D76" s="23">
        <v>2844</v>
      </c>
      <c r="E76" s="72">
        <v>2882</v>
      </c>
      <c r="F76" s="30">
        <v>38</v>
      </c>
      <c r="G76" s="24">
        <v>1.3361462728551459</v>
      </c>
      <c r="H76" s="93">
        <v>2969</v>
      </c>
      <c r="I76" s="72">
        <v>3041</v>
      </c>
      <c r="J76" s="30">
        <v>72</v>
      </c>
      <c r="K76" s="38">
        <v>2.4250589424048599</v>
      </c>
    </row>
    <row r="77" spans="3:11" x14ac:dyDescent="0.3">
      <c r="C77" s="45" t="s">
        <v>106</v>
      </c>
      <c r="D77" s="23">
        <v>3367</v>
      </c>
      <c r="E77" s="72">
        <v>3474</v>
      </c>
      <c r="F77" s="30">
        <v>107</v>
      </c>
      <c r="G77" s="24">
        <v>3.1779031779031897</v>
      </c>
      <c r="H77" s="93">
        <v>3423</v>
      </c>
      <c r="I77" s="72">
        <v>3558</v>
      </c>
      <c r="J77" s="30">
        <v>135</v>
      </c>
      <c r="K77" s="38">
        <v>3.9439088518843164</v>
      </c>
    </row>
    <row r="78" spans="3:11" x14ac:dyDescent="0.3">
      <c r="C78" s="45" t="s">
        <v>107</v>
      </c>
      <c r="D78" s="23">
        <v>10075</v>
      </c>
      <c r="E78" s="72">
        <v>9942</v>
      </c>
      <c r="F78" s="30">
        <v>-133</v>
      </c>
      <c r="G78" s="24">
        <v>-1.3200992555831306</v>
      </c>
      <c r="H78" s="93">
        <v>10937</v>
      </c>
      <c r="I78" s="72">
        <v>10859</v>
      </c>
      <c r="J78" s="30">
        <v>-78</v>
      </c>
      <c r="K78" s="38">
        <v>-0.71317545944957317</v>
      </c>
    </row>
    <row r="79" spans="3:11" x14ac:dyDescent="0.3">
      <c r="C79" s="45" t="s">
        <v>108</v>
      </c>
      <c r="D79" s="23">
        <v>18695</v>
      </c>
      <c r="E79" s="72">
        <v>18776</v>
      </c>
      <c r="F79" s="30">
        <v>81</v>
      </c>
      <c r="G79" s="24">
        <v>0.43327092805563439</v>
      </c>
      <c r="H79" s="93">
        <v>20569</v>
      </c>
      <c r="I79" s="72">
        <v>21045</v>
      </c>
      <c r="J79" s="30">
        <v>476</v>
      </c>
      <c r="K79" s="38">
        <v>2.3141620885799057</v>
      </c>
    </row>
    <row r="80" spans="3:11" x14ac:dyDescent="0.3">
      <c r="C80" s="45" t="s">
        <v>109</v>
      </c>
      <c r="D80" s="23">
        <v>40642</v>
      </c>
      <c r="E80" s="72">
        <v>40701</v>
      </c>
      <c r="F80" s="30">
        <v>59</v>
      </c>
      <c r="G80" s="24">
        <v>0.14517002116036792</v>
      </c>
      <c r="H80" s="93">
        <v>79456</v>
      </c>
      <c r="I80" s="72">
        <v>82004</v>
      </c>
      <c r="J80" s="30">
        <v>2548</v>
      </c>
      <c r="K80" s="38">
        <v>3.2068062827225248</v>
      </c>
    </row>
    <row r="81" spans="3:11" x14ac:dyDescent="0.3">
      <c r="C81" s="45" t="s">
        <v>110</v>
      </c>
      <c r="D81" s="23">
        <v>6637</v>
      </c>
      <c r="E81" s="72">
        <v>6439</v>
      </c>
      <c r="F81" s="30">
        <v>-198</v>
      </c>
      <c r="G81" s="24">
        <v>-2.9832755763145968</v>
      </c>
      <c r="H81" s="93">
        <v>8498</v>
      </c>
      <c r="I81" s="72">
        <v>8403</v>
      </c>
      <c r="J81" s="30">
        <v>-95</v>
      </c>
      <c r="K81" s="38">
        <v>-1.11791009649329</v>
      </c>
    </row>
    <row r="82" spans="3:11" x14ac:dyDescent="0.3">
      <c r="C82" s="45" t="s">
        <v>111</v>
      </c>
      <c r="D82" s="23">
        <v>24893</v>
      </c>
      <c r="E82" s="72">
        <v>24858</v>
      </c>
      <c r="F82" s="30">
        <v>-35</v>
      </c>
      <c r="G82" s="24">
        <v>-0.14060177559956344</v>
      </c>
      <c r="H82" s="93">
        <v>43300</v>
      </c>
      <c r="I82" s="72">
        <v>44139</v>
      </c>
      <c r="J82" s="30">
        <v>839</v>
      </c>
      <c r="K82" s="38">
        <v>1.9376443418013878</v>
      </c>
    </row>
    <row r="83" spans="3:11" x14ac:dyDescent="0.3">
      <c r="C83" s="45" t="s">
        <v>112</v>
      </c>
      <c r="D83" s="23">
        <v>4934</v>
      </c>
      <c r="E83" s="72">
        <v>4806</v>
      </c>
      <c r="F83" s="30">
        <v>-128</v>
      </c>
      <c r="G83" s="24">
        <v>-2.5942440210782252</v>
      </c>
      <c r="H83" s="93">
        <v>5176</v>
      </c>
      <c r="I83" s="72">
        <v>5048</v>
      </c>
      <c r="J83" s="30">
        <v>-128</v>
      </c>
      <c r="K83" s="38">
        <v>-2.4729520865533203</v>
      </c>
    </row>
    <row r="84" spans="3:11" x14ac:dyDescent="0.3">
      <c r="C84" s="45" t="s">
        <v>113</v>
      </c>
      <c r="D84" s="23">
        <v>7268</v>
      </c>
      <c r="E84" s="72">
        <v>7092</v>
      </c>
      <c r="F84" s="30">
        <v>-176</v>
      </c>
      <c r="G84" s="24">
        <v>-2.4215740231150278</v>
      </c>
      <c r="H84" s="93">
        <v>10587</v>
      </c>
      <c r="I84" s="72">
        <v>10464</v>
      </c>
      <c r="J84" s="30">
        <v>-123</v>
      </c>
      <c r="K84" s="38">
        <v>-1.1618022102578607</v>
      </c>
    </row>
    <row r="85" spans="3:11" x14ac:dyDescent="0.3">
      <c r="C85" s="45" t="s">
        <v>114</v>
      </c>
      <c r="D85" s="23">
        <v>7003</v>
      </c>
      <c r="E85" s="72">
        <v>7050</v>
      </c>
      <c r="F85" s="30">
        <v>47</v>
      </c>
      <c r="G85" s="24">
        <v>0.67114093959732202</v>
      </c>
      <c r="H85" s="93">
        <v>8628</v>
      </c>
      <c r="I85" s="72">
        <v>8861</v>
      </c>
      <c r="J85" s="30">
        <v>233</v>
      </c>
      <c r="K85" s="38">
        <v>2.7005099675475179</v>
      </c>
    </row>
    <row r="86" spans="3:11" x14ac:dyDescent="0.3">
      <c r="C86" s="45" t="s">
        <v>115</v>
      </c>
      <c r="D86" s="23">
        <v>6201</v>
      </c>
      <c r="E86" s="72">
        <v>6064</v>
      </c>
      <c r="F86" s="30">
        <v>-137</v>
      </c>
      <c r="G86" s="24">
        <v>-2.2093210772456047</v>
      </c>
      <c r="H86" s="93">
        <v>7380</v>
      </c>
      <c r="I86" s="72">
        <v>7282</v>
      </c>
      <c r="J86" s="30">
        <v>-98</v>
      </c>
      <c r="K86" s="38">
        <v>-1.3279132791327868</v>
      </c>
    </row>
    <row r="87" spans="3:11" x14ac:dyDescent="0.3">
      <c r="C87" s="45" t="s">
        <v>116</v>
      </c>
      <c r="D87" s="23">
        <v>11697</v>
      </c>
      <c r="E87" s="72">
        <v>11601</v>
      </c>
      <c r="F87" s="30">
        <v>-96</v>
      </c>
      <c r="G87" s="24">
        <v>-0.82072326237496895</v>
      </c>
      <c r="H87" s="93">
        <v>13225</v>
      </c>
      <c r="I87" s="72">
        <v>13329</v>
      </c>
      <c r="J87" s="30">
        <v>104</v>
      </c>
      <c r="K87" s="38">
        <v>0.78638941398865825</v>
      </c>
    </row>
    <row r="88" spans="3:11" x14ac:dyDescent="0.3">
      <c r="C88" s="45" t="s">
        <v>117</v>
      </c>
      <c r="D88" s="23">
        <v>11726</v>
      </c>
      <c r="E88" s="72">
        <v>11777</v>
      </c>
      <c r="F88" s="30">
        <v>51</v>
      </c>
      <c r="G88" s="24">
        <v>0.43493092273581624</v>
      </c>
      <c r="H88" s="93">
        <v>13715</v>
      </c>
      <c r="I88" s="72">
        <v>13943</v>
      </c>
      <c r="J88" s="30">
        <v>228</v>
      </c>
      <c r="K88" s="38">
        <v>1.6624134159679045</v>
      </c>
    </row>
    <row r="89" spans="3:11" x14ac:dyDescent="0.3">
      <c r="C89" s="45" t="s">
        <v>118</v>
      </c>
      <c r="D89" s="23">
        <v>5455</v>
      </c>
      <c r="E89" s="72">
        <v>5362</v>
      </c>
      <c r="F89" s="30">
        <v>-93</v>
      </c>
      <c r="G89" s="24">
        <v>-1.7048579285059589</v>
      </c>
      <c r="H89" s="93">
        <v>5681</v>
      </c>
      <c r="I89" s="72">
        <v>5605</v>
      </c>
      <c r="J89" s="30">
        <v>-76</v>
      </c>
      <c r="K89" s="38">
        <v>-1.3377926421404709</v>
      </c>
    </row>
    <row r="90" spans="3:11" x14ac:dyDescent="0.3">
      <c r="C90" s="45" t="s">
        <v>119</v>
      </c>
      <c r="D90" s="23">
        <v>7876</v>
      </c>
      <c r="E90" s="72">
        <v>7905</v>
      </c>
      <c r="F90" s="30">
        <v>29</v>
      </c>
      <c r="G90" s="24">
        <v>0.36820721178263227</v>
      </c>
      <c r="H90" s="93">
        <v>8357</v>
      </c>
      <c r="I90" s="72">
        <v>8385</v>
      </c>
      <c r="J90" s="30">
        <v>28</v>
      </c>
      <c r="K90" s="38">
        <v>0.33504846236687058</v>
      </c>
    </row>
    <row r="91" spans="3:11" x14ac:dyDescent="0.3">
      <c r="C91" s="45" t="s">
        <v>29</v>
      </c>
      <c r="D91" s="23">
        <v>4551</v>
      </c>
      <c r="E91" s="72">
        <v>4152</v>
      </c>
      <c r="F91" s="30">
        <v>-399</v>
      </c>
      <c r="G91" s="24">
        <v>-8.7673038892551034</v>
      </c>
      <c r="H91" s="93">
        <v>4711</v>
      </c>
      <c r="I91" s="72">
        <v>4382</v>
      </c>
      <c r="J91" s="30">
        <v>-329</v>
      </c>
      <c r="K91" s="38">
        <v>-6.9836552748885623</v>
      </c>
    </row>
    <row r="92" spans="3:11" x14ac:dyDescent="0.3">
      <c r="C92" s="45" t="s">
        <v>120</v>
      </c>
      <c r="D92" s="23">
        <v>10697</v>
      </c>
      <c r="E92" s="72">
        <v>10139</v>
      </c>
      <c r="F92" s="30">
        <v>-558</v>
      </c>
      <c r="G92" s="24">
        <v>-5.2164158175189215</v>
      </c>
      <c r="H92" s="93">
        <v>11745</v>
      </c>
      <c r="I92" s="72">
        <v>11267</v>
      </c>
      <c r="J92" s="30">
        <v>-478</v>
      </c>
      <c r="K92" s="38">
        <v>-4.069816943380161</v>
      </c>
    </row>
    <row r="93" spans="3:11" x14ac:dyDescent="0.3">
      <c r="C93" s="45" t="s">
        <v>121</v>
      </c>
      <c r="D93" s="23">
        <v>7856</v>
      </c>
      <c r="E93" s="72">
        <v>7807</v>
      </c>
      <c r="F93" s="30">
        <v>-49</v>
      </c>
      <c r="G93" s="24">
        <v>-0.62372708757636985</v>
      </c>
      <c r="H93" s="93">
        <v>8743</v>
      </c>
      <c r="I93" s="72">
        <v>8706</v>
      </c>
      <c r="J93" s="30">
        <v>-37</v>
      </c>
      <c r="K93" s="38">
        <v>-0.42319569941668078</v>
      </c>
    </row>
    <row r="94" spans="3:11" x14ac:dyDescent="0.3">
      <c r="C94" s="45" t="s">
        <v>122</v>
      </c>
      <c r="D94" s="23">
        <v>3926</v>
      </c>
      <c r="E94" s="72">
        <v>3774</v>
      </c>
      <c r="F94" s="30">
        <v>-152</v>
      </c>
      <c r="G94" s="24">
        <v>-3.8716250636780387</v>
      </c>
      <c r="H94" s="93">
        <v>4564</v>
      </c>
      <c r="I94" s="72">
        <v>4439</v>
      </c>
      <c r="J94" s="30">
        <v>-125</v>
      </c>
      <c r="K94" s="38">
        <v>-2.7388255915863198</v>
      </c>
    </row>
    <row r="95" spans="3:11" x14ac:dyDescent="0.3">
      <c r="C95" s="45" t="s">
        <v>123</v>
      </c>
      <c r="D95" s="23">
        <v>4377</v>
      </c>
      <c r="E95" s="72">
        <v>4286</v>
      </c>
      <c r="F95" s="30">
        <v>-91</v>
      </c>
      <c r="G95" s="24">
        <v>-2.0790495773360789</v>
      </c>
      <c r="H95" s="93">
        <v>4515</v>
      </c>
      <c r="I95" s="72">
        <v>4449</v>
      </c>
      <c r="J95" s="30">
        <v>-66</v>
      </c>
      <c r="K95" s="38">
        <v>-1.4617940199335635</v>
      </c>
    </row>
    <row r="96" spans="3:11" x14ac:dyDescent="0.3">
      <c r="C96" s="45" t="s">
        <v>124</v>
      </c>
      <c r="D96" s="23">
        <v>4409</v>
      </c>
      <c r="E96" s="72">
        <v>4409</v>
      </c>
      <c r="F96" s="30">
        <v>0</v>
      </c>
      <c r="G96" s="24">
        <v>0</v>
      </c>
      <c r="H96" s="93">
        <v>4755</v>
      </c>
      <c r="I96" s="72">
        <v>4767</v>
      </c>
      <c r="J96" s="30">
        <v>12</v>
      </c>
      <c r="K96" s="38">
        <v>0.25236593059936752</v>
      </c>
    </row>
    <row r="97" spans="3:11" x14ac:dyDescent="0.3">
      <c r="C97" s="45" t="s">
        <v>125</v>
      </c>
      <c r="D97" s="23">
        <v>3284</v>
      </c>
      <c r="E97" s="72">
        <v>3318</v>
      </c>
      <c r="F97" s="30">
        <v>34</v>
      </c>
      <c r="G97" s="24">
        <v>1.0353227771011007</v>
      </c>
      <c r="H97" s="93">
        <v>4179</v>
      </c>
      <c r="I97" s="72">
        <v>4213</v>
      </c>
      <c r="J97" s="30">
        <v>34</v>
      </c>
      <c r="K97" s="38">
        <v>0.81359176836564018</v>
      </c>
    </row>
    <row r="98" spans="3:11" x14ac:dyDescent="0.3">
      <c r="C98" s="45" t="s">
        <v>126</v>
      </c>
      <c r="D98" s="23">
        <v>7388</v>
      </c>
      <c r="E98" s="72">
        <v>7260</v>
      </c>
      <c r="F98" s="30">
        <v>-128</v>
      </c>
      <c r="G98" s="24">
        <v>-1.732539252842443</v>
      </c>
      <c r="H98" s="93">
        <v>9528</v>
      </c>
      <c r="I98" s="72">
        <v>9390</v>
      </c>
      <c r="J98" s="30">
        <v>-138</v>
      </c>
      <c r="K98" s="38">
        <v>-1.4483627204030114</v>
      </c>
    </row>
    <row r="99" spans="3:11" x14ac:dyDescent="0.3">
      <c r="C99" s="45" t="s">
        <v>127</v>
      </c>
      <c r="D99" s="23">
        <v>20676</v>
      </c>
      <c r="E99" s="72">
        <v>20823</v>
      </c>
      <c r="F99" s="30">
        <v>147</v>
      </c>
      <c r="G99" s="24">
        <v>0.71096923969820125</v>
      </c>
      <c r="H99" s="93">
        <v>29311</v>
      </c>
      <c r="I99" s="72">
        <v>29836</v>
      </c>
      <c r="J99" s="30">
        <v>525</v>
      </c>
      <c r="K99" s="38">
        <v>1.7911364334209026</v>
      </c>
    </row>
    <row r="100" spans="3:11" x14ac:dyDescent="0.3">
      <c r="C100" s="45" t="s">
        <v>128</v>
      </c>
      <c r="D100" s="23">
        <v>7980</v>
      </c>
      <c r="E100" s="72">
        <v>8056</v>
      </c>
      <c r="F100" s="30">
        <v>76</v>
      </c>
      <c r="G100" s="24">
        <v>0.952380952380949</v>
      </c>
      <c r="H100" s="93">
        <v>10366</v>
      </c>
      <c r="I100" s="72">
        <v>10401</v>
      </c>
      <c r="J100" s="30">
        <v>35</v>
      </c>
      <c r="K100" s="38">
        <v>0.3376422921088249</v>
      </c>
    </row>
    <row r="101" spans="3:11" x14ac:dyDescent="0.3">
      <c r="C101" s="45" t="s">
        <v>129</v>
      </c>
      <c r="D101" s="23">
        <v>3867</v>
      </c>
      <c r="E101" s="72">
        <v>3782</v>
      </c>
      <c r="F101" s="30">
        <v>-85</v>
      </c>
      <c r="G101" s="24">
        <v>-2.1980863718644912</v>
      </c>
      <c r="H101" s="93">
        <v>3899</v>
      </c>
      <c r="I101" s="72">
        <v>3834</v>
      </c>
      <c r="J101" s="30">
        <v>-65</v>
      </c>
      <c r="K101" s="38">
        <v>-1.6670941266991548</v>
      </c>
    </row>
    <row r="102" spans="3:11" x14ac:dyDescent="0.3">
      <c r="C102" s="45" t="s">
        <v>130</v>
      </c>
      <c r="D102" s="23">
        <v>1875</v>
      </c>
      <c r="E102" s="72">
        <v>1845</v>
      </c>
      <c r="F102" s="30">
        <v>-30</v>
      </c>
      <c r="G102" s="24">
        <v>-1.5999999999999943</v>
      </c>
      <c r="H102" s="93">
        <v>1957</v>
      </c>
      <c r="I102" s="72">
        <v>1947</v>
      </c>
      <c r="J102" s="30">
        <v>-10</v>
      </c>
      <c r="K102" s="38">
        <v>-0.51098620337251077</v>
      </c>
    </row>
    <row r="103" spans="3:11" x14ac:dyDescent="0.3">
      <c r="C103" s="45" t="s">
        <v>131</v>
      </c>
      <c r="D103" s="23">
        <v>4173</v>
      </c>
      <c r="E103" s="72">
        <v>4143</v>
      </c>
      <c r="F103" s="30">
        <v>-30</v>
      </c>
      <c r="G103" s="24">
        <v>-0.71890726096333424</v>
      </c>
      <c r="H103" s="93">
        <v>4278</v>
      </c>
      <c r="I103" s="72">
        <v>4248</v>
      </c>
      <c r="J103" s="30">
        <v>-30</v>
      </c>
      <c r="K103" s="38">
        <v>-0.70126227208976388</v>
      </c>
    </row>
    <row r="104" spans="3:11" x14ac:dyDescent="0.3">
      <c r="C104" s="45" t="s">
        <v>132</v>
      </c>
      <c r="D104" s="23">
        <v>3882</v>
      </c>
      <c r="E104" s="72">
        <v>3874</v>
      </c>
      <c r="F104" s="30">
        <v>-8</v>
      </c>
      <c r="G104" s="24">
        <v>-0.20607934054611121</v>
      </c>
      <c r="H104" s="93">
        <v>4561</v>
      </c>
      <c r="I104" s="72">
        <v>4566</v>
      </c>
      <c r="J104" s="30">
        <v>5</v>
      </c>
      <c r="K104" s="38">
        <v>0.10962508221881251</v>
      </c>
    </row>
    <row r="105" spans="3:11" x14ac:dyDescent="0.3">
      <c r="C105" s="45" t="s">
        <v>133</v>
      </c>
      <c r="D105" s="23">
        <v>5989</v>
      </c>
      <c r="E105" s="72">
        <v>6156</v>
      </c>
      <c r="F105" s="30">
        <v>167</v>
      </c>
      <c r="G105" s="24">
        <v>2.7884454833862122</v>
      </c>
      <c r="H105" s="93">
        <v>6429</v>
      </c>
      <c r="I105" s="72">
        <v>6607</v>
      </c>
      <c r="J105" s="30">
        <v>178</v>
      </c>
      <c r="K105" s="38">
        <v>2.7687043086016558</v>
      </c>
    </row>
    <row r="106" spans="3:11" x14ac:dyDescent="0.3">
      <c r="C106" s="45" t="s">
        <v>134</v>
      </c>
      <c r="D106" s="23">
        <v>5238</v>
      </c>
      <c r="E106" s="72">
        <v>5206</v>
      </c>
      <c r="F106" s="30">
        <v>-32</v>
      </c>
      <c r="G106" s="24">
        <v>-0.61092019854906709</v>
      </c>
      <c r="H106" s="93">
        <v>6434</v>
      </c>
      <c r="I106" s="72">
        <v>6428</v>
      </c>
      <c r="J106" s="30">
        <v>-6</v>
      </c>
      <c r="K106" s="38">
        <v>-9.3254585017092495E-2</v>
      </c>
    </row>
    <row r="107" spans="3:11" x14ac:dyDescent="0.3">
      <c r="C107" s="45" t="s">
        <v>135</v>
      </c>
      <c r="D107" s="23">
        <v>3446</v>
      </c>
      <c r="E107" s="72">
        <v>3437</v>
      </c>
      <c r="F107" s="30">
        <v>-9</v>
      </c>
      <c r="G107" s="24">
        <v>-0.26117237376668356</v>
      </c>
      <c r="H107" s="93">
        <v>3585</v>
      </c>
      <c r="I107" s="72">
        <v>3592</v>
      </c>
      <c r="J107" s="30">
        <v>7</v>
      </c>
      <c r="K107" s="38">
        <v>0.19525801952579513</v>
      </c>
    </row>
    <row r="108" spans="3:11" x14ac:dyDescent="0.3">
      <c r="C108" s="45" t="s">
        <v>136</v>
      </c>
      <c r="D108" s="23">
        <v>3874</v>
      </c>
      <c r="E108" s="72">
        <v>3912</v>
      </c>
      <c r="F108" s="30">
        <v>38</v>
      </c>
      <c r="G108" s="24">
        <v>0.98089829633454428</v>
      </c>
      <c r="H108" s="93">
        <v>4782</v>
      </c>
      <c r="I108" s="72">
        <v>4831</v>
      </c>
      <c r="J108" s="30">
        <v>49</v>
      </c>
      <c r="K108" s="38">
        <v>1.0246758678377148</v>
      </c>
    </row>
    <row r="109" spans="3:11" x14ac:dyDescent="0.3">
      <c r="C109" s="45" t="s">
        <v>137</v>
      </c>
      <c r="D109" s="23">
        <v>19686</v>
      </c>
      <c r="E109" s="72">
        <v>19806</v>
      </c>
      <c r="F109" s="30">
        <v>120</v>
      </c>
      <c r="G109" s="24">
        <v>0.60957025297166467</v>
      </c>
      <c r="H109" s="93">
        <v>43202</v>
      </c>
      <c r="I109" s="72">
        <v>45123</v>
      </c>
      <c r="J109" s="30">
        <v>1921</v>
      </c>
      <c r="K109" s="38">
        <v>4.4465534003055325</v>
      </c>
    </row>
    <row r="110" spans="3:11" x14ac:dyDescent="0.3">
      <c r="C110" s="45" t="s">
        <v>138</v>
      </c>
      <c r="D110" s="23">
        <v>3461</v>
      </c>
      <c r="E110" s="72">
        <v>3535</v>
      </c>
      <c r="F110" s="30">
        <v>74</v>
      </c>
      <c r="G110" s="24">
        <v>2.1381103727246398</v>
      </c>
      <c r="H110" s="93">
        <v>3517</v>
      </c>
      <c r="I110" s="72">
        <v>3606</v>
      </c>
      <c r="J110" s="30">
        <v>89</v>
      </c>
      <c r="K110" s="38">
        <v>2.5305658231447268</v>
      </c>
    </row>
    <row r="111" spans="3:11" x14ac:dyDescent="0.3">
      <c r="C111" s="45" t="s">
        <v>139</v>
      </c>
      <c r="D111" s="23">
        <v>5391</v>
      </c>
      <c r="E111" s="72">
        <v>5381</v>
      </c>
      <c r="F111" s="30">
        <v>-10</v>
      </c>
      <c r="G111" s="24">
        <v>-0.18549434242255813</v>
      </c>
      <c r="H111" s="93">
        <v>5927</v>
      </c>
      <c r="I111" s="72">
        <v>5967</v>
      </c>
      <c r="J111" s="30">
        <v>40</v>
      </c>
      <c r="K111" s="38">
        <v>0.67487767842078483</v>
      </c>
    </row>
    <row r="112" spans="3:11" x14ac:dyDescent="0.3">
      <c r="C112" s="45" t="s">
        <v>140</v>
      </c>
      <c r="D112" s="23">
        <v>6765</v>
      </c>
      <c r="E112" s="72">
        <v>6824</v>
      </c>
      <c r="F112" s="30">
        <v>59</v>
      </c>
      <c r="G112" s="24">
        <v>0.8721359940872162</v>
      </c>
      <c r="H112" s="93">
        <v>8378</v>
      </c>
      <c r="I112" s="72">
        <v>8552</v>
      </c>
      <c r="J112" s="30">
        <v>174</v>
      </c>
      <c r="K112" s="38">
        <v>2.0768679875865246</v>
      </c>
    </row>
    <row r="113" spans="3:11" x14ac:dyDescent="0.3">
      <c r="C113" s="45" t="s">
        <v>141</v>
      </c>
      <c r="D113" s="23">
        <v>17465</v>
      </c>
      <c r="E113" s="72">
        <v>17346</v>
      </c>
      <c r="F113" s="30">
        <v>-119</v>
      </c>
      <c r="G113" s="24">
        <v>-0.68136272545091003</v>
      </c>
      <c r="H113" s="93">
        <v>38312</v>
      </c>
      <c r="I113" s="72">
        <v>38733</v>
      </c>
      <c r="J113" s="30">
        <v>421</v>
      </c>
      <c r="K113" s="38">
        <v>1.0988724159532381</v>
      </c>
    </row>
    <row r="114" spans="3:11" x14ac:dyDescent="0.3">
      <c r="C114" s="45" t="s">
        <v>142</v>
      </c>
      <c r="D114" s="23">
        <v>12772</v>
      </c>
      <c r="E114" s="72">
        <v>13558</v>
      </c>
      <c r="F114" s="30">
        <v>786</v>
      </c>
      <c r="G114" s="24">
        <v>6.1540870654556841</v>
      </c>
      <c r="H114" s="93">
        <v>19969</v>
      </c>
      <c r="I114" s="72">
        <v>21158</v>
      </c>
      <c r="J114" s="30">
        <v>1189</v>
      </c>
      <c r="K114" s="38">
        <v>5.954229055035313</v>
      </c>
    </row>
    <row r="115" spans="3:11" x14ac:dyDescent="0.3">
      <c r="C115" s="45" t="s">
        <v>143</v>
      </c>
      <c r="D115" s="23">
        <v>13205</v>
      </c>
      <c r="E115" s="72">
        <v>13347</v>
      </c>
      <c r="F115" s="30">
        <v>142</v>
      </c>
      <c r="G115" s="24">
        <v>1.0753502461188873</v>
      </c>
      <c r="H115" s="93">
        <v>27135</v>
      </c>
      <c r="I115" s="72">
        <v>28017</v>
      </c>
      <c r="J115" s="30">
        <v>882</v>
      </c>
      <c r="K115" s="38">
        <v>3.2504145936981672</v>
      </c>
    </row>
    <row r="116" spans="3:11" x14ac:dyDescent="0.3">
      <c r="C116" s="45" t="s">
        <v>144</v>
      </c>
      <c r="D116" s="23">
        <v>34186</v>
      </c>
      <c r="E116" s="72">
        <v>34799</v>
      </c>
      <c r="F116" s="30">
        <v>613</v>
      </c>
      <c r="G116" s="24">
        <v>1.7931316913356312</v>
      </c>
      <c r="H116" s="93">
        <v>65538</v>
      </c>
      <c r="I116" s="72">
        <v>67158</v>
      </c>
      <c r="J116" s="30">
        <v>1620</v>
      </c>
      <c r="K116" s="38">
        <v>2.4718483932985436</v>
      </c>
    </row>
    <row r="117" spans="3:11" x14ac:dyDescent="0.3">
      <c r="C117" s="45" t="s">
        <v>145</v>
      </c>
      <c r="D117" s="23">
        <v>4201</v>
      </c>
      <c r="E117" s="72">
        <v>4225</v>
      </c>
      <c r="F117" s="30">
        <v>24</v>
      </c>
      <c r="G117" s="24">
        <v>0.57129254939300722</v>
      </c>
      <c r="H117" s="93">
        <v>4598</v>
      </c>
      <c r="I117" s="72">
        <v>4703</v>
      </c>
      <c r="J117" s="30">
        <v>105</v>
      </c>
      <c r="K117" s="38">
        <v>2.2836015658982234</v>
      </c>
    </row>
    <row r="118" spans="3:11" x14ac:dyDescent="0.3">
      <c r="C118" s="45" t="s">
        <v>146</v>
      </c>
      <c r="D118" s="23">
        <v>15253</v>
      </c>
      <c r="E118" s="72">
        <v>15572</v>
      </c>
      <c r="F118" s="30">
        <v>319</v>
      </c>
      <c r="G118" s="24">
        <v>2.0913918573395307</v>
      </c>
      <c r="H118" s="93">
        <v>26261</v>
      </c>
      <c r="I118" s="72">
        <v>26991</v>
      </c>
      <c r="J118" s="30">
        <v>730</v>
      </c>
      <c r="K118" s="38">
        <v>2.7797875176116804</v>
      </c>
    </row>
    <row r="119" spans="3:11" x14ac:dyDescent="0.3">
      <c r="C119" s="45" t="s">
        <v>147</v>
      </c>
      <c r="D119" s="23">
        <v>14921</v>
      </c>
      <c r="E119" s="72">
        <v>14859</v>
      </c>
      <c r="F119" s="30">
        <v>-62</v>
      </c>
      <c r="G119" s="24">
        <v>-0.41552174787213403</v>
      </c>
      <c r="H119" s="93">
        <v>47081</v>
      </c>
      <c r="I119" s="72">
        <v>49433</v>
      </c>
      <c r="J119" s="30">
        <v>2352</v>
      </c>
      <c r="K119" s="38">
        <v>4.9956458019158561</v>
      </c>
    </row>
    <row r="120" spans="3:11" x14ac:dyDescent="0.3">
      <c r="C120" s="45" t="s">
        <v>148</v>
      </c>
      <c r="D120" s="23">
        <v>4958</v>
      </c>
      <c r="E120" s="72">
        <v>5112</v>
      </c>
      <c r="F120" s="30">
        <v>154</v>
      </c>
      <c r="G120" s="24">
        <v>3.1060911657926624</v>
      </c>
      <c r="H120" s="93">
        <v>6576</v>
      </c>
      <c r="I120" s="72">
        <v>6881</v>
      </c>
      <c r="J120" s="30">
        <v>305</v>
      </c>
      <c r="K120" s="38">
        <v>4.6380778588807772</v>
      </c>
    </row>
    <row r="121" spans="3:11" x14ac:dyDescent="0.3">
      <c r="C121" s="45" t="s">
        <v>149</v>
      </c>
      <c r="D121" s="23">
        <v>18183</v>
      </c>
      <c r="E121" s="72">
        <v>18477</v>
      </c>
      <c r="F121" s="30">
        <v>294</v>
      </c>
      <c r="G121" s="24">
        <v>1.6168949018313867</v>
      </c>
      <c r="H121" s="93">
        <v>32617</v>
      </c>
      <c r="I121" s="72">
        <v>33568</v>
      </c>
      <c r="J121" s="30">
        <v>951</v>
      </c>
      <c r="K121" s="38">
        <v>2.9156574792286136</v>
      </c>
    </row>
    <row r="122" spans="3:11" x14ac:dyDescent="0.3">
      <c r="C122" s="45" t="s">
        <v>150</v>
      </c>
      <c r="D122" s="23">
        <v>15144</v>
      </c>
      <c r="E122" s="72">
        <v>14993</v>
      </c>
      <c r="F122" s="30">
        <v>-151</v>
      </c>
      <c r="G122" s="24">
        <v>-0.99709455890121035</v>
      </c>
      <c r="H122" s="93">
        <v>25372</v>
      </c>
      <c r="I122" s="72">
        <v>25641</v>
      </c>
      <c r="J122" s="30">
        <v>269</v>
      </c>
      <c r="K122" s="38">
        <v>1.060223868831784</v>
      </c>
    </row>
    <row r="123" spans="3:11" x14ac:dyDescent="0.3">
      <c r="C123" s="45" t="s">
        <v>151</v>
      </c>
      <c r="D123" s="23">
        <v>5184</v>
      </c>
      <c r="E123" s="72">
        <v>5031</v>
      </c>
      <c r="F123" s="30">
        <v>-153</v>
      </c>
      <c r="G123" s="24">
        <v>-2.9513888888888857</v>
      </c>
      <c r="H123" s="93">
        <v>5979</v>
      </c>
      <c r="I123" s="72">
        <v>6006</v>
      </c>
      <c r="J123" s="30">
        <v>27</v>
      </c>
      <c r="K123" s="38">
        <v>0.45158053186152358</v>
      </c>
    </row>
    <row r="124" spans="3:11" x14ac:dyDescent="0.3">
      <c r="C124" s="45" t="s">
        <v>152</v>
      </c>
      <c r="D124" s="23">
        <v>8149</v>
      </c>
      <c r="E124" s="72">
        <v>8213</v>
      </c>
      <c r="F124" s="30">
        <v>64</v>
      </c>
      <c r="G124" s="24">
        <v>0.78537243833598325</v>
      </c>
      <c r="H124" s="93">
        <v>19664</v>
      </c>
      <c r="I124" s="72">
        <v>20778</v>
      </c>
      <c r="J124" s="30">
        <v>1114</v>
      </c>
      <c r="K124" s="38">
        <v>5.6651749389747863</v>
      </c>
    </row>
    <row r="125" spans="3:11" x14ac:dyDescent="0.3">
      <c r="C125" s="45" t="s">
        <v>153</v>
      </c>
      <c r="D125" s="23">
        <v>4704</v>
      </c>
      <c r="E125" s="72">
        <v>4824</v>
      </c>
      <c r="F125" s="30">
        <v>120</v>
      </c>
      <c r="G125" s="24">
        <v>2.5510204081632679</v>
      </c>
      <c r="H125" s="93">
        <v>4892</v>
      </c>
      <c r="I125" s="72">
        <v>5042</v>
      </c>
      <c r="J125" s="30">
        <v>150</v>
      </c>
      <c r="K125" s="38">
        <v>3.0662305805396528</v>
      </c>
    </row>
    <row r="126" spans="3:11" x14ac:dyDescent="0.3">
      <c r="C126" s="45" t="s">
        <v>154</v>
      </c>
      <c r="D126" s="23">
        <v>6418</v>
      </c>
      <c r="E126" s="72">
        <v>6451</v>
      </c>
      <c r="F126" s="30">
        <v>33</v>
      </c>
      <c r="G126" s="24">
        <v>0.51417887192270939</v>
      </c>
      <c r="H126" s="93">
        <v>6699</v>
      </c>
      <c r="I126" s="72">
        <v>6756</v>
      </c>
      <c r="J126" s="30">
        <v>57</v>
      </c>
      <c r="K126" s="38">
        <v>0.85087326466637592</v>
      </c>
    </row>
    <row r="127" spans="3:11" x14ac:dyDescent="0.3">
      <c r="C127" s="45" t="s">
        <v>155</v>
      </c>
      <c r="D127" s="23">
        <v>5870</v>
      </c>
      <c r="E127" s="72">
        <v>5852</v>
      </c>
      <c r="F127" s="30">
        <v>-18</v>
      </c>
      <c r="G127" s="24">
        <v>-0.30664395229983654</v>
      </c>
      <c r="H127" s="93">
        <v>6336</v>
      </c>
      <c r="I127" s="72">
        <v>6323</v>
      </c>
      <c r="J127" s="30">
        <v>-13</v>
      </c>
      <c r="K127" s="38">
        <v>-0.20517676767676107</v>
      </c>
    </row>
    <row r="128" spans="3:11" x14ac:dyDescent="0.3">
      <c r="C128" s="45" t="s">
        <v>156</v>
      </c>
      <c r="D128" s="23">
        <v>5146</v>
      </c>
      <c r="E128" s="72">
        <v>5190</v>
      </c>
      <c r="F128" s="30">
        <v>44</v>
      </c>
      <c r="G128" s="24">
        <v>0.8550330353672706</v>
      </c>
      <c r="H128" s="93">
        <v>5424</v>
      </c>
      <c r="I128" s="72">
        <v>5476</v>
      </c>
      <c r="J128" s="30">
        <v>52</v>
      </c>
      <c r="K128" s="38">
        <v>0.95870206489676946</v>
      </c>
    </row>
    <row r="129" spans="3:11" x14ac:dyDescent="0.3">
      <c r="C129" s="45" t="s">
        <v>157</v>
      </c>
      <c r="D129" s="23">
        <v>3787</v>
      </c>
      <c r="E129" s="72">
        <v>3703</v>
      </c>
      <c r="F129" s="30">
        <v>-84</v>
      </c>
      <c r="G129" s="24">
        <v>-2.2181146025877894</v>
      </c>
      <c r="H129" s="93">
        <v>4058</v>
      </c>
      <c r="I129" s="72">
        <v>3987</v>
      </c>
      <c r="J129" s="30">
        <v>-71</v>
      </c>
      <c r="K129" s="38">
        <v>-1.7496303597831542</v>
      </c>
    </row>
    <row r="130" spans="3:11" x14ac:dyDescent="0.3">
      <c r="C130" s="45" t="s">
        <v>158</v>
      </c>
      <c r="D130" s="23">
        <v>10205</v>
      </c>
      <c r="E130" s="72">
        <v>10138</v>
      </c>
      <c r="F130" s="30">
        <v>-67</v>
      </c>
      <c r="G130" s="24">
        <v>-0.65654091131797543</v>
      </c>
      <c r="H130" s="93">
        <v>11257</v>
      </c>
      <c r="I130" s="72">
        <v>11198</v>
      </c>
      <c r="J130" s="30">
        <v>-59</v>
      </c>
      <c r="K130" s="38">
        <v>-0.52411832637470468</v>
      </c>
    </row>
    <row r="131" spans="3:11" x14ac:dyDescent="0.3">
      <c r="C131" s="45" t="s">
        <v>159</v>
      </c>
      <c r="D131" s="23">
        <v>19376</v>
      </c>
      <c r="E131" s="72">
        <v>19643</v>
      </c>
      <c r="F131" s="30">
        <v>267</v>
      </c>
      <c r="G131" s="24">
        <v>1.3779933938893549</v>
      </c>
      <c r="H131" s="93">
        <v>27894</v>
      </c>
      <c r="I131" s="72">
        <v>28464</v>
      </c>
      <c r="J131" s="30">
        <v>570</v>
      </c>
      <c r="K131" s="38">
        <v>2.0434502043450209</v>
      </c>
    </row>
    <row r="132" spans="3:11" x14ac:dyDescent="0.3">
      <c r="C132" s="45" t="s">
        <v>160</v>
      </c>
      <c r="D132" s="23">
        <v>2236</v>
      </c>
      <c r="E132" s="72">
        <v>2312</v>
      </c>
      <c r="F132" s="30">
        <v>76</v>
      </c>
      <c r="G132" s="24">
        <v>3.3989266547405919</v>
      </c>
      <c r="H132" s="93">
        <v>2621</v>
      </c>
      <c r="I132" s="72">
        <v>2756</v>
      </c>
      <c r="J132" s="30">
        <v>135</v>
      </c>
      <c r="K132" s="38">
        <v>5.1507058374666173</v>
      </c>
    </row>
    <row r="133" spans="3:11" x14ac:dyDescent="0.3">
      <c r="C133" s="45" t="s">
        <v>161</v>
      </c>
      <c r="D133" s="23">
        <v>4722</v>
      </c>
      <c r="E133" s="72">
        <v>4811</v>
      </c>
      <c r="F133" s="30">
        <v>89</v>
      </c>
      <c r="G133" s="24">
        <v>1.8847945785684033</v>
      </c>
      <c r="H133" s="93">
        <v>4961</v>
      </c>
      <c r="I133" s="72">
        <v>5065</v>
      </c>
      <c r="J133" s="30">
        <v>104</v>
      </c>
      <c r="K133" s="38">
        <v>2.0963515420278043</v>
      </c>
    </row>
    <row r="134" spans="3:11" x14ac:dyDescent="0.3">
      <c r="C134" s="45" t="s">
        <v>162</v>
      </c>
      <c r="D134" s="23">
        <v>7679</v>
      </c>
      <c r="E134" s="72">
        <v>7614</v>
      </c>
      <c r="F134" s="30">
        <v>-65</v>
      </c>
      <c r="G134" s="24">
        <v>-0.8464643833832497</v>
      </c>
      <c r="H134" s="93">
        <v>8142</v>
      </c>
      <c r="I134" s="72">
        <v>8107</v>
      </c>
      <c r="J134" s="30">
        <v>-35</v>
      </c>
      <c r="K134" s="38">
        <v>-0.4298698108572836</v>
      </c>
    </row>
    <row r="135" spans="3:11" x14ac:dyDescent="0.3">
      <c r="C135" s="45" t="s">
        <v>163</v>
      </c>
      <c r="D135" s="23">
        <v>15099</v>
      </c>
      <c r="E135" s="72">
        <v>15354</v>
      </c>
      <c r="F135" s="30">
        <v>255</v>
      </c>
      <c r="G135" s="24">
        <v>1.6888535664613613</v>
      </c>
      <c r="H135" s="93">
        <v>15374</v>
      </c>
      <c r="I135" s="72">
        <v>15668</v>
      </c>
      <c r="J135" s="30">
        <v>294</v>
      </c>
      <c r="K135" s="38">
        <v>1.9123195004553111</v>
      </c>
    </row>
    <row r="136" spans="3:11" x14ac:dyDescent="0.3">
      <c r="C136" s="45" t="s">
        <v>164</v>
      </c>
      <c r="D136" s="23">
        <v>14977</v>
      </c>
      <c r="E136" s="72">
        <v>14713</v>
      </c>
      <c r="F136" s="30">
        <v>-264</v>
      </c>
      <c r="G136" s="24">
        <v>-1.7627028109768332</v>
      </c>
      <c r="H136" s="93">
        <v>17836</v>
      </c>
      <c r="I136" s="72">
        <v>17653</v>
      </c>
      <c r="J136" s="30">
        <v>-183</v>
      </c>
      <c r="K136" s="38">
        <v>-1.0260148015250081</v>
      </c>
    </row>
    <row r="137" spans="3:11" x14ac:dyDescent="0.3">
      <c r="C137" s="45" t="s">
        <v>165</v>
      </c>
      <c r="D137" s="23">
        <v>7883</v>
      </c>
      <c r="E137" s="72">
        <v>8065</v>
      </c>
      <c r="F137" s="30">
        <v>182</v>
      </c>
      <c r="G137" s="24">
        <v>2.3087656983382061</v>
      </c>
      <c r="H137" s="93">
        <v>8347</v>
      </c>
      <c r="I137" s="72">
        <v>8534</v>
      </c>
      <c r="J137" s="30">
        <v>187</v>
      </c>
      <c r="K137" s="38">
        <v>2.240325865580445</v>
      </c>
    </row>
    <row r="138" spans="3:11" x14ac:dyDescent="0.3">
      <c r="C138" s="45" t="s">
        <v>166</v>
      </c>
      <c r="D138" s="23">
        <v>6051</v>
      </c>
      <c r="E138" s="72">
        <v>6028</v>
      </c>
      <c r="F138" s="30">
        <v>-23</v>
      </c>
      <c r="G138" s="24">
        <v>-0.38010246240290257</v>
      </c>
      <c r="H138" s="93">
        <v>6503</v>
      </c>
      <c r="I138" s="72">
        <v>6524</v>
      </c>
      <c r="J138" s="30">
        <v>21</v>
      </c>
      <c r="K138" s="38">
        <v>0.32292787944025747</v>
      </c>
    </row>
    <row r="139" spans="3:11" x14ac:dyDescent="0.3">
      <c r="C139" s="45" t="s">
        <v>167</v>
      </c>
      <c r="D139" s="23">
        <v>26660</v>
      </c>
      <c r="E139" s="72">
        <v>26781</v>
      </c>
      <c r="F139" s="30">
        <v>121</v>
      </c>
      <c r="G139" s="24">
        <v>0.45386346586646198</v>
      </c>
      <c r="H139" s="93">
        <v>34680</v>
      </c>
      <c r="I139" s="72">
        <v>35517</v>
      </c>
      <c r="J139" s="30">
        <v>837</v>
      </c>
      <c r="K139" s="38">
        <v>2.4134948096885722</v>
      </c>
    </row>
    <row r="140" spans="3:11" x14ac:dyDescent="0.3">
      <c r="C140" s="45" t="s">
        <v>168</v>
      </c>
      <c r="D140" s="23">
        <v>5472</v>
      </c>
      <c r="E140" s="72">
        <v>5442</v>
      </c>
      <c r="F140" s="30">
        <v>-30</v>
      </c>
      <c r="G140" s="24">
        <v>-0.5482456140350962</v>
      </c>
      <c r="H140" s="93">
        <v>5730</v>
      </c>
      <c r="I140" s="72">
        <v>5728</v>
      </c>
      <c r="J140" s="30">
        <v>-2</v>
      </c>
      <c r="K140" s="38">
        <v>-3.4904013961607916E-2</v>
      </c>
    </row>
    <row r="141" spans="3:11" x14ac:dyDescent="0.3">
      <c r="C141" s="45" t="s">
        <v>169</v>
      </c>
      <c r="D141" s="23">
        <v>7700</v>
      </c>
      <c r="E141" s="72">
        <v>7745</v>
      </c>
      <c r="F141" s="30">
        <v>45</v>
      </c>
      <c r="G141" s="24">
        <v>0.58441558441558072</v>
      </c>
      <c r="H141" s="93">
        <v>8433</v>
      </c>
      <c r="I141" s="72">
        <v>8548</v>
      </c>
      <c r="J141" s="30">
        <v>115</v>
      </c>
      <c r="K141" s="38">
        <v>1.3636902644373237</v>
      </c>
    </row>
    <row r="142" spans="3:11" x14ac:dyDescent="0.3">
      <c r="C142" s="45" t="s">
        <v>170</v>
      </c>
      <c r="D142" s="23">
        <v>7438</v>
      </c>
      <c r="E142" s="72">
        <v>7442</v>
      </c>
      <c r="F142" s="30">
        <v>4</v>
      </c>
      <c r="G142" s="24">
        <v>5.3777897284220444E-2</v>
      </c>
      <c r="H142" s="93">
        <v>8354</v>
      </c>
      <c r="I142" s="72">
        <v>8483</v>
      </c>
      <c r="J142" s="30">
        <v>129</v>
      </c>
      <c r="K142" s="38">
        <v>1.5441704572659773</v>
      </c>
    </row>
    <row r="143" spans="3:11" x14ac:dyDescent="0.3">
      <c r="C143" s="45" t="s">
        <v>171</v>
      </c>
      <c r="D143" s="23">
        <v>6489</v>
      </c>
      <c r="E143" s="72">
        <v>6526</v>
      </c>
      <c r="F143" s="30">
        <v>37</v>
      </c>
      <c r="G143" s="24">
        <v>0.57019571582679873</v>
      </c>
      <c r="H143" s="93">
        <v>8038</v>
      </c>
      <c r="I143" s="72">
        <v>8086</v>
      </c>
      <c r="J143" s="30">
        <v>48</v>
      </c>
      <c r="K143" s="38">
        <v>0.59716347350087062</v>
      </c>
    </row>
    <row r="144" spans="3:11" x14ac:dyDescent="0.3">
      <c r="C144" s="45" t="s">
        <v>172</v>
      </c>
      <c r="D144" s="23">
        <v>19202</v>
      </c>
      <c r="E144" s="72">
        <v>19465</v>
      </c>
      <c r="F144" s="30">
        <v>263</v>
      </c>
      <c r="G144" s="24">
        <v>1.3696489948963517</v>
      </c>
      <c r="H144" s="93">
        <v>31063</v>
      </c>
      <c r="I144" s="72">
        <v>31651</v>
      </c>
      <c r="J144" s="30">
        <v>588</v>
      </c>
      <c r="K144" s="38">
        <v>1.8929272768245085</v>
      </c>
    </row>
    <row r="145" spans="3:11" x14ac:dyDescent="0.3">
      <c r="C145" s="45" t="s">
        <v>173</v>
      </c>
      <c r="D145" s="23">
        <v>2521</v>
      </c>
      <c r="E145" s="72">
        <v>2475</v>
      </c>
      <c r="F145" s="30">
        <v>-46</v>
      </c>
      <c r="G145" s="24">
        <v>-1.8246727489091654</v>
      </c>
      <c r="H145" s="93">
        <v>2730</v>
      </c>
      <c r="I145" s="72">
        <v>2692</v>
      </c>
      <c r="J145" s="30">
        <v>-38</v>
      </c>
      <c r="K145" s="38">
        <v>-1.391941391941387</v>
      </c>
    </row>
    <row r="146" spans="3:11" x14ac:dyDescent="0.3">
      <c r="C146" s="45" t="s">
        <v>174</v>
      </c>
      <c r="D146" s="23">
        <v>4560</v>
      </c>
      <c r="E146" s="72">
        <v>4555</v>
      </c>
      <c r="F146" s="30">
        <v>-5</v>
      </c>
      <c r="G146" s="24">
        <v>-0.10964912280701355</v>
      </c>
      <c r="H146" s="93">
        <v>4871</v>
      </c>
      <c r="I146" s="72">
        <v>4905</v>
      </c>
      <c r="J146" s="30">
        <v>34</v>
      </c>
      <c r="K146" s="38">
        <v>0.69800862245945439</v>
      </c>
    </row>
    <row r="147" spans="3:11" x14ac:dyDescent="0.3">
      <c r="C147" s="45" t="s">
        <v>175</v>
      </c>
      <c r="D147" s="23">
        <v>46448</v>
      </c>
      <c r="E147" s="72">
        <v>47172</v>
      </c>
      <c r="F147" s="30">
        <v>724</v>
      </c>
      <c r="G147" s="24">
        <v>1.5587323458491085</v>
      </c>
      <c r="H147" s="93">
        <v>67405</v>
      </c>
      <c r="I147" s="72">
        <v>70403</v>
      </c>
      <c r="J147" s="30">
        <v>2998</v>
      </c>
      <c r="K147" s="38">
        <v>4.4477412654847512</v>
      </c>
    </row>
    <row r="148" spans="3:11" x14ac:dyDescent="0.3">
      <c r="C148" s="45" t="s">
        <v>176</v>
      </c>
      <c r="D148" s="23">
        <v>14618</v>
      </c>
      <c r="E148" s="72">
        <v>14901</v>
      </c>
      <c r="F148" s="30">
        <v>283</v>
      </c>
      <c r="G148" s="24">
        <v>1.935969352852652</v>
      </c>
      <c r="H148" s="93">
        <v>21989</v>
      </c>
      <c r="I148" s="72">
        <v>22053</v>
      </c>
      <c r="J148" s="30">
        <v>64</v>
      </c>
      <c r="K148" s="38">
        <v>0.29105461821818324</v>
      </c>
    </row>
    <row r="149" spans="3:11" x14ac:dyDescent="0.3">
      <c r="C149" s="45" t="s">
        <v>177</v>
      </c>
      <c r="D149" s="23">
        <v>7628</v>
      </c>
      <c r="E149" s="72">
        <v>7575</v>
      </c>
      <c r="F149" s="30">
        <v>-53</v>
      </c>
      <c r="G149" s="24">
        <v>-0.69480859989512567</v>
      </c>
      <c r="H149" s="93">
        <v>13148</v>
      </c>
      <c r="I149" s="72">
        <v>13739</v>
      </c>
      <c r="J149" s="30">
        <v>591</v>
      </c>
      <c r="K149" s="38">
        <v>4.4949802251293107</v>
      </c>
    </row>
    <row r="150" spans="3:11" x14ac:dyDescent="0.3">
      <c r="C150" s="45" t="s">
        <v>178</v>
      </c>
      <c r="D150" s="23">
        <v>8286</v>
      </c>
      <c r="E150" s="72">
        <v>8475</v>
      </c>
      <c r="F150" s="30">
        <v>189</v>
      </c>
      <c r="G150" s="24">
        <v>2.2809558291093452</v>
      </c>
      <c r="H150" s="93">
        <v>9027</v>
      </c>
      <c r="I150" s="72">
        <v>9234</v>
      </c>
      <c r="J150" s="30">
        <v>207</v>
      </c>
      <c r="K150" s="38">
        <v>2.293120638085739</v>
      </c>
    </row>
    <row r="151" spans="3:11" x14ac:dyDescent="0.3">
      <c r="C151" s="45" t="s">
        <v>179</v>
      </c>
      <c r="D151" s="23">
        <v>3436</v>
      </c>
      <c r="E151" s="72">
        <v>3352</v>
      </c>
      <c r="F151" s="30">
        <v>-84</v>
      </c>
      <c r="G151" s="24">
        <v>-2.4447031431897557</v>
      </c>
      <c r="H151" s="93">
        <v>3662</v>
      </c>
      <c r="I151" s="72">
        <v>3569</v>
      </c>
      <c r="J151" s="30">
        <v>-93</v>
      </c>
      <c r="K151" s="38">
        <v>-2.539595849262696</v>
      </c>
    </row>
    <row r="152" spans="3:11" x14ac:dyDescent="0.3">
      <c r="C152" s="45" t="s">
        <v>180</v>
      </c>
      <c r="D152" s="23">
        <v>13329</v>
      </c>
      <c r="E152" s="72">
        <v>13395</v>
      </c>
      <c r="F152" s="30">
        <v>66</v>
      </c>
      <c r="G152" s="24">
        <v>0.49516092730137018</v>
      </c>
      <c r="H152" s="93">
        <v>21222</v>
      </c>
      <c r="I152" s="72">
        <v>21576</v>
      </c>
      <c r="J152" s="30">
        <v>354</v>
      </c>
      <c r="K152" s="38">
        <v>1.6680802940344961</v>
      </c>
    </row>
    <row r="153" spans="3:11" x14ac:dyDescent="0.3">
      <c r="C153" s="45" t="s">
        <v>181</v>
      </c>
      <c r="D153" s="23">
        <v>29912</v>
      </c>
      <c r="E153" s="72">
        <v>29248</v>
      </c>
      <c r="F153" s="30">
        <v>-664</v>
      </c>
      <c r="G153" s="24">
        <v>-2.2198448783097007</v>
      </c>
      <c r="H153" s="93">
        <v>34145</v>
      </c>
      <c r="I153" s="72">
        <v>33930</v>
      </c>
      <c r="J153" s="30">
        <v>-215</v>
      </c>
      <c r="K153" s="38">
        <v>-0.62966759408405437</v>
      </c>
    </row>
    <row r="154" spans="3:11" x14ac:dyDescent="0.3">
      <c r="C154" s="45" t="s">
        <v>182</v>
      </c>
      <c r="D154" s="23">
        <v>11220</v>
      </c>
      <c r="E154" s="72">
        <v>11325</v>
      </c>
      <c r="F154" s="30">
        <v>105</v>
      </c>
      <c r="G154" s="24">
        <v>0.9358288770053349</v>
      </c>
      <c r="H154" s="93">
        <v>13047</v>
      </c>
      <c r="I154" s="72">
        <v>13221</v>
      </c>
      <c r="J154" s="30">
        <v>174</v>
      </c>
      <c r="K154" s="38">
        <v>1.3336399172223565</v>
      </c>
    </row>
    <row r="155" spans="3:11" x14ac:dyDescent="0.3">
      <c r="C155" s="45" t="s">
        <v>183</v>
      </c>
      <c r="D155" s="23">
        <v>16332</v>
      </c>
      <c r="E155" s="72">
        <v>16327</v>
      </c>
      <c r="F155" s="30">
        <v>-5</v>
      </c>
      <c r="G155" s="24">
        <v>-3.0614744060741828E-2</v>
      </c>
      <c r="H155" s="93">
        <v>23573</v>
      </c>
      <c r="I155" s="72">
        <v>23656</v>
      </c>
      <c r="J155" s="30">
        <v>83</v>
      </c>
      <c r="K155" s="38">
        <v>0.35209773893861041</v>
      </c>
    </row>
    <row r="156" spans="3:11" x14ac:dyDescent="0.3">
      <c r="C156" s="45" t="s">
        <v>184</v>
      </c>
      <c r="D156" s="23">
        <v>4752</v>
      </c>
      <c r="E156" s="72">
        <v>4684</v>
      </c>
      <c r="F156" s="30">
        <v>-68</v>
      </c>
      <c r="G156" s="24">
        <v>-1.430976430976429</v>
      </c>
      <c r="H156" s="93">
        <v>6716</v>
      </c>
      <c r="I156" s="72">
        <v>6712</v>
      </c>
      <c r="J156" s="30">
        <v>-4</v>
      </c>
      <c r="K156" s="38">
        <v>-5.9559261465153668E-2</v>
      </c>
    </row>
    <row r="157" spans="3:11" x14ac:dyDescent="0.3">
      <c r="C157" s="45" t="s">
        <v>185</v>
      </c>
      <c r="D157" s="23">
        <v>9489</v>
      </c>
      <c r="E157" s="72">
        <v>9429</v>
      </c>
      <c r="F157" s="30">
        <v>-60</v>
      </c>
      <c r="G157" s="24">
        <v>-0.63231109705975541</v>
      </c>
      <c r="H157" s="93">
        <v>11937</v>
      </c>
      <c r="I157" s="72">
        <v>12012</v>
      </c>
      <c r="J157" s="30">
        <v>75</v>
      </c>
      <c r="K157" s="38">
        <v>0.62829856747926272</v>
      </c>
    </row>
    <row r="158" spans="3:11" x14ac:dyDescent="0.3">
      <c r="C158" s="45" t="s">
        <v>186</v>
      </c>
      <c r="D158" s="23">
        <v>7878</v>
      </c>
      <c r="E158" s="72">
        <v>7926</v>
      </c>
      <c r="F158" s="30">
        <v>48</v>
      </c>
      <c r="G158" s="24">
        <v>0.60929169840061093</v>
      </c>
      <c r="H158" s="93">
        <v>8764</v>
      </c>
      <c r="I158" s="72">
        <v>8837</v>
      </c>
      <c r="J158" s="30">
        <v>73</v>
      </c>
      <c r="K158" s="38">
        <v>0.83295298950250185</v>
      </c>
    </row>
    <row r="159" spans="3:11" x14ac:dyDescent="0.3">
      <c r="C159" s="45" t="s">
        <v>18</v>
      </c>
      <c r="D159" s="23">
        <v>43624</v>
      </c>
      <c r="E159" s="72">
        <v>44226</v>
      </c>
      <c r="F159" s="30">
        <v>602</v>
      </c>
      <c r="G159" s="24">
        <v>1.379974326059056</v>
      </c>
      <c r="H159" s="93">
        <v>109171</v>
      </c>
      <c r="I159" s="72">
        <v>110681</v>
      </c>
      <c r="J159" s="30">
        <v>1510</v>
      </c>
      <c r="K159" s="38">
        <v>1.3831512031583486</v>
      </c>
    </row>
    <row r="160" spans="3:11" x14ac:dyDescent="0.3">
      <c r="C160" s="45" t="s">
        <v>14</v>
      </c>
      <c r="D160" s="23">
        <v>52696</v>
      </c>
      <c r="E160" s="72">
        <v>49223</v>
      </c>
      <c r="F160" s="30">
        <v>-3473</v>
      </c>
      <c r="G160" s="24">
        <v>-6.5906330651282872</v>
      </c>
      <c r="H160" s="93">
        <v>326792</v>
      </c>
      <c r="I160" s="72">
        <v>320143</v>
      </c>
      <c r="J160" s="30">
        <v>-6649</v>
      </c>
      <c r="K160" s="38">
        <v>-2.0346275306617088</v>
      </c>
    </row>
    <row r="161" spans="3:11" x14ac:dyDescent="0.3">
      <c r="C161" s="45" t="s">
        <v>19</v>
      </c>
      <c r="D161" s="23">
        <v>30856</v>
      </c>
      <c r="E161" s="72">
        <v>31353</v>
      </c>
      <c r="F161" s="30">
        <v>497</v>
      </c>
      <c r="G161" s="24">
        <v>1.6107078039927529</v>
      </c>
      <c r="H161" s="93">
        <v>96272</v>
      </c>
      <c r="I161" s="72">
        <v>98072</v>
      </c>
      <c r="J161" s="30">
        <v>1800</v>
      </c>
      <c r="K161" s="38">
        <v>1.8697025095562481</v>
      </c>
    </row>
    <row r="162" spans="3:11" x14ac:dyDescent="0.3">
      <c r="C162" s="45" t="s">
        <v>187</v>
      </c>
      <c r="D162" s="23">
        <v>13306</v>
      </c>
      <c r="E162" s="72">
        <v>13700</v>
      </c>
      <c r="F162" s="30">
        <v>394</v>
      </c>
      <c r="G162" s="24">
        <v>2.9610701938974842</v>
      </c>
      <c r="H162" s="93">
        <v>17062</v>
      </c>
      <c r="I162" s="72">
        <v>17800</v>
      </c>
      <c r="J162" s="30">
        <v>738</v>
      </c>
      <c r="K162" s="38">
        <v>4.3254014769663627</v>
      </c>
    </row>
    <row r="163" spans="3:11" x14ac:dyDescent="0.3">
      <c r="C163" s="45" t="s">
        <v>188</v>
      </c>
      <c r="D163" s="23">
        <v>28002</v>
      </c>
      <c r="E163" s="72">
        <v>28790</v>
      </c>
      <c r="F163" s="30">
        <v>788</v>
      </c>
      <c r="G163" s="24">
        <v>2.8140847082351144</v>
      </c>
      <c r="H163" s="93">
        <v>42957</v>
      </c>
      <c r="I163" s="72">
        <v>44961</v>
      </c>
      <c r="J163" s="30">
        <v>2004</v>
      </c>
      <c r="K163" s="38">
        <v>4.6651302465255924</v>
      </c>
    </row>
    <row r="164" spans="3:11" x14ac:dyDescent="0.3">
      <c r="C164" s="45" t="s">
        <v>23</v>
      </c>
      <c r="D164" s="23">
        <v>18243</v>
      </c>
      <c r="E164" s="72">
        <v>18488</v>
      </c>
      <c r="F164" s="30">
        <v>245</v>
      </c>
      <c r="G164" s="24">
        <v>1.3429808693745429</v>
      </c>
      <c r="H164" s="93">
        <v>86162</v>
      </c>
      <c r="I164" s="72">
        <v>86840</v>
      </c>
      <c r="J164" s="30">
        <v>678</v>
      </c>
      <c r="K164" s="38">
        <v>0.78688981221419851</v>
      </c>
    </row>
    <row r="165" spans="3:11" x14ac:dyDescent="0.3">
      <c r="C165" s="45" t="s">
        <v>15</v>
      </c>
      <c r="D165" s="23">
        <v>56903</v>
      </c>
      <c r="E165" s="72">
        <v>57759</v>
      </c>
      <c r="F165" s="30">
        <v>856</v>
      </c>
      <c r="G165" s="24">
        <v>1.504314359524102</v>
      </c>
      <c r="H165" s="93">
        <v>182854</v>
      </c>
      <c r="I165" s="72">
        <v>184273</v>
      </c>
      <c r="J165" s="30">
        <v>1419</v>
      </c>
      <c r="K165" s="38">
        <v>0.776028962997799</v>
      </c>
    </row>
    <row r="166" spans="3:11" x14ac:dyDescent="0.3">
      <c r="C166" s="45" t="s">
        <v>189</v>
      </c>
      <c r="D166" s="23">
        <v>4113</v>
      </c>
      <c r="E166" s="72">
        <v>4230</v>
      </c>
      <c r="F166" s="30">
        <v>117</v>
      </c>
      <c r="G166" s="24">
        <v>2.8446389496717757</v>
      </c>
      <c r="H166" s="93">
        <v>5303</v>
      </c>
      <c r="I166" s="72">
        <v>5475</v>
      </c>
      <c r="J166" s="30">
        <v>172</v>
      </c>
      <c r="K166" s="38">
        <v>3.2434471054120166</v>
      </c>
    </row>
    <row r="167" spans="3:11" x14ac:dyDescent="0.3">
      <c r="C167" s="45" t="s">
        <v>190</v>
      </c>
      <c r="D167" s="23">
        <v>32816</v>
      </c>
      <c r="E167" s="72">
        <v>33274</v>
      </c>
      <c r="F167" s="30">
        <v>458</v>
      </c>
      <c r="G167" s="24">
        <v>1.3956606533398315</v>
      </c>
      <c r="H167" s="93">
        <v>45350</v>
      </c>
      <c r="I167" s="72">
        <v>46406</v>
      </c>
      <c r="J167" s="30">
        <v>1056</v>
      </c>
      <c r="K167" s="38">
        <v>2.3285556780595442</v>
      </c>
    </row>
    <row r="168" spans="3:11" x14ac:dyDescent="0.3">
      <c r="C168" s="45" t="s">
        <v>191</v>
      </c>
      <c r="D168" s="23">
        <v>16984</v>
      </c>
      <c r="E168" s="72">
        <v>16919</v>
      </c>
      <c r="F168" s="30">
        <v>-65</v>
      </c>
      <c r="G168" s="24">
        <v>-0.3827131417804992</v>
      </c>
      <c r="H168" s="93">
        <v>65125</v>
      </c>
      <c r="I168" s="72">
        <v>65316</v>
      </c>
      <c r="J168" s="30">
        <v>191</v>
      </c>
      <c r="K168" s="38">
        <v>0.29328214971209832</v>
      </c>
    </row>
    <row r="169" spans="3:11" x14ac:dyDescent="0.3">
      <c r="C169" s="45" t="s">
        <v>192</v>
      </c>
      <c r="D169" s="23">
        <v>13696</v>
      </c>
      <c r="E169" s="72">
        <v>12542</v>
      </c>
      <c r="F169" s="30">
        <v>-1154</v>
      </c>
      <c r="G169" s="24">
        <v>-8.4258177570093409</v>
      </c>
      <c r="H169" s="93">
        <v>88036</v>
      </c>
      <c r="I169" s="72">
        <v>87189</v>
      </c>
      <c r="J169" s="30">
        <v>-847</v>
      </c>
      <c r="K169" s="38">
        <v>-0.96210641101367855</v>
      </c>
    </row>
    <row r="170" spans="3:11" x14ac:dyDescent="0.3">
      <c r="C170" s="45" t="s">
        <v>193</v>
      </c>
      <c r="D170" s="23">
        <v>16383</v>
      </c>
      <c r="E170" s="72">
        <v>16974</v>
      </c>
      <c r="F170" s="30">
        <v>591</v>
      </c>
      <c r="G170" s="24">
        <v>3.6073979124702475</v>
      </c>
      <c r="H170" s="93">
        <v>69499</v>
      </c>
      <c r="I170" s="72">
        <v>71945</v>
      </c>
      <c r="J170" s="30">
        <v>2446</v>
      </c>
      <c r="K170" s="38">
        <v>3.5194751003611486</v>
      </c>
    </row>
    <row r="171" spans="3:11" x14ac:dyDescent="0.3">
      <c r="C171" s="45" t="s">
        <v>194</v>
      </c>
      <c r="D171" s="23">
        <v>2886</v>
      </c>
      <c r="E171" s="72">
        <v>2819</v>
      </c>
      <c r="F171" s="30">
        <v>-67</v>
      </c>
      <c r="G171" s="24">
        <v>-2.3215523215523177</v>
      </c>
      <c r="H171" s="93">
        <v>3070</v>
      </c>
      <c r="I171" s="72">
        <v>3021</v>
      </c>
      <c r="J171" s="30">
        <v>-49</v>
      </c>
      <c r="K171" s="38">
        <v>-1.5960912052117209</v>
      </c>
    </row>
    <row r="172" spans="3:11" x14ac:dyDescent="0.3">
      <c r="C172" s="45" t="s">
        <v>195</v>
      </c>
      <c r="D172" s="23">
        <v>2209</v>
      </c>
      <c r="E172" s="72">
        <v>2212</v>
      </c>
      <c r="F172" s="30">
        <v>3</v>
      </c>
      <c r="G172" s="24">
        <v>0.13580805794477158</v>
      </c>
      <c r="H172" s="93">
        <v>2549</v>
      </c>
      <c r="I172" s="72">
        <v>2536</v>
      </c>
      <c r="J172" s="30">
        <v>-13</v>
      </c>
      <c r="K172" s="38">
        <v>-0.51000392310710652</v>
      </c>
    </row>
    <row r="173" spans="3:11" x14ac:dyDescent="0.3">
      <c r="C173" s="45" t="s">
        <v>196</v>
      </c>
      <c r="D173" s="23">
        <v>3527</v>
      </c>
      <c r="E173" s="72">
        <v>3435</v>
      </c>
      <c r="F173" s="30">
        <v>-92</v>
      </c>
      <c r="G173" s="24">
        <v>-2.608449106889708</v>
      </c>
      <c r="H173" s="93">
        <v>3694</v>
      </c>
      <c r="I173" s="72">
        <v>3590</v>
      </c>
      <c r="J173" s="30">
        <v>-104</v>
      </c>
      <c r="K173" s="38">
        <v>-2.8153762858689788</v>
      </c>
    </row>
    <row r="174" spans="3:11" x14ac:dyDescent="0.3">
      <c r="C174" s="45" t="s">
        <v>27</v>
      </c>
      <c r="D174" s="23">
        <v>4122</v>
      </c>
      <c r="E174" s="72">
        <v>4227</v>
      </c>
      <c r="F174" s="30">
        <v>105</v>
      </c>
      <c r="G174" s="24">
        <v>2.547307132459963</v>
      </c>
      <c r="H174" s="93">
        <v>4778</v>
      </c>
      <c r="I174" s="72">
        <v>5137</v>
      </c>
      <c r="J174" s="30">
        <v>359</v>
      </c>
      <c r="K174" s="38">
        <v>7.5136040184177375</v>
      </c>
    </row>
    <row r="175" spans="3:11" x14ac:dyDescent="0.3">
      <c r="C175" s="45" t="s">
        <v>197</v>
      </c>
      <c r="D175" s="23">
        <v>2646</v>
      </c>
      <c r="E175" s="72">
        <v>2649</v>
      </c>
      <c r="F175" s="30">
        <v>3</v>
      </c>
      <c r="G175" s="24">
        <v>0.11337868480725888</v>
      </c>
      <c r="H175" s="93">
        <v>2909</v>
      </c>
      <c r="I175" s="72">
        <v>2919</v>
      </c>
      <c r="J175" s="30">
        <v>10</v>
      </c>
      <c r="K175" s="38">
        <v>0.34376074252320166</v>
      </c>
    </row>
    <row r="176" spans="3:11" x14ac:dyDescent="0.3">
      <c r="C176" s="45" t="s">
        <v>198</v>
      </c>
      <c r="D176" s="23">
        <v>3191</v>
      </c>
      <c r="E176" s="72">
        <v>3117</v>
      </c>
      <c r="F176" s="30">
        <v>-74</v>
      </c>
      <c r="G176" s="24">
        <v>-2.3190222500783477</v>
      </c>
      <c r="H176" s="93">
        <v>3271</v>
      </c>
      <c r="I176" s="72">
        <v>3212</v>
      </c>
      <c r="J176" s="30">
        <v>-59</v>
      </c>
      <c r="K176" s="38">
        <v>-1.8037297462549731</v>
      </c>
    </row>
    <row r="177" spans="3:11" x14ac:dyDescent="0.3">
      <c r="C177" s="45" t="s">
        <v>199</v>
      </c>
      <c r="D177" s="23">
        <v>9192</v>
      </c>
      <c r="E177" s="72">
        <v>9291</v>
      </c>
      <c r="F177" s="30">
        <v>99</v>
      </c>
      <c r="G177" s="24">
        <v>1.0770234986945155</v>
      </c>
      <c r="H177" s="93">
        <v>13418</v>
      </c>
      <c r="I177" s="72">
        <v>13447</v>
      </c>
      <c r="J177" s="30">
        <v>29</v>
      </c>
      <c r="K177" s="38">
        <v>0.21612758980474212</v>
      </c>
    </row>
    <row r="178" spans="3:11" x14ac:dyDescent="0.3">
      <c r="C178" s="45" t="s">
        <v>200</v>
      </c>
      <c r="D178" s="23">
        <v>2519</v>
      </c>
      <c r="E178" s="72">
        <v>2454</v>
      </c>
      <c r="F178" s="30">
        <v>-65</v>
      </c>
      <c r="G178" s="24">
        <v>-2.5803890432711398</v>
      </c>
      <c r="H178" s="93">
        <v>2609</v>
      </c>
      <c r="I178" s="72">
        <v>2569</v>
      </c>
      <c r="J178" s="30">
        <v>-40</v>
      </c>
      <c r="K178" s="38">
        <v>-1.5331544653123785</v>
      </c>
    </row>
    <row r="179" spans="3:11" x14ac:dyDescent="0.3">
      <c r="C179" s="45" t="s">
        <v>201</v>
      </c>
      <c r="D179" s="23">
        <v>3431</v>
      </c>
      <c r="E179" s="72">
        <v>3349</v>
      </c>
      <c r="F179" s="30">
        <v>-82</v>
      </c>
      <c r="G179" s="24">
        <v>-2.3899737685805889</v>
      </c>
      <c r="H179" s="93">
        <v>3613</v>
      </c>
      <c r="I179" s="72">
        <v>3535</v>
      </c>
      <c r="J179" s="30">
        <v>-78</v>
      </c>
      <c r="K179" s="38">
        <v>-2.1588707445336297</v>
      </c>
    </row>
    <row r="180" spans="3:11" x14ac:dyDescent="0.3">
      <c r="C180" s="45" t="s">
        <v>202</v>
      </c>
      <c r="D180" s="23">
        <v>2799</v>
      </c>
      <c r="E180" s="72">
        <v>2747</v>
      </c>
      <c r="F180" s="30">
        <v>-52</v>
      </c>
      <c r="G180" s="24">
        <v>-1.8578063594140701</v>
      </c>
      <c r="H180" s="93">
        <v>3006</v>
      </c>
      <c r="I180" s="72">
        <v>2967</v>
      </c>
      <c r="J180" s="30">
        <v>-39</v>
      </c>
      <c r="K180" s="38">
        <v>-1.2974051896207612</v>
      </c>
    </row>
    <row r="181" spans="3:11" x14ac:dyDescent="0.3">
      <c r="C181" s="45" t="s">
        <v>203</v>
      </c>
      <c r="D181" s="23">
        <v>2322</v>
      </c>
      <c r="E181" s="72">
        <v>2307</v>
      </c>
      <c r="F181" s="30">
        <v>-15</v>
      </c>
      <c r="G181" s="24">
        <v>-0.6459948320413389</v>
      </c>
      <c r="H181" s="93">
        <v>2366</v>
      </c>
      <c r="I181" s="72">
        <v>2413</v>
      </c>
      <c r="J181" s="30">
        <v>47</v>
      </c>
      <c r="K181" s="38">
        <v>1.9864750633981316</v>
      </c>
    </row>
    <row r="182" spans="3:11" x14ac:dyDescent="0.3">
      <c r="C182" s="45" t="s">
        <v>204</v>
      </c>
      <c r="D182" s="23">
        <v>7166</v>
      </c>
      <c r="E182" s="72">
        <v>7020</v>
      </c>
      <c r="F182" s="30">
        <v>-146</v>
      </c>
      <c r="G182" s="24">
        <v>-2.0373988277979294</v>
      </c>
      <c r="H182" s="93">
        <v>7337</v>
      </c>
      <c r="I182" s="72">
        <v>7160</v>
      </c>
      <c r="J182" s="30">
        <v>-177</v>
      </c>
      <c r="K182" s="38">
        <v>-2.4124301485620805</v>
      </c>
    </row>
    <row r="183" spans="3:11" x14ac:dyDescent="0.3">
      <c r="C183" s="45" t="s">
        <v>205</v>
      </c>
      <c r="D183" s="23">
        <v>9194</v>
      </c>
      <c r="E183" s="72">
        <v>9297</v>
      </c>
      <c r="F183" s="30">
        <v>103</v>
      </c>
      <c r="G183" s="24">
        <v>1.1202958451163738</v>
      </c>
      <c r="H183" s="93">
        <v>10339</v>
      </c>
      <c r="I183" s="72">
        <v>10538</v>
      </c>
      <c r="J183" s="30">
        <v>199</v>
      </c>
      <c r="K183" s="38">
        <v>1.9247509430312419</v>
      </c>
    </row>
    <row r="184" spans="3:11" x14ac:dyDescent="0.3">
      <c r="C184" s="45" t="s">
        <v>206</v>
      </c>
      <c r="D184" s="23">
        <v>9204</v>
      </c>
      <c r="E184" s="72">
        <v>9100</v>
      </c>
      <c r="F184" s="30">
        <v>-104</v>
      </c>
      <c r="G184" s="24">
        <v>-1.1299435028248581</v>
      </c>
      <c r="H184" s="93">
        <v>14789</v>
      </c>
      <c r="I184" s="72">
        <v>14670</v>
      </c>
      <c r="J184" s="30">
        <v>-119</v>
      </c>
      <c r="K184" s="38">
        <v>-0.80465210629522232</v>
      </c>
    </row>
    <row r="185" spans="3:11" x14ac:dyDescent="0.3">
      <c r="C185" s="45" t="s">
        <v>207</v>
      </c>
      <c r="D185" s="23">
        <v>3509</v>
      </c>
      <c r="E185" s="72">
        <v>3420</v>
      </c>
      <c r="F185" s="30">
        <v>-89</v>
      </c>
      <c r="G185" s="24">
        <v>-2.5363351382160175</v>
      </c>
      <c r="H185" s="93">
        <v>3757</v>
      </c>
      <c r="I185" s="72">
        <v>3679</v>
      </c>
      <c r="J185" s="30">
        <v>-78</v>
      </c>
      <c r="K185" s="38">
        <v>-2.0761245674740536</v>
      </c>
    </row>
    <row r="186" spans="3:11" x14ac:dyDescent="0.3">
      <c r="C186" s="45" t="s">
        <v>208</v>
      </c>
      <c r="D186" s="23">
        <v>22889</v>
      </c>
      <c r="E186" s="72">
        <v>23609</v>
      </c>
      <c r="F186" s="30">
        <v>720</v>
      </c>
      <c r="G186" s="24">
        <v>3.1456157979815629</v>
      </c>
      <c r="H186" s="93">
        <v>28267</v>
      </c>
      <c r="I186" s="72">
        <v>29443</v>
      </c>
      <c r="J186" s="30">
        <v>1176</v>
      </c>
      <c r="K186" s="38">
        <v>4.160328298015358</v>
      </c>
    </row>
    <row r="187" spans="3:11" x14ac:dyDescent="0.3">
      <c r="C187" s="45" t="s">
        <v>209</v>
      </c>
      <c r="D187" s="23">
        <v>10548</v>
      </c>
      <c r="E187" s="72">
        <v>10700</v>
      </c>
      <c r="F187" s="30">
        <v>152</v>
      </c>
      <c r="G187" s="24">
        <v>1.4410314751611679</v>
      </c>
      <c r="H187" s="93">
        <v>11615</v>
      </c>
      <c r="I187" s="72">
        <v>11879</v>
      </c>
      <c r="J187" s="30">
        <v>264</v>
      </c>
      <c r="K187" s="38">
        <v>2.2729229444683767</v>
      </c>
    </row>
    <row r="188" spans="3:11" x14ac:dyDescent="0.3">
      <c r="C188" s="45" t="s">
        <v>210</v>
      </c>
      <c r="D188" s="23">
        <v>17929</v>
      </c>
      <c r="E188" s="72">
        <v>18356</v>
      </c>
      <c r="F188" s="30">
        <v>427</v>
      </c>
      <c r="G188" s="24">
        <v>2.3816163757041693</v>
      </c>
      <c r="H188" s="93">
        <v>24309</v>
      </c>
      <c r="I188" s="72">
        <v>25244</v>
      </c>
      <c r="J188" s="30">
        <v>935</v>
      </c>
      <c r="K188" s="38">
        <v>3.846312065490153</v>
      </c>
    </row>
    <row r="189" spans="3:11" x14ac:dyDescent="0.3">
      <c r="C189" s="45" t="s">
        <v>211</v>
      </c>
      <c r="D189" s="23">
        <v>36559</v>
      </c>
      <c r="E189" s="72">
        <v>36632</v>
      </c>
      <c r="F189" s="30">
        <v>73</v>
      </c>
      <c r="G189" s="24">
        <v>0.19967723406000459</v>
      </c>
      <c r="H189" s="93">
        <v>73473</v>
      </c>
      <c r="I189" s="72">
        <v>74595</v>
      </c>
      <c r="J189" s="30">
        <v>1122</v>
      </c>
      <c r="K189" s="38">
        <v>1.5270915846637507</v>
      </c>
    </row>
    <row r="190" spans="3:11" x14ac:dyDescent="0.3">
      <c r="C190" s="45" t="s">
        <v>26</v>
      </c>
      <c r="D190" s="23">
        <v>14384</v>
      </c>
      <c r="E190" s="72">
        <v>15058</v>
      </c>
      <c r="F190" s="30">
        <v>674</v>
      </c>
      <c r="G190" s="24">
        <v>4.6857619577308043</v>
      </c>
      <c r="H190" s="93">
        <v>18667</v>
      </c>
      <c r="I190" s="72">
        <v>20046</v>
      </c>
      <c r="J190" s="30">
        <v>1379</v>
      </c>
      <c r="K190" s="38">
        <v>7.3873680827128112</v>
      </c>
    </row>
    <row r="191" spans="3:11" x14ac:dyDescent="0.3">
      <c r="C191" s="45" t="s">
        <v>212</v>
      </c>
      <c r="D191" s="23">
        <v>26812</v>
      </c>
      <c r="E191" s="72">
        <v>26354</v>
      </c>
      <c r="F191" s="30">
        <v>-458</v>
      </c>
      <c r="G191" s="24">
        <v>-1.7081903625242489</v>
      </c>
      <c r="H191" s="93">
        <v>59667</v>
      </c>
      <c r="I191" s="72">
        <v>59707</v>
      </c>
      <c r="J191" s="30">
        <v>40</v>
      </c>
      <c r="K191" s="38">
        <v>6.703873162719276E-2</v>
      </c>
    </row>
    <row r="192" spans="3:11" x14ac:dyDescent="0.3">
      <c r="C192" s="45" t="s">
        <v>213</v>
      </c>
      <c r="D192" s="23">
        <v>18915</v>
      </c>
      <c r="E192" s="72">
        <v>19522</v>
      </c>
      <c r="F192" s="30">
        <v>607</v>
      </c>
      <c r="G192" s="24">
        <v>3.2090933121861127</v>
      </c>
      <c r="H192" s="93">
        <v>24126</v>
      </c>
      <c r="I192" s="72">
        <v>25069</v>
      </c>
      <c r="J192" s="30">
        <v>943</v>
      </c>
      <c r="K192" s="38">
        <v>3.9086462737295733</v>
      </c>
    </row>
    <row r="193" spans="3:11" x14ac:dyDescent="0.3">
      <c r="C193" s="45" t="s">
        <v>22</v>
      </c>
      <c r="D193" s="23">
        <v>33389</v>
      </c>
      <c r="E193" s="72">
        <v>32387</v>
      </c>
      <c r="F193" s="30">
        <v>-1002</v>
      </c>
      <c r="G193" s="24">
        <v>-3.0009883494564065</v>
      </c>
      <c r="H193" s="93">
        <v>82235</v>
      </c>
      <c r="I193" s="72">
        <v>82331</v>
      </c>
      <c r="J193" s="30">
        <v>96</v>
      </c>
      <c r="K193" s="38">
        <v>0.11673861494496407</v>
      </c>
    </row>
    <row r="194" spans="3:11" x14ac:dyDescent="0.3">
      <c r="C194" s="45" t="s">
        <v>214</v>
      </c>
      <c r="D194" s="23">
        <v>14912</v>
      </c>
      <c r="E194" s="72">
        <v>15618</v>
      </c>
      <c r="F194" s="30">
        <v>706</v>
      </c>
      <c r="G194" s="24">
        <v>4.7344420600858399</v>
      </c>
      <c r="H194" s="93">
        <v>21239</v>
      </c>
      <c r="I194" s="72">
        <v>22399</v>
      </c>
      <c r="J194" s="30">
        <v>1160</v>
      </c>
      <c r="K194" s="38">
        <v>5.4616507368520075</v>
      </c>
    </row>
    <row r="195" spans="3:11" x14ac:dyDescent="0.3">
      <c r="C195" s="45" t="s">
        <v>215</v>
      </c>
      <c r="D195" s="23">
        <v>23565</v>
      </c>
      <c r="E195" s="72">
        <v>24204</v>
      </c>
      <c r="F195" s="30">
        <v>639</v>
      </c>
      <c r="G195" s="24">
        <v>2.7116486314449304</v>
      </c>
      <c r="H195" s="93">
        <v>34291</v>
      </c>
      <c r="I195" s="72">
        <v>36139</v>
      </c>
      <c r="J195" s="30">
        <v>1848</v>
      </c>
      <c r="K195" s="38">
        <v>5.3891691697530035</v>
      </c>
    </row>
    <row r="196" spans="3:11" x14ac:dyDescent="0.3">
      <c r="C196" s="45" t="s">
        <v>216</v>
      </c>
      <c r="D196" s="23">
        <v>23346</v>
      </c>
      <c r="E196" s="72">
        <v>24189</v>
      </c>
      <c r="F196" s="30">
        <v>843</v>
      </c>
      <c r="G196" s="24">
        <v>3.6108969416602292</v>
      </c>
      <c r="H196" s="93">
        <v>30078</v>
      </c>
      <c r="I196" s="72">
        <v>31885</v>
      </c>
      <c r="J196" s="30">
        <v>1807</v>
      </c>
      <c r="K196" s="38">
        <v>6.0077132788084242</v>
      </c>
    </row>
    <row r="197" spans="3:11" x14ac:dyDescent="0.3">
      <c r="C197" s="45" t="s">
        <v>17</v>
      </c>
      <c r="D197" s="23">
        <v>44324</v>
      </c>
      <c r="E197" s="72">
        <v>39303</v>
      </c>
      <c r="F197" s="30">
        <v>-5021</v>
      </c>
      <c r="G197" s="24">
        <v>-11.327948741088349</v>
      </c>
      <c r="H197" s="93">
        <v>137891</v>
      </c>
      <c r="I197" s="72">
        <v>133644</v>
      </c>
      <c r="J197" s="30">
        <v>-4247</v>
      </c>
      <c r="K197" s="38">
        <v>-3.0799689609909251</v>
      </c>
    </row>
    <row r="198" spans="3:11" x14ac:dyDescent="0.3">
      <c r="C198" s="45" t="s">
        <v>217</v>
      </c>
      <c r="D198" s="23">
        <v>17060</v>
      </c>
      <c r="E198" s="72">
        <v>17629</v>
      </c>
      <c r="F198" s="30">
        <v>569</v>
      </c>
      <c r="G198" s="24">
        <v>3.3352872215709226</v>
      </c>
      <c r="H198" s="93">
        <v>34927</v>
      </c>
      <c r="I198" s="72">
        <v>36171</v>
      </c>
      <c r="J198" s="30">
        <v>1244</v>
      </c>
      <c r="K198" s="38">
        <v>3.5617144329601871</v>
      </c>
    </row>
    <row r="199" spans="3:11" x14ac:dyDescent="0.3">
      <c r="C199" s="45" t="s">
        <v>218</v>
      </c>
      <c r="D199" s="23">
        <v>21930</v>
      </c>
      <c r="E199" s="72">
        <v>22533</v>
      </c>
      <c r="F199" s="30">
        <v>603</v>
      </c>
      <c r="G199" s="24">
        <v>2.749658002735984</v>
      </c>
      <c r="H199" s="93">
        <v>29741</v>
      </c>
      <c r="I199" s="72">
        <v>30954</v>
      </c>
      <c r="J199" s="30">
        <v>1213</v>
      </c>
      <c r="K199" s="38">
        <v>4.0785447698463457</v>
      </c>
    </row>
    <row r="200" spans="3:11" x14ac:dyDescent="0.3">
      <c r="C200" s="45" t="s">
        <v>219</v>
      </c>
      <c r="D200" s="23">
        <v>18475</v>
      </c>
      <c r="E200" s="72">
        <v>19049</v>
      </c>
      <c r="F200" s="30">
        <v>574</v>
      </c>
      <c r="G200" s="24">
        <v>3.1069012178619744</v>
      </c>
      <c r="H200" s="93">
        <v>40445</v>
      </c>
      <c r="I200" s="72">
        <v>41799</v>
      </c>
      <c r="J200" s="30">
        <v>1354</v>
      </c>
      <c r="K200" s="38">
        <v>3.3477562121399416</v>
      </c>
    </row>
    <row r="201" spans="3:11" x14ac:dyDescent="0.3">
      <c r="C201" s="45" t="s">
        <v>220</v>
      </c>
      <c r="D201" s="23">
        <v>22895</v>
      </c>
      <c r="E201" s="72">
        <v>22936</v>
      </c>
      <c r="F201" s="30">
        <v>41</v>
      </c>
      <c r="G201" s="24">
        <v>0.17907840139767472</v>
      </c>
      <c r="H201" s="93">
        <v>37770</v>
      </c>
      <c r="I201" s="72">
        <v>38792</v>
      </c>
      <c r="J201" s="30">
        <v>1022</v>
      </c>
      <c r="K201" s="38">
        <v>2.7058512046597798</v>
      </c>
    </row>
    <row r="202" spans="3:11" x14ac:dyDescent="0.3">
      <c r="C202" s="45" t="s">
        <v>16</v>
      </c>
      <c r="D202" s="23">
        <v>65088</v>
      </c>
      <c r="E202" s="72">
        <v>65829</v>
      </c>
      <c r="F202" s="30">
        <v>741</v>
      </c>
      <c r="G202" s="24">
        <v>1.1384587020649093</v>
      </c>
      <c r="H202" s="93">
        <v>142364</v>
      </c>
      <c r="I202" s="72">
        <v>144307</v>
      </c>
      <c r="J202" s="30">
        <v>1943</v>
      </c>
      <c r="K202" s="38">
        <v>1.3648113287066934</v>
      </c>
    </row>
    <row r="203" spans="3:11" x14ac:dyDescent="0.3">
      <c r="C203" s="45" t="s">
        <v>221</v>
      </c>
      <c r="D203" s="23">
        <v>10022</v>
      </c>
      <c r="E203" s="72">
        <v>10072</v>
      </c>
      <c r="F203" s="30">
        <v>50</v>
      </c>
      <c r="G203" s="24">
        <v>0.49890241468769148</v>
      </c>
      <c r="H203" s="93">
        <v>15628</v>
      </c>
      <c r="I203" s="72">
        <v>15995</v>
      </c>
      <c r="J203" s="30">
        <v>367</v>
      </c>
      <c r="K203" s="38">
        <v>2.3483491169695441</v>
      </c>
    </row>
    <row r="204" spans="3:11" x14ac:dyDescent="0.3">
      <c r="C204" s="45" t="s">
        <v>222</v>
      </c>
      <c r="D204" s="23">
        <v>20368</v>
      </c>
      <c r="E204" s="72">
        <v>19977</v>
      </c>
      <c r="F204" s="30">
        <v>-391</v>
      </c>
      <c r="G204" s="24">
        <v>-1.919677926158684</v>
      </c>
      <c r="H204" s="93">
        <v>25558</v>
      </c>
      <c r="I204" s="72">
        <v>25180</v>
      </c>
      <c r="J204" s="30">
        <v>-378</v>
      </c>
      <c r="K204" s="38">
        <v>-1.4789889662727944</v>
      </c>
    </row>
    <row r="205" spans="3:11" x14ac:dyDescent="0.3">
      <c r="C205" s="45" t="s">
        <v>223</v>
      </c>
      <c r="D205" s="23">
        <v>6697</v>
      </c>
      <c r="E205" s="72">
        <v>6571</v>
      </c>
      <c r="F205" s="30">
        <v>-126</v>
      </c>
      <c r="G205" s="24">
        <v>-1.8814394505002241</v>
      </c>
      <c r="H205" s="93">
        <v>8074</v>
      </c>
      <c r="I205" s="72">
        <v>8033</v>
      </c>
      <c r="J205" s="30">
        <v>-41</v>
      </c>
      <c r="K205" s="38">
        <v>-0.50780282387911768</v>
      </c>
    </row>
    <row r="206" spans="3:11" x14ac:dyDescent="0.3">
      <c r="C206" s="45" t="s">
        <v>224</v>
      </c>
      <c r="D206" s="23">
        <v>9358</v>
      </c>
      <c r="E206" s="72">
        <v>9294</v>
      </c>
      <c r="F206" s="30">
        <v>-64</v>
      </c>
      <c r="G206" s="24">
        <v>-0.68390681769608364</v>
      </c>
      <c r="H206" s="93">
        <v>12232</v>
      </c>
      <c r="I206" s="72">
        <v>12156</v>
      </c>
      <c r="J206" s="30">
        <v>-76</v>
      </c>
      <c r="K206" s="38">
        <v>-0.62132112491825353</v>
      </c>
    </row>
    <row r="207" spans="3:11" x14ac:dyDescent="0.3">
      <c r="C207" s="45" t="s">
        <v>225</v>
      </c>
      <c r="D207" s="23">
        <v>3473</v>
      </c>
      <c r="E207" s="72">
        <v>3463</v>
      </c>
      <c r="F207" s="30">
        <v>-10</v>
      </c>
      <c r="G207" s="24">
        <v>-0.28793550244745347</v>
      </c>
      <c r="H207" s="93">
        <v>4056</v>
      </c>
      <c r="I207" s="72">
        <v>4019</v>
      </c>
      <c r="J207" s="30">
        <v>-37</v>
      </c>
      <c r="K207" s="38">
        <v>-0.91222879684418956</v>
      </c>
    </row>
    <row r="208" spans="3:11" x14ac:dyDescent="0.3">
      <c r="C208" s="45" t="s">
        <v>226</v>
      </c>
      <c r="D208" s="23">
        <v>9547</v>
      </c>
      <c r="E208" s="72">
        <v>9775</v>
      </c>
      <c r="F208" s="30">
        <v>228</v>
      </c>
      <c r="G208" s="24">
        <v>2.3881847700848482</v>
      </c>
      <c r="H208" s="93">
        <v>14748</v>
      </c>
      <c r="I208" s="72">
        <v>15158</v>
      </c>
      <c r="J208" s="30">
        <v>410</v>
      </c>
      <c r="K208" s="38">
        <v>2.7800379712503513</v>
      </c>
    </row>
    <row r="209" spans="3:19" x14ac:dyDescent="0.3">
      <c r="C209" s="45" t="s">
        <v>227</v>
      </c>
      <c r="D209" s="23">
        <v>10007</v>
      </c>
      <c r="E209" s="72">
        <v>9913</v>
      </c>
      <c r="F209" s="30">
        <v>-94</v>
      </c>
      <c r="G209" s="24">
        <v>-0.93934246027779977</v>
      </c>
      <c r="H209" s="93">
        <v>13352</v>
      </c>
      <c r="I209" s="72">
        <v>13256</v>
      </c>
      <c r="J209" s="30">
        <v>-96</v>
      </c>
      <c r="K209" s="38">
        <v>-0.71899340922708177</v>
      </c>
    </row>
    <row r="210" spans="3:19" x14ac:dyDescent="0.3">
      <c r="C210" s="45" t="s">
        <v>228</v>
      </c>
      <c r="D210" s="23">
        <v>5804</v>
      </c>
      <c r="E210" s="72">
        <v>5592</v>
      </c>
      <c r="F210" s="30">
        <v>-212</v>
      </c>
      <c r="G210" s="24">
        <v>-3.6526533425223988</v>
      </c>
      <c r="H210" s="93">
        <v>6235</v>
      </c>
      <c r="I210" s="72">
        <v>6040</v>
      </c>
      <c r="J210" s="30">
        <v>-195</v>
      </c>
      <c r="K210" s="38">
        <v>-3.127506014434644</v>
      </c>
    </row>
    <row r="211" spans="3:19" x14ac:dyDescent="0.3">
      <c r="C211" s="45" t="s">
        <v>229</v>
      </c>
      <c r="D211" s="23">
        <v>1851</v>
      </c>
      <c r="E211" s="72">
        <v>1854</v>
      </c>
      <c r="F211" s="30">
        <v>3</v>
      </c>
      <c r="G211" s="24">
        <v>0.16207455429497486</v>
      </c>
      <c r="H211" s="93">
        <v>2181</v>
      </c>
      <c r="I211" s="72">
        <v>2232</v>
      </c>
      <c r="J211" s="30">
        <v>51</v>
      </c>
      <c r="K211" s="38">
        <v>2.3383768913342493</v>
      </c>
    </row>
    <row r="212" spans="3:19" x14ac:dyDescent="0.3">
      <c r="C212" s="45" t="s">
        <v>30</v>
      </c>
      <c r="D212" s="23">
        <v>11790</v>
      </c>
      <c r="E212" s="72">
        <v>11100</v>
      </c>
      <c r="F212" s="30">
        <v>-690</v>
      </c>
      <c r="G212" s="24">
        <v>-5.8524173027989832</v>
      </c>
      <c r="H212" s="93">
        <v>12649</v>
      </c>
      <c r="I212" s="72">
        <v>12068</v>
      </c>
      <c r="J212" s="30">
        <v>-581</v>
      </c>
      <c r="K212" s="38">
        <v>-4.5932484781405662</v>
      </c>
    </row>
    <row r="213" spans="3:19" x14ac:dyDescent="0.3">
      <c r="C213" s="45" t="s">
        <v>230</v>
      </c>
      <c r="D213" s="23">
        <v>4150</v>
      </c>
      <c r="E213" s="72">
        <v>4211</v>
      </c>
      <c r="F213" s="30">
        <v>61</v>
      </c>
      <c r="G213" s="24">
        <v>1.4698795180722897</v>
      </c>
      <c r="H213" s="93">
        <v>10715</v>
      </c>
      <c r="I213" s="72">
        <v>10911</v>
      </c>
      <c r="J213" s="30">
        <v>196</v>
      </c>
      <c r="K213" s="38">
        <v>1.8292113859076125</v>
      </c>
    </row>
    <row r="214" spans="3:19" x14ac:dyDescent="0.3">
      <c r="C214" s="45" t="s">
        <v>231</v>
      </c>
      <c r="D214" s="23">
        <v>6933</v>
      </c>
      <c r="E214" s="72">
        <v>6925</v>
      </c>
      <c r="F214" s="30">
        <v>-8</v>
      </c>
      <c r="G214" s="24">
        <v>-0.11539016298860361</v>
      </c>
      <c r="H214" s="93">
        <v>7525</v>
      </c>
      <c r="I214" s="72">
        <v>7516</v>
      </c>
      <c r="J214" s="30">
        <v>-9</v>
      </c>
      <c r="K214" s="38">
        <v>-0.11960132890365571</v>
      </c>
    </row>
    <row r="215" spans="3:19" x14ac:dyDescent="0.3">
      <c r="C215" s="45" t="s">
        <v>232</v>
      </c>
      <c r="D215" s="23">
        <v>3076</v>
      </c>
      <c r="E215" s="72">
        <v>3122</v>
      </c>
      <c r="F215" s="30">
        <v>46</v>
      </c>
      <c r="G215" s="24">
        <v>1.4954486345903746</v>
      </c>
      <c r="H215" s="93">
        <v>3432</v>
      </c>
      <c r="I215" s="72">
        <v>3493</v>
      </c>
      <c r="J215" s="30">
        <v>61</v>
      </c>
      <c r="K215" s="38">
        <v>1.7773892773892896</v>
      </c>
    </row>
    <row r="216" spans="3:19" x14ac:dyDescent="0.3">
      <c r="C216" s="45" t="s">
        <v>31</v>
      </c>
      <c r="D216" s="23">
        <v>6648</v>
      </c>
      <c r="E216" s="72">
        <v>6303</v>
      </c>
      <c r="F216" s="30">
        <v>-345</v>
      </c>
      <c r="G216" s="24">
        <v>-5.1895306859205732</v>
      </c>
      <c r="H216" s="93">
        <v>7018</v>
      </c>
      <c r="I216" s="72">
        <v>6706</v>
      </c>
      <c r="J216" s="30">
        <v>-312</v>
      </c>
      <c r="K216" s="38">
        <v>-4.4457110287831227</v>
      </c>
    </row>
    <row r="217" spans="3:19" x14ac:dyDescent="0.3">
      <c r="C217" s="45" t="s">
        <v>233</v>
      </c>
      <c r="D217" s="23">
        <v>9829</v>
      </c>
      <c r="E217" s="72">
        <v>9616</v>
      </c>
      <c r="F217" s="30">
        <v>-213</v>
      </c>
      <c r="G217" s="24">
        <v>-2.1670566690405906</v>
      </c>
      <c r="H217" s="93">
        <v>12480</v>
      </c>
      <c r="I217" s="72">
        <v>12259</v>
      </c>
      <c r="J217" s="30">
        <v>-221</v>
      </c>
      <c r="K217" s="38">
        <v>-1.7708333333333286</v>
      </c>
    </row>
    <row r="218" spans="3:19" x14ac:dyDescent="0.3">
      <c r="C218" s="45" t="s">
        <v>234</v>
      </c>
      <c r="D218" s="23">
        <v>10713</v>
      </c>
      <c r="E218" s="72">
        <v>10879</v>
      </c>
      <c r="F218" s="30">
        <v>166</v>
      </c>
      <c r="G218" s="24">
        <v>1.5495192756464178</v>
      </c>
      <c r="H218" s="93">
        <v>11736</v>
      </c>
      <c r="I218" s="72">
        <v>11929</v>
      </c>
      <c r="J218" s="30">
        <v>193</v>
      </c>
      <c r="K218" s="38">
        <v>1.6445126107702777</v>
      </c>
    </row>
    <row r="219" spans="3:19" x14ac:dyDescent="0.3">
      <c r="C219" s="45" t="s">
        <v>235</v>
      </c>
      <c r="D219" s="23">
        <v>24022</v>
      </c>
      <c r="E219" s="72">
        <v>23812</v>
      </c>
      <c r="F219" s="30">
        <v>-210</v>
      </c>
      <c r="G219" s="24">
        <v>-0.87419865123636953</v>
      </c>
      <c r="H219" s="93">
        <v>34859</v>
      </c>
      <c r="I219" s="72">
        <v>34858</v>
      </c>
      <c r="J219" s="30">
        <v>-1</v>
      </c>
      <c r="K219" s="38">
        <v>-2.8686996184603686E-3</v>
      </c>
    </row>
    <row r="220" spans="3:19" x14ac:dyDescent="0.3">
      <c r="C220" s="45" t="s">
        <v>236</v>
      </c>
      <c r="D220" s="23">
        <v>2810</v>
      </c>
      <c r="E220" s="72">
        <v>2714</v>
      </c>
      <c r="F220" s="30">
        <v>-96</v>
      </c>
      <c r="G220" s="24">
        <v>-3.4163701067615619</v>
      </c>
      <c r="H220" s="93">
        <v>2985</v>
      </c>
      <c r="I220" s="72">
        <v>2892</v>
      </c>
      <c r="J220" s="30">
        <v>-93</v>
      </c>
      <c r="K220" s="38">
        <v>-3.1155778894472377</v>
      </c>
    </row>
    <row r="221" spans="3:19" x14ac:dyDescent="0.3">
      <c r="C221" s="45" t="s">
        <v>237</v>
      </c>
      <c r="D221" s="23">
        <v>20756</v>
      </c>
      <c r="E221" s="72">
        <v>20499</v>
      </c>
      <c r="F221" s="30">
        <v>-257</v>
      </c>
      <c r="G221" s="24">
        <v>-1.2381961842358891</v>
      </c>
      <c r="H221" s="93">
        <v>26368</v>
      </c>
      <c r="I221" s="72">
        <v>26124</v>
      </c>
      <c r="J221" s="30">
        <v>-244</v>
      </c>
      <c r="K221" s="38">
        <v>-0.92536407766989726</v>
      </c>
    </row>
    <row r="222" spans="3:19" x14ac:dyDescent="0.3">
      <c r="C222" s="45" t="s">
        <v>238</v>
      </c>
      <c r="D222" s="23">
        <v>16603</v>
      </c>
      <c r="E222" s="72">
        <v>16579</v>
      </c>
      <c r="F222" s="30">
        <v>-24</v>
      </c>
      <c r="G222" s="24">
        <v>-0.14455218936336678</v>
      </c>
      <c r="H222" s="93">
        <v>20905</v>
      </c>
      <c r="I222" s="72">
        <v>21015</v>
      </c>
      <c r="J222" s="30">
        <v>110</v>
      </c>
      <c r="K222" s="38">
        <v>0.52618990672088728</v>
      </c>
      <c r="O222" s="58"/>
      <c r="P222" s="58"/>
      <c r="Q222" s="58"/>
      <c r="R222" s="58"/>
      <c r="S222" s="58"/>
    </row>
    <row r="223" spans="3:19" x14ac:dyDescent="0.3">
      <c r="C223" s="45" t="s">
        <v>239</v>
      </c>
      <c r="D223" s="23">
        <v>3414</v>
      </c>
      <c r="E223" s="72">
        <v>3370</v>
      </c>
      <c r="F223" s="30">
        <v>-44</v>
      </c>
      <c r="G223" s="24">
        <v>-1.288810779144697</v>
      </c>
      <c r="H223" s="93">
        <v>4114</v>
      </c>
      <c r="I223" s="72">
        <v>4105</v>
      </c>
      <c r="J223" s="30">
        <v>-9</v>
      </c>
      <c r="K223" s="38">
        <v>-0.21876519202722022</v>
      </c>
    </row>
    <row r="224" spans="3:19" x14ac:dyDescent="0.3">
      <c r="C224" s="45" t="s">
        <v>240</v>
      </c>
      <c r="D224" s="23">
        <v>23712</v>
      </c>
      <c r="E224" s="72">
        <v>23912</v>
      </c>
      <c r="F224" s="30">
        <v>200</v>
      </c>
      <c r="G224" s="24">
        <v>0.84345479082321617</v>
      </c>
      <c r="H224" s="93">
        <v>29290</v>
      </c>
      <c r="I224" s="72">
        <v>29967</v>
      </c>
      <c r="J224" s="30">
        <v>677</v>
      </c>
      <c r="K224" s="38">
        <v>2.3113690679412713</v>
      </c>
    </row>
    <row r="225" spans="3:11" x14ac:dyDescent="0.3">
      <c r="C225" s="45" t="s">
        <v>241</v>
      </c>
      <c r="D225" s="23">
        <v>7535</v>
      </c>
      <c r="E225" s="72">
        <v>7576</v>
      </c>
      <c r="F225" s="30">
        <v>41</v>
      </c>
      <c r="G225" s="24">
        <v>0.54412740544127303</v>
      </c>
      <c r="H225" s="93">
        <v>8848</v>
      </c>
      <c r="I225" s="72">
        <v>8884</v>
      </c>
      <c r="J225" s="30">
        <v>36</v>
      </c>
      <c r="K225" s="38">
        <v>0.40687160940325384</v>
      </c>
    </row>
    <row r="226" spans="3:11" x14ac:dyDescent="0.3">
      <c r="C226" s="45" t="s">
        <v>242</v>
      </c>
      <c r="D226" s="23">
        <v>4575</v>
      </c>
      <c r="E226" s="72">
        <v>4605</v>
      </c>
      <c r="F226" s="30">
        <v>30</v>
      </c>
      <c r="G226" s="24">
        <v>0.65573770491802463</v>
      </c>
      <c r="H226" s="93">
        <v>8829</v>
      </c>
      <c r="I226" s="72">
        <v>9207</v>
      </c>
      <c r="J226" s="30">
        <v>378</v>
      </c>
      <c r="K226" s="38">
        <v>4.2813455657492341</v>
      </c>
    </row>
    <row r="227" spans="3:11" x14ac:dyDescent="0.3">
      <c r="C227" s="45" t="s">
        <v>21</v>
      </c>
      <c r="D227" s="23">
        <v>34163</v>
      </c>
      <c r="E227" s="72">
        <v>34518</v>
      </c>
      <c r="F227" s="30">
        <v>355</v>
      </c>
      <c r="G227" s="24">
        <v>1.0391359072680899</v>
      </c>
      <c r="H227" s="93">
        <v>101536</v>
      </c>
      <c r="I227" s="72">
        <v>101711</v>
      </c>
      <c r="J227" s="30">
        <v>175</v>
      </c>
      <c r="K227" s="38">
        <v>0.17235266309485553</v>
      </c>
    </row>
    <row r="228" spans="3:11" x14ac:dyDescent="0.3">
      <c r="C228" s="45" t="s">
        <v>243</v>
      </c>
      <c r="D228" s="23">
        <v>11008</v>
      </c>
      <c r="E228" s="72">
        <v>10871</v>
      </c>
      <c r="F228" s="30">
        <v>-137</v>
      </c>
      <c r="G228" s="24">
        <v>-1.2445494186046488</v>
      </c>
      <c r="H228" s="93">
        <v>41772</v>
      </c>
      <c r="I228" s="72">
        <v>41827</v>
      </c>
      <c r="J228" s="30">
        <v>55</v>
      </c>
      <c r="K228" s="38">
        <v>0.13166714545629077</v>
      </c>
    </row>
    <row r="229" spans="3:11" x14ac:dyDescent="0.3">
      <c r="C229" s="45" t="s">
        <v>244</v>
      </c>
      <c r="D229" s="23">
        <v>9337</v>
      </c>
      <c r="E229" s="72">
        <v>9702</v>
      </c>
      <c r="F229" s="30">
        <v>365</v>
      </c>
      <c r="G229" s="24">
        <v>3.9091785370033278</v>
      </c>
      <c r="H229" s="93">
        <v>12076</v>
      </c>
      <c r="I229" s="72">
        <v>12549</v>
      </c>
      <c r="J229" s="30">
        <v>473</v>
      </c>
      <c r="K229" s="38">
        <v>3.9168598873799283</v>
      </c>
    </row>
    <row r="230" spans="3:11" x14ac:dyDescent="0.3">
      <c r="C230" s="45" t="s">
        <v>245</v>
      </c>
      <c r="D230" s="23">
        <v>12398</v>
      </c>
      <c r="E230" s="72">
        <v>12232</v>
      </c>
      <c r="F230" s="30">
        <v>-166</v>
      </c>
      <c r="G230" s="24">
        <v>-1.3389256331666388</v>
      </c>
      <c r="H230" s="93">
        <v>34673</v>
      </c>
      <c r="I230" s="72">
        <v>34620</v>
      </c>
      <c r="J230" s="30">
        <v>-53</v>
      </c>
      <c r="K230" s="38">
        <v>-0.15285668964324373</v>
      </c>
    </row>
    <row r="231" spans="3:11" x14ac:dyDescent="0.3">
      <c r="C231" s="45" t="s">
        <v>246</v>
      </c>
      <c r="D231" s="23">
        <v>12996</v>
      </c>
      <c r="E231" s="72">
        <v>13094</v>
      </c>
      <c r="F231" s="30">
        <v>98</v>
      </c>
      <c r="G231" s="24">
        <v>0.75407817790089382</v>
      </c>
      <c r="H231" s="93">
        <v>26766</v>
      </c>
      <c r="I231" s="72">
        <v>27971</v>
      </c>
      <c r="J231" s="30">
        <v>1205</v>
      </c>
      <c r="K231" s="38">
        <v>4.5019801240379564</v>
      </c>
    </row>
    <row r="232" spans="3:11" x14ac:dyDescent="0.3">
      <c r="C232" s="45" t="s">
        <v>247</v>
      </c>
      <c r="D232" s="23">
        <v>21631</v>
      </c>
      <c r="E232" s="72">
        <v>22560</v>
      </c>
      <c r="F232" s="30">
        <v>929</v>
      </c>
      <c r="G232" s="24">
        <v>4.2947621469187709</v>
      </c>
      <c r="H232" s="93">
        <v>33196</v>
      </c>
      <c r="I232" s="72">
        <v>34798</v>
      </c>
      <c r="J232" s="30">
        <v>1602</v>
      </c>
      <c r="K232" s="38">
        <v>4.8258826364622252</v>
      </c>
    </row>
    <row r="233" spans="3:11" x14ac:dyDescent="0.3">
      <c r="C233" s="45" t="s">
        <v>248</v>
      </c>
      <c r="D233" s="23">
        <v>13370</v>
      </c>
      <c r="E233" s="72">
        <v>13234</v>
      </c>
      <c r="F233" s="30">
        <v>-136</v>
      </c>
      <c r="G233" s="24">
        <v>-1.0172026925953617</v>
      </c>
      <c r="H233" s="93">
        <v>18477</v>
      </c>
      <c r="I233" s="72">
        <v>18540</v>
      </c>
      <c r="J233" s="30">
        <v>63</v>
      </c>
      <c r="K233" s="38">
        <v>0.34096444227959921</v>
      </c>
    </row>
    <row r="234" spans="3:11" x14ac:dyDescent="0.3">
      <c r="C234" s="45" t="s">
        <v>249</v>
      </c>
      <c r="D234" s="23">
        <v>30124</v>
      </c>
      <c r="E234" s="72">
        <v>32204</v>
      </c>
      <c r="F234" s="30">
        <v>2080</v>
      </c>
      <c r="G234" s="24">
        <v>6.9047935201168542</v>
      </c>
      <c r="H234" s="93">
        <v>79552</v>
      </c>
      <c r="I234" s="72">
        <v>82977</v>
      </c>
      <c r="J234" s="30">
        <v>3425</v>
      </c>
      <c r="K234" s="38">
        <v>4.3053600160901055</v>
      </c>
    </row>
    <row r="235" spans="3:11" x14ac:dyDescent="0.3">
      <c r="C235" s="45" t="s">
        <v>250</v>
      </c>
      <c r="D235" s="23">
        <v>20433</v>
      </c>
      <c r="E235" s="72">
        <v>21593</v>
      </c>
      <c r="F235" s="30">
        <v>1160</v>
      </c>
      <c r="G235" s="24">
        <v>5.6770909802770007</v>
      </c>
      <c r="H235" s="93">
        <v>31837</v>
      </c>
      <c r="I235" s="72">
        <v>33199</v>
      </c>
      <c r="J235" s="30">
        <v>1362</v>
      </c>
      <c r="K235" s="38">
        <v>4.2780412727329917</v>
      </c>
    </row>
    <row r="236" spans="3:11" x14ac:dyDescent="0.3">
      <c r="C236" s="45" t="s">
        <v>251</v>
      </c>
      <c r="D236" s="23">
        <v>24242</v>
      </c>
      <c r="E236" s="72">
        <v>24631</v>
      </c>
      <c r="F236" s="30">
        <v>389</v>
      </c>
      <c r="G236" s="24">
        <v>1.6046530814289213</v>
      </c>
      <c r="H236" s="93">
        <v>62829</v>
      </c>
      <c r="I236" s="72">
        <v>63317</v>
      </c>
      <c r="J236" s="30">
        <v>488</v>
      </c>
      <c r="K236" s="38">
        <v>0.77671139123654598</v>
      </c>
    </row>
    <row r="237" spans="3:11" x14ac:dyDescent="0.3">
      <c r="C237" s="45" t="s">
        <v>252</v>
      </c>
      <c r="D237" s="23">
        <v>4791</v>
      </c>
      <c r="E237" s="72">
        <v>4926</v>
      </c>
      <c r="F237" s="30">
        <v>135</v>
      </c>
      <c r="G237" s="24">
        <v>2.8177833437695625</v>
      </c>
      <c r="H237" s="93">
        <v>8365</v>
      </c>
      <c r="I237" s="72">
        <v>8671</v>
      </c>
      <c r="J237" s="30">
        <v>306</v>
      </c>
      <c r="K237" s="38">
        <v>3.6580992229527709</v>
      </c>
    </row>
    <row r="238" spans="3:11" x14ac:dyDescent="0.3">
      <c r="C238" s="45" t="s">
        <v>253</v>
      </c>
      <c r="D238" s="23">
        <v>15350</v>
      </c>
      <c r="E238" s="72">
        <v>15723</v>
      </c>
      <c r="F238" s="30">
        <v>373</v>
      </c>
      <c r="G238" s="24">
        <v>2.4299674267100926</v>
      </c>
      <c r="H238" s="93">
        <v>17297</v>
      </c>
      <c r="I238" s="72">
        <v>17810</v>
      </c>
      <c r="J238" s="30">
        <v>513</v>
      </c>
      <c r="K238" s="38">
        <v>2.9658322252413569</v>
      </c>
    </row>
    <row r="239" spans="3:11" x14ac:dyDescent="0.3">
      <c r="C239" s="45" t="s">
        <v>254</v>
      </c>
      <c r="D239" s="23">
        <v>9318</v>
      </c>
      <c r="E239" s="72">
        <v>9554</v>
      </c>
      <c r="F239" s="30">
        <v>236</v>
      </c>
      <c r="G239" s="24">
        <v>2.5327323459970046</v>
      </c>
      <c r="H239" s="93">
        <v>13951</v>
      </c>
      <c r="I239" s="72">
        <v>14378</v>
      </c>
      <c r="J239" s="30">
        <v>427</v>
      </c>
      <c r="K239" s="38">
        <v>3.0607124937280616</v>
      </c>
    </row>
    <row r="240" spans="3:11" x14ac:dyDescent="0.3">
      <c r="C240" s="45" t="s">
        <v>255</v>
      </c>
      <c r="D240" s="23">
        <v>7004</v>
      </c>
      <c r="E240" s="72">
        <v>7194</v>
      </c>
      <c r="F240" s="30">
        <v>190</v>
      </c>
      <c r="G240" s="24">
        <v>2.7127355796687596</v>
      </c>
      <c r="H240" s="93">
        <v>7603</v>
      </c>
      <c r="I240" s="72">
        <v>7846</v>
      </c>
      <c r="J240" s="30">
        <v>243</v>
      </c>
      <c r="K240" s="38">
        <v>3.1961067999474011</v>
      </c>
    </row>
    <row r="241" spans="3:11" x14ac:dyDescent="0.3">
      <c r="C241" s="45" t="s">
        <v>256</v>
      </c>
      <c r="D241" s="23">
        <v>11713</v>
      </c>
      <c r="E241" s="72">
        <v>11836</v>
      </c>
      <c r="F241" s="30">
        <v>123</v>
      </c>
      <c r="G241" s="24">
        <v>1.0501152565525445</v>
      </c>
      <c r="H241" s="93">
        <v>13407</v>
      </c>
      <c r="I241" s="72">
        <v>13863</v>
      </c>
      <c r="J241" s="30">
        <v>456</v>
      </c>
      <c r="K241" s="38">
        <v>3.4012083240098576</v>
      </c>
    </row>
    <row r="242" spans="3:11" x14ac:dyDescent="0.3">
      <c r="C242" s="45" t="s">
        <v>257</v>
      </c>
      <c r="D242" s="23">
        <v>5725</v>
      </c>
      <c r="E242" s="72">
        <v>5957</v>
      </c>
      <c r="F242" s="30">
        <v>232</v>
      </c>
      <c r="G242" s="24">
        <v>4.0524017467248967</v>
      </c>
      <c r="H242" s="93">
        <v>6084</v>
      </c>
      <c r="I242" s="72">
        <v>6341</v>
      </c>
      <c r="J242" s="30">
        <v>257</v>
      </c>
      <c r="K242" s="38">
        <v>4.2241946088099809</v>
      </c>
    </row>
    <row r="243" spans="3:11" x14ac:dyDescent="0.3">
      <c r="C243" s="45" t="s">
        <v>258</v>
      </c>
      <c r="D243" s="23">
        <v>6800</v>
      </c>
      <c r="E243" s="72">
        <v>7110</v>
      </c>
      <c r="F243" s="30">
        <v>310</v>
      </c>
      <c r="G243" s="24">
        <v>4.558823529411768</v>
      </c>
      <c r="H243" s="93">
        <v>7968</v>
      </c>
      <c r="I243" s="72">
        <v>8358</v>
      </c>
      <c r="J243" s="30">
        <v>390</v>
      </c>
      <c r="K243" s="38">
        <v>4.894578313253021</v>
      </c>
    </row>
    <row r="244" spans="3:11" x14ac:dyDescent="0.3">
      <c r="C244" s="45" t="s">
        <v>259</v>
      </c>
      <c r="D244" s="23">
        <v>19654</v>
      </c>
      <c r="E244" s="72">
        <v>20140</v>
      </c>
      <c r="F244" s="30">
        <v>486</v>
      </c>
      <c r="G244" s="24">
        <v>2.4727790780502801</v>
      </c>
      <c r="H244" s="93">
        <v>21977</v>
      </c>
      <c r="I244" s="72">
        <v>22889</v>
      </c>
      <c r="J244" s="30">
        <v>912</v>
      </c>
      <c r="K244" s="38">
        <v>4.149792965372896</v>
      </c>
    </row>
    <row r="245" spans="3:11" x14ac:dyDescent="0.3">
      <c r="C245" s="45" t="s">
        <v>260</v>
      </c>
      <c r="D245" s="23">
        <v>6817</v>
      </c>
      <c r="E245" s="72">
        <v>6958</v>
      </c>
      <c r="F245" s="30">
        <v>141</v>
      </c>
      <c r="G245" s="24">
        <v>2.0683585154760209</v>
      </c>
      <c r="H245" s="93">
        <v>8150</v>
      </c>
      <c r="I245" s="72">
        <v>8527</v>
      </c>
      <c r="J245" s="30">
        <v>377</v>
      </c>
      <c r="K245" s="38">
        <v>4.6257668711656521</v>
      </c>
    </row>
    <row r="246" spans="3:11" x14ac:dyDescent="0.3">
      <c r="C246" s="45" t="s">
        <v>261</v>
      </c>
      <c r="D246" s="23">
        <v>32925</v>
      </c>
      <c r="E246" s="72">
        <v>33527</v>
      </c>
      <c r="F246" s="30">
        <v>602</v>
      </c>
      <c r="G246" s="24">
        <v>1.8283978739559643</v>
      </c>
      <c r="H246" s="93">
        <v>48291</v>
      </c>
      <c r="I246" s="72">
        <v>49281</v>
      </c>
      <c r="J246" s="30">
        <v>990</v>
      </c>
      <c r="K246" s="38">
        <v>2.0500714418835884</v>
      </c>
    </row>
    <row r="247" spans="3:11" x14ac:dyDescent="0.3">
      <c r="C247" s="45" t="s">
        <v>262</v>
      </c>
      <c r="D247" s="23">
        <v>5580</v>
      </c>
      <c r="E247" s="72">
        <v>5632</v>
      </c>
      <c r="F247" s="30">
        <v>52</v>
      </c>
      <c r="G247" s="24">
        <v>0.9318996415770755</v>
      </c>
      <c r="H247" s="93">
        <v>6171</v>
      </c>
      <c r="I247" s="72">
        <v>6221</v>
      </c>
      <c r="J247" s="30">
        <v>50</v>
      </c>
      <c r="K247" s="38">
        <v>0.81024145195267749</v>
      </c>
    </row>
    <row r="248" spans="3:11" x14ac:dyDescent="0.3">
      <c r="C248" s="45" t="s">
        <v>263</v>
      </c>
      <c r="D248" s="23">
        <v>8027</v>
      </c>
      <c r="E248" s="72">
        <v>8088</v>
      </c>
      <c r="F248" s="30">
        <v>61</v>
      </c>
      <c r="G248" s="24">
        <v>0.75993521863711067</v>
      </c>
      <c r="H248" s="93">
        <v>8594</v>
      </c>
      <c r="I248" s="72">
        <v>8681</v>
      </c>
      <c r="J248" s="30">
        <v>87</v>
      </c>
      <c r="K248" s="38">
        <v>1.0123341866418372</v>
      </c>
    </row>
    <row r="249" spans="3:11" x14ac:dyDescent="0.3">
      <c r="C249" s="45" t="s">
        <v>264</v>
      </c>
      <c r="D249" s="23">
        <v>4548</v>
      </c>
      <c r="E249" s="72">
        <v>4679</v>
      </c>
      <c r="F249" s="30">
        <v>131</v>
      </c>
      <c r="G249" s="24">
        <v>2.8803869832893554</v>
      </c>
      <c r="H249" s="93">
        <v>4641</v>
      </c>
      <c r="I249" s="72">
        <v>4761</v>
      </c>
      <c r="J249" s="30">
        <v>120</v>
      </c>
      <c r="K249" s="38">
        <v>2.5856496444731647</v>
      </c>
    </row>
    <row r="250" spans="3:11" x14ac:dyDescent="0.3">
      <c r="C250" s="45" t="s">
        <v>265</v>
      </c>
      <c r="D250" s="23">
        <v>22603</v>
      </c>
      <c r="E250" s="72">
        <v>22605</v>
      </c>
      <c r="F250" s="30">
        <v>2</v>
      </c>
      <c r="G250" s="24">
        <v>8.8483829580070505E-3</v>
      </c>
      <c r="H250" s="93">
        <v>28384</v>
      </c>
      <c r="I250" s="72">
        <v>28665</v>
      </c>
      <c r="J250" s="30">
        <v>281</v>
      </c>
      <c r="K250" s="38">
        <v>0.98999436302142385</v>
      </c>
    </row>
    <row r="251" spans="3:11" x14ac:dyDescent="0.3">
      <c r="C251" s="45" t="s">
        <v>266</v>
      </c>
      <c r="D251" s="23">
        <v>2215</v>
      </c>
      <c r="E251" s="72">
        <v>2198</v>
      </c>
      <c r="F251" s="30">
        <v>-17</v>
      </c>
      <c r="G251" s="24">
        <v>-0.76749435665914234</v>
      </c>
      <c r="H251" s="93">
        <v>2392</v>
      </c>
      <c r="I251" s="72">
        <v>2392</v>
      </c>
      <c r="J251" s="30">
        <v>0</v>
      </c>
      <c r="K251" s="38">
        <v>0</v>
      </c>
    </row>
    <row r="252" spans="3:11" x14ac:dyDescent="0.3">
      <c r="C252" s="45" t="s">
        <v>267</v>
      </c>
      <c r="D252" s="23">
        <v>4066</v>
      </c>
      <c r="E252" s="72">
        <v>4115</v>
      </c>
      <c r="F252" s="30">
        <v>49</v>
      </c>
      <c r="G252" s="24">
        <v>1.2051155927201194</v>
      </c>
      <c r="H252" s="93">
        <v>4520</v>
      </c>
      <c r="I252" s="72">
        <v>4586</v>
      </c>
      <c r="J252" s="30">
        <v>66</v>
      </c>
      <c r="K252" s="38">
        <v>1.4601769911504476</v>
      </c>
    </row>
    <row r="253" spans="3:11" x14ac:dyDescent="0.3">
      <c r="C253" s="45" t="s">
        <v>268</v>
      </c>
      <c r="D253" s="23">
        <v>10157</v>
      </c>
      <c r="E253" s="72">
        <v>10504</v>
      </c>
      <c r="F253" s="30">
        <v>347</v>
      </c>
      <c r="G253" s="24">
        <v>3.4163630993403444</v>
      </c>
      <c r="H253" s="93">
        <v>10555</v>
      </c>
      <c r="I253" s="72">
        <v>10908</v>
      </c>
      <c r="J253" s="30">
        <v>353</v>
      </c>
      <c r="K253" s="38">
        <v>3.3443865466603597</v>
      </c>
    </row>
    <row r="254" spans="3:11" x14ac:dyDescent="0.3">
      <c r="C254" s="45" t="s">
        <v>269</v>
      </c>
      <c r="D254" s="23">
        <v>3985</v>
      </c>
      <c r="E254" s="72">
        <v>4062</v>
      </c>
      <c r="F254" s="30">
        <v>77</v>
      </c>
      <c r="G254" s="24">
        <v>1.9322459222082813</v>
      </c>
      <c r="H254" s="93">
        <v>4141</v>
      </c>
      <c r="I254" s="72">
        <v>4250</v>
      </c>
      <c r="J254" s="30">
        <v>109</v>
      </c>
      <c r="K254" s="38">
        <v>2.6322144409562895</v>
      </c>
    </row>
    <row r="255" spans="3:11" x14ac:dyDescent="0.3">
      <c r="C255" s="45" t="s">
        <v>270</v>
      </c>
      <c r="D255" s="23">
        <v>6736</v>
      </c>
      <c r="E255" s="72">
        <v>6667</v>
      </c>
      <c r="F255" s="30">
        <v>-69</v>
      </c>
      <c r="G255" s="24">
        <v>-1.0243467933491672</v>
      </c>
      <c r="H255" s="93">
        <v>9251</v>
      </c>
      <c r="I255" s="72">
        <v>9368</v>
      </c>
      <c r="J255" s="30">
        <v>117</v>
      </c>
      <c r="K255" s="38">
        <v>1.2647281374986505</v>
      </c>
    </row>
    <row r="256" spans="3:11" x14ac:dyDescent="0.3">
      <c r="C256" s="45" t="s">
        <v>271</v>
      </c>
      <c r="D256" s="23">
        <v>4611</v>
      </c>
      <c r="E256" s="72">
        <v>4698</v>
      </c>
      <c r="F256" s="30">
        <v>87</v>
      </c>
      <c r="G256" s="24">
        <v>1.8867924528301927</v>
      </c>
      <c r="H256" s="93">
        <v>4922</v>
      </c>
      <c r="I256" s="72">
        <v>5050</v>
      </c>
      <c r="J256" s="30">
        <v>128</v>
      </c>
      <c r="K256" s="38">
        <v>2.6005688744412936</v>
      </c>
    </row>
    <row r="257" spans="3:11" x14ac:dyDescent="0.3">
      <c r="C257" s="45" t="s">
        <v>272</v>
      </c>
      <c r="D257" s="23">
        <v>4512</v>
      </c>
      <c r="E257" s="72">
        <v>4659</v>
      </c>
      <c r="F257" s="30">
        <v>147</v>
      </c>
      <c r="G257" s="24">
        <v>3.2579787234042499</v>
      </c>
      <c r="H257" s="93">
        <v>4659</v>
      </c>
      <c r="I257" s="72">
        <v>4820</v>
      </c>
      <c r="J257" s="30">
        <v>161</v>
      </c>
      <c r="K257" s="38">
        <v>3.4556771839450562</v>
      </c>
    </row>
    <row r="258" spans="3:11" x14ac:dyDescent="0.3">
      <c r="C258" s="45" t="s">
        <v>273</v>
      </c>
      <c r="D258" s="23">
        <v>4346</v>
      </c>
      <c r="E258" s="72">
        <v>4351</v>
      </c>
      <c r="F258" s="30">
        <v>5</v>
      </c>
      <c r="G258" s="24">
        <v>0.11504832029451961</v>
      </c>
      <c r="H258" s="93">
        <v>4631</v>
      </c>
      <c r="I258" s="72">
        <v>4661</v>
      </c>
      <c r="J258" s="30">
        <v>30</v>
      </c>
      <c r="K258" s="38">
        <v>0.64780824875836629</v>
      </c>
    </row>
    <row r="259" spans="3:11" x14ac:dyDescent="0.3">
      <c r="C259" s="45" t="s">
        <v>274</v>
      </c>
      <c r="D259" s="23">
        <v>12035</v>
      </c>
      <c r="E259" s="72">
        <v>12278</v>
      </c>
      <c r="F259" s="30">
        <v>243</v>
      </c>
      <c r="G259" s="24">
        <v>2.019110926464478</v>
      </c>
      <c r="H259" s="93">
        <v>13272</v>
      </c>
      <c r="I259" s="72">
        <v>13648</v>
      </c>
      <c r="J259" s="30">
        <v>376</v>
      </c>
      <c r="K259" s="38">
        <v>2.8330319469559839</v>
      </c>
    </row>
    <row r="260" spans="3:11" x14ac:dyDescent="0.3">
      <c r="C260" s="45" t="s">
        <v>275</v>
      </c>
      <c r="D260" s="23">
        <v>9268</v>
      </c>
      <c r="E260" s="72">
        <v>9463</v>
      </c>
      <c r="F260" s="30">
        <v>195</v>
      </c>
      <c r="G260" s="24">
        <v>2.1040138109624564</v>
      </c>
      <c r="H260" s="93">
        <v>10046</v>
      </c>
      <c r="I260" s="72">
        <v>10288</v>
      </c>
      <c r="J260" s="30">
        <v>242</v>
      </c>
      <c r="K260" s="38">
        <v>2.4089189727254592</v>
      </c>
    </row>
    <row r="261" spans="3:11" x14ac:dyDescent="0.3">
      <c r="C261" s="45" t="s">
        <v>276</v>
      </c>
      <c r="D261" s="23">
        <v>21167</v>
      </c>
      <c r="E261" s="72">
        <v>21321</v>
      </c>
      <c r="F261" s="30">
        <v>154</v>
      </c>
      <c r="G261" s="24">
        <v>0.72754759767563826</v>
      </c>
      <c r="H261" s="93">
        <v>29997</v>
      </c>
      <c r="I261" s="72">
        <v>30859</v>
      </c>
      <c r="J261" s="30">
        <v>862</v>
      </c>
      <c r="K261" s="38">
        <v>2.8736206954028631</v>
      </c>
    </row>
    <row r="262" spans="3:11" x14ac:dyDescent="0.3">
      <c r="C262" s="45" t="s">
        <v>277</v>
      </c>
      <c r="D262" s="23">
        <v>4780</v>
      </c>
      <c r="E262" s="72">
        <v>4636</v>
      </c>
      <c r="F262" s="30">
        <v>-144</v>
      </c>
      <c r="G262" s="24">
        <v>-3.0125523012552264</v>
      </c>
      <c r="H262" s="93">
        <v>4943</v>
      </c>
      <c r="I262" s="72">
        <v>4855</v>
      </c>
      <c r="J262" s="30">
        <v>-88</v>
      </c>
      <c r="K262" s="38">
        <v>-1.7802953671859285</v>
      </c>
    </row>
    <row r="263" spans="3:11" x14ac:dyDescent="0.3">
      <c r="C263" s="45" t="s">
        <v>278</v>
      </c>
      <c r="D263" s="23">
        <v>6105</v>
      </c>
      <c r="E263" s="72">
        <v>6127</v>
      </c>
      <c r="F263" s="30">
        <v>22</v>
      </c>
      <c r="G263" s="24">
        <v>0.36036036036036023</v>
      </c>
      <c r="H263" s="93">
        <v>6682</v>
      </c>
      <c r="I263" s="72">
        <v>6737</v>
      </c>
      <c r="J263" s="30">
        <v>55</v>
      </c>
      <c r="K263" s="38">
        <v>0.82310685423524887</v>
      </c>
    </row>
    <row r="264" spans="3:11" x14ac:dyDescent="0.3">
      <c r="C264" s="45" t="s">
        <v>279</v>
      </c>
      <c r="D264" s="23">
        <v>11617</v>
      </c>
      <c r="E264" s="72">
        <v>11911</v>
      </c>
      <c r="F264" s="30">
        <v>294</v>
      </c>
      <c r="G264" s="24">
        <v>2.5307738658862036</v>
      </c>
      <c r="H264" s="93">
        <v>12557</v>
      </c>
      <c r="I264" s="72">
        <v>12927</v>
      </c>
      <c r="J264" s="30">
        <v>370</v>
      </c>
      <c r="K264" s="38">
        <v>2.9465636696663182</v>
      </c>
    </row>
    <row r="265" spans="3:11" x14ac:dyDescent="0.3">
      <c r="C265" s="45" t="s">
        <v>280</v>
      </c>
      <c r="D265" s="23">
        <v>10854</v>
      </c>
      <c r="E265" s="72">
        <v>11334</v>
      </c>
      <c r="F265" s="30">
        <v>480</v>
      </c>
      <c r="G265" s="24">
        <v>4.422332780541737</v>
      </c>
      <c r="H265" s="93">
        <v>11616</v>
      </c>
      <c r="I265" s="72">
        <v>12149</v>
      </c>
      <c r="J265" s="30">
        <v>533</v>
      </c>
      <c r="K265" s="38">
        <v>4.5884986225895261</v>
      </c>
    </row>
    <row r="266" spans="3:11" x14ac:dyDescent="0.3">
      <c r="C266" s="45" t="s">
        <v>281</v>
      </c>
      <c r="D266" s="23">
        <v>12398</v>
      </c>
      <c r="E266" s="72">
        <v>12415</v>
      </c>
      <c r="F266" s="30">
        <v>17</v>
      </c>
      <c r="G266" s="24">
        <v>0.13711889014356871</v>
      </c>
      <c r="H266" s="93">
        <v>16379</v>
      </c>
      <c r="I266" s="72">
        <v>16685</v>
      </c>
      <c r="J266" s="30">
        <v>306</v>
      </c>
      <c r="K266" s="38">
        <v>1.8682459246596181</v>
      </c>
    </row>
    <row r="267" spans="3:11" x14ac:dyDescent="0.3">
      <c r="C267" s="45" t="s">
        <v>282</v>
      </c>
      <c r="D267" s="23">
        <v>11589</v>
      </c>
      <c r="E267" s="72">
        <v>11196</v>
      </c>
      <c r="F267" s="30">
        <v>-393</v>
      </c>
      <c r="G267" s="24">
        <v>-3.3911467771162336</v>
      </c>
      <c r="H267" s="93">
        <v>13144</v>
      </c>
      <c r="I267" s="72">
        <v>12816</v>
      </c>
      <c r="J267" s="30">
        <v>-328</v>
      </c>
      <c r="K267" s="38">
        <v>-2.4954351795496166</v>
      </c>
    </row>
    <row r="268" spans="3:11" x14ac:dyDescent="0.3">
      <c r="C268" s="45" t="s">
        <v>283</v>
      </c>
      <c r="D268" s="23">
        <v>6950</v>
      </c>
      <c r="E268" s="72">
        <v>7006</v>
      </c>
      <c r="F268" s="30">
        <v>56</v>
      </c>
      <c r="G268" s="24">
        <v>0.80575539568346244</v>
      </c>
      <c r="H268" s="93">
        <v>7810</v>
      </c>
      <c r="I268" s="72">
        <v>7917</v>
      </c>
      <c r="J268" s="30">
        <v>107</v>
      </c>
      <c r="K268" s="38">
        <v>1.3700384122919331</v>
      </c>
    </row>
    <row r="269" spans="3:11" x14ac:dyDescent="0.3">
      <c r="C269" s="45" t="s">
        <v>284</v>
      </c>
      <c r="D269" s="23">
        <v>5542</v>
      </c>
      <c r="E269" s="72">
        <v>5657</v>
      </c>
      <c r="F269" s="30">
        <v>115</v>
      </c>
      <c r="G269" s="24">
        <v>2.0750631540960001</v>
      </c>
      <c r="H269" s="93">
        <v>6019</v>
      </c>
      <c r="I269" s="72">
        <v>6211</v>
      </c>
      <c r="J269" s="30">
        <v>192</v>
      </c>
      <c r="K269" s="38">
        <v>3.189898654261512</v>
      </c>
    </row>
    <row r="270" spans="3:11" x14ac:dyDescent="0.3">
      <c r="C270" s="45" t="s">
        <v>285</v>
      </c>
      <c r="D270" s="23">
        <v>7398</v>
      </c>
      <c r="E270" s="72">
        <v>7409</v>
      </c>
      <c r="F270" s="30">
        <v>11</v>
      </c>
      <c r="G270" s="24">
        <v>0.14868883482021999</v>
      </c>
      <c r="H270" s="93">
        <v>8778</v>
      </c>
      <c r="I270" s="72">
        <v>8872</v>
      </c>
      <c r="J270" s="30">
        <v>94</v>
      </c>
      <c r="K270" s="38">
        <v>1.0708589655958036</v>
      </c>
    </row>
    <row r="271" spans="3:11" x14ac:dyDescent="0.3">
      <c r="C271" s="45" t="s">
        <v>286</v>
      </c>
      <c r="D271" s="23">
        <v>4898</v>
      </c>
      <c r="E271" s="72">
        <v>5181</v>
      </c>
      <c r="F271" s="30">
        <v>283</v>
      </c>
      <c r="G271" s="24">
        <v>5.777868517762343</v>
      </c>
      <c r="H271" s="93">
        <v>5679</v>
      </c>
      <c r="I271" s="72">
        <v>5986</v>
      </c>
      <c r="J271" s="30">
        <v>307</v>
      </c>
      <c r="K271" s="38">
        <v>5.4058813171332929</v>
      </c>
    </row>
    <row r="272" spans="3:11" x14ac:dyDescent="0.3">
      <c r="C272" s="45" t="s">
        <v>287</v>
      </c>
      <c r="D272" s="23">
        <v>5132</v>
      </c>
      <c r="E272" s="72">
        <v>5293</v>
      </c>
      <c r="F272" s="30">
        <v>161</v>
      </c>
      <c r="G272" s="24">
        <v>3.1371784879189448</v>
      </c>
      <c r="H272" s="93">
        <v>5452</v>
      </c>
      <c r="I272" s="72">
        <v>5659</v>
      </c>
      <c r="J272" s="30">
        <v>207</v>
      </c>
      <c r="K272" s="38">
        <v>3.7967718268525346</v>
      </c>
    </row>
    <row r="273" spans="3:11" x14ac:dyDescent="0.3">
      <c r="C273" s="45" t="s">
        <v>288</v>
      </c>
      <c r="D273" s="23">
        <v>2568</v>
      </c>
      <c r="E273" s="72">
        <v>2697</v>
      </c>
      <c r="F273" s="30">
        <v>129</v>
      </c>
      <c r="G273" s="24">
        <v>5.023364485981304</v>
      </c>
      <c r="H273" s="93">
        <v>2631</v>
      </c>
      <c r="I273" s="72">
        <v>2787</v>
      </c>
      <c r="J273" s="30">
        <v>156</v>
      </c>
      <c r="K273" s="38">
        <v>5.9293044469783496</v>
      </c>
    </row>
    <row r="274" spans="3:11" x14ac:dyDescent="0.3">
      <c r="C274" s="45" t="s">
        <v>289</v>
      </c>
      <c r="D274" s="23">
        <v>6886</v>
      </c>
      <c r="E274" s="72">
        <v>7121</v>
      </c>
      <c r="F274" s="30">
        <v>235</v>
      </c>
      <c r="G274" s="24">
        <v>3.4127214638396879</v>
      </c>
      <c r="H274" s="93">
        <v>7434</v>
      </c>
      <c r="I274" s="72">
        <v>7712</v>
      </c>
      <c r="J274" s="30">
        <v>278</v>
      </c>
      <c r="K274" s="38">
        <v>3.7395749260155924</v>
      </c>
    </row>
    <row r="275" spans="3:11" x14ac:dyDescent="0.3">
      <c r="C275" s="45" t="s">
        <v>290</v>
      </c>
      <c r="D275" s="23">
        <v>6434</v>
      </c>
      <c r="E275" s="72">
        <v>6468</v>
      </c>
      <c r="F275" s="30">
        <v>34</v>
      </c>
      <c r="G275" s="24">
        <v>0.52844264843021449</v>
      </c>
      <c r="H275" s="93">
        <v>7096</v>
      </c>
      <c r="I275" s="72">
        <v>7166</v>
      </c>
      <c r="J275" s="30">
        <v>70</v>
      </c>
      <c r="K275" s="38">
        <v>0.98647125140925596</v>
      </c>
    </row>
    <row r="276" spans="3:11" x14ac:dyDescent="0.3">
      <c r="C276" s="45" t="s">
        <v>291</v>
      </c>
      <c r="D276" s="23">
        <v>5278</v>
      </c>
      <c r="E276" s="72">
        <v>5351</v>
      </c>
      <c r="F276" s="30">
        <v>73</v>
      </c>
      <c r="G276" s="24">
        <v>1.3830996589617257</v>
      </c>
      <c r="H276" s="93">
        <v>5564</v>
      </c>
      <c r="I276" s="72">
        <v>5651</v>
      </c>
      <c r="J276" s="30">
        <v>87</v>
      </c>
      <c r="K276" s="38">
        <v>1.5636232925952527</v>
      </c>
    </row>
    <row r="277" spans="3:11" x14ac:dyDescent="0.3">
      <c r="C277" s="45" t="s">
        <v>292</v>
      </c>
      <c r="D277" s="23">
        <v>10374</v>
      </c>
      <c r="E277" s="72">
        <v>10422</v>
      </c>
      <c r="F277" s="30">
        <v>48</v>
      </c>
      <c r="G277" s="24">
        <v>0.46269519953729343</v>
      </c>
      <c r="H277" s="93">
        <v>11662</v>
      </c>
      <c r="I277" s="72">
        <v>11715</v>
      </c>
      <c r="J277" s="30">
        <v>53</v>
      </c>
      <c r="K277" s="38">
        <v>0.45446750128623137</v>
      </c>
    </row>
    <row r="278" spans="3:11" x14ac:dyDescent="0.3">
      <c r="C278" s="45" t="s">
        <v>293</v>
      </c>
      <c r="D278" s="23">
        <v>8424</v>
      </c>
      <c r="E278" s="72">
        <v>8572</v>
      </c>
      <c r="F278" s="30">
        <v>148</v>
      </c>
      <c r="G278" s="24">
        <v>1.7568850902184323</v>
      </c>
      <c r="H278" s="93">
        <v>9293</v>
      </c>
      <c r="I278" s="72">
        <v>9476</v>
      </c>
      <c r="J278" s="30">
        <v>183</v>
      </c>
      <c r="K278" s="38">
        <v>1.9692241472075693</v>
      </c>
    </row>
    <row r="279" spans="3:11" x14ac:dyDescent="0.3">
      <c r="C279" s="45" t="s">
        <v>294</v>
      </c>
      <c r="D279" s="23">
        <v>4362</v>
      </c>
      <c r="E279" s="72">
        <v>4476</v>
      </c>
      <c r="F279" s="30">
        <v>114</v>
      </c>
      <c r="G279" s="24">
        <v>2.6134800550206165</v>
      </c>
      <c r="H279" s="93">
        <v>4488</v>
      </c>
      <c r="I279" s="72">
        <v>4635</v>
      </c>
      <c r="J279" s="30">
        <v>147</v>
      </c>
      <c r="K279" s="38">
        <v>3.2754010695187077</v>
      </c>
    </row>
    <row r="280" spans="3:11" x14ac:dyDescent="0.3">
      <c r="C280" s="45" t="s">
        <v>295</v>
      </c>
      <c r="D280" s="23">
        <v>4211</v>
      </c>
      <c r="E280" s="72">
        <v>4075</v>
      </c>
      <c r="F280" s="30">
        <v>-136</v>
      </c>
      <c r="G280" s="24">
        <v>-3.2296366658750912</v>
      </c>
      <c r="H280" s="93">
        <v>4432</v>
      </c>
      <c r="I280" s="72">
        <v>4336</v>
      </c>
      <c r="J280" s="30">
        <v>-96</v>
      </c>
      <c r="K280" s="38">
        <v>-2.1660649819494608</v>
      </c>
    </row>
    <row r="281" spans="3:11" x14ac:dyDescent="0.3">
      <c r="C281" s="45" t="s">
        <v>28</v>
      </c>
      <c r="D281" s="23">
        <v>6096</v>
      </c>
      <c r="E281" s="72">
        <v>5310</v>
      </c>
      <c r="F281" s="30">
        <v>-786</v>
      </c>
      <c r="G281" s="24">
        <v>-12.893700787401571</v>
      </c>
      <c r="H281" s="93">
        <v>6939</v>
      </c>
      <c r="I281" s="72">
        <v>6248</v>
      </c>
      <c r="J281" s="30">
        <v>-691</v>
      </c>
      <c r="K281" s="38">
        <v>-9.9582072344718284</v>
      </c>
    </row>
    <row r="282" spans="3:11" x14ac:dyDescent="0.3">
      <c r="C282" s="45" t="s">
        <v>296</v>
      </c>
      <c r="D282" s="23">
        <v>16328</v>
      </c>
      <c r="E282" s="72">
        <v>16059</v>
      </c>
      <c r="F282" s="30">
        <v>-269</v>
      </c>
      <c r="G282" s="24">
        <v>-1.6474767270945705</v>
      </c>
      <c r="H282" s="93">
        <v>17699</v>
      </c>
      <c r="I282" s="72">
        <v>17595</v>
      </c>
      <c r="J282" s="30">
        <v>-104</v>
      </c>
      <c r="K282" s="38">
        <v>-0.58760381942482809</v>
      </c>
    </row>
    <row r="283" spans="3:11" x14ac:dyDescent="0.3">
      <c r="C283" s="45" t="s">
        <v>297</v>
      </c>
      <c r="D283" s="23">
        <v>4152</v>
      </c>
      <c r="E283" s="72">
        <v>4375</v>
      </c>
      <c r="F283" s="30">
        <v>223</v>
      </c>
      <c r="G283" s="24">
        <v>5.3709055876686023</v>
      </c>
      <c r="H283" s="93">
        <v>4385</v>
      </c>
      <c r="I283" s="72">
        <v>4654</v>
      </c>
      <c r="J283" s="30">
        <v>269</v>
      </c>
      <c r="K283" s="38">
        <v>6.1345496009121945</v>
      </c>
    </row>
    <row r="284" spans="3:11" x14ac:dyDescent="0.3">
      <c r="C284" s="45" t="s">
        <v>298</v>
      </c>
      <c r="D284" s="23">
        <v>36820</v>
      </c>
      <c r="E284" s="72">
        <v>37758</v>
      </c>
      <c r="F284" s="30">
        <v>938</v>
      </c>
      <c r="G284" s="24">
        <v>2.5475285171102655</v>
      </c>
      <c r="H284" s="93">
        <v>54144</v>
      </c>
      <c r="I284" s="72">
        <v>56802</v>
      </c>
      <c r="J284" s="30">
        <v>2658</v>
      </c>
      <c r="K284" s="38">
        <v>4.9091312056737593</v>
      </c>
    </row>
    <row r="285" spans="3:11" x14ac:dyDescent="0.3">
      <c r="C285" s="45" t="s">
        <v>299</v>
      </c>
      <c r="D285" s="23">
        <v>6457</v>
      </c>
      <c r="E285" s="72">
        <v>6432</v>
      </c>
      <c r="F285" s="30">
        <v>-25</v>
      </c>
      <c r="G285" s="24">
        <v>-0.38717670744927091</v>
      </c>
      <c r="H285" s="93">
        <v>6716</v>
      </c>
      <c r="I285" s="72">
        <v>6723</v>
      </c>
      <c r="J285" s="30">
        <v>7</v>
      </c>
      <c r="K285" s="38">
        <v>0.10422870756403313</v>
      </c>
    </row>
    <row r="286" spans="3:11" x14ac:dyDescent="0.3">
      <c r="C286" s="45" t="s">
        <v>300</v>
      </c>
      <c r="D286" s="23">
        <v>6928</v>
      </c>
      <c r="E286" s="72">
        <v>7160</v>
      </c>
      <c r="F286" s="30">
        <v>232</v>
      </c>
      <c r="G286" s="24">
        <v>3.3487297921477932</v>
      </c>
      <c r="H286" s="93">
        <v>7297</v>
      </c>
      <c r="I286" s="72">
        <v>7640</v>
      </c>
      <c r="J286" s="30">
        <v>343</v>
      </c>
      <c r="K286" s="38">
        <v>4.7005618747430304</v>
      </c>
    </row>
    <row r="287" spans="3:11" x14ac:dyDescent="0.3">
      <c r="C287" s="45" t="s">
        <v>301</v>
      </c>
      <c r="D287" s="23">
        <v>10319</v>
      </c>
      <c r="E287" s="72">
        <v>10455</v>
      </c>
      <c r="F287" s="30">
        <v>136</v>
      </c>
      <c r="G287" s="24">
        <v>1.317957166392091</v>
      </c>
      <c r="H287" s="93">
        <v>13370</v>
      </c>
      <c r="I287" s="72">
        <v>13752</v>
      </c>
      <c r="J287" s="30">
        <v>382</v>
      </c>
      <c r="K287" s="38">
        <v>2.857142857142847</v>
      </c>
    </row>
    <row r="288" spans="3:11" x14ac:dyDescent="0.3">
      <c r="C288" s="45" t="s">
        <v>302</v>
      </c>
      <c r="D288" s="23">
        <v>29244</v>
      </c>
      <c r="E288" s="72">
        <v>28018</v>
      </c>
      <c r="F288" s="30">
        <v>-1226</v>
      </c>
      <c r="G288" s="24">
        <v>-4.1923129530843966</v>
      </c>
      <c r="H288" s="93">
        <v>52116</v>
      </c>
      <c r="I288" s="72">
        <v>52309</v>
      </c>
      <c r="J288" s="30">
        <v>193</v>
      </c>
      <c r="K288" s="38">
        <v>0.37032773044747103</v>
      </c>
    </row>
    <row r="289" spans="3:11" x14ac:dyDescent="0.3">
      <c r="C289" s="45" t="s">
        <v>303</v>
      </c>
      <c r="D289" s="23">
        <v>8510</v>
      </c>
      <c r="E289" s="72">
        <v>8464</v>
      </c>
      <c r="F289" s="30">
        <v>-46</v>
      </c>
      <c r="G289" s="24">
        <v>-0.54054054054053324</v>
      </c>
      <c r="H289" s="93">
        <v>9880</v>
      </c>
      <c r="I289" s="72">
        <v>9965</v>
      </c>
      <c r="J289" s="30">
        <v>85</v>
      </c>
      <c r="K289" s="38">
        <v>0.86032388663967652</v>
      </c>
    </row>
    <row r="290" spans="3:11" x14ac:dyDescent="0.3">
      <c r="C290" s="45" t="s">
        <v>304</v>
      </c>
      <c r="D290" s="23">
        <v>4311</v>
      </c>
      <c r="E290" s="72">
        <v>4456</v>
      </c>
      <c r="F290" s="30">
        <v>145</v>
      </c>
      <c r="G290" s="24">
        <v>3.3634887497100436</v>
      </c>
      <c r="H290" s="93">
        <v>4697</v>
      </c>
      <c r="I290" s="72">
        <v>4889</v>
      </c>
      <c r="J290" s="30">
        <v>192</v>
      </c>
      <c r="K290" s="38">
        <v>4.0877155631253999</v>
      </c>
    </row>
    <row r="291" spans="3:11" x14ac:dyDescent="0.3">
      <c r="C291" s="45" t="s">
        <v>305</v>
      </c>
      <c r="D291" s="23">
        <v>1823</v>
      </c>
      <c r="E291" s="72">
        <v>1875</v>
      </c>
      <c r="F291" s="30">
        <v>52</v>
      </c>
      <c r="G291" s="24">
        <v>2.8524410312671336</v>
      </c>
      <c r="H291" s="93">
        <v>1961</v>
      </c>
      <c r="I291" s="72">
        <v>2025</v>
      </c>
      <c r="J291" s="30">
        <v>64</v>
      </c>
      <c r="K291" s="38">
        <v>3.2636409994900646</v>
      </c>
    </row>
    <row r="292" spans="3:11" x14ac:dyDescent="0.3">
      <c r="C292" s="45" t="s">
        <v>306</v>
      </c>
      <c r="D292" s="23">
        <v>6093</v>
      </c>
      <c r="E292" s="72">
        <v>6122</v>
      </c>
      <c r="F292" s="30">
        <v>29</v>
      </c>
      <c r="G292" s="24">
        <v>0.47595601509928542</v>
      </c>
      <c r="H292" s="93">
        <v>6833</v>
      </c>
      <c r="I292" s="72">
        <v>6980</v>
      </c>
      <c r="J292" s="30">
        <v>147</v>
      </c>
      <c r="K292" s="38">
        <v>2.1513244548514621</v>
      </c>
    </row>
    <row r="293" spans="3:11" x14ac:dyDescent="0.3">
      <c r="C293" s="45" t="s">
        <v>307</v>
      </c>
      <c r="D293" s="23">
        <v>12450</v>
      </c>
      <c r="E293" s="72">
        <v>12472</v>
      </c>
      <c r="F293" s="30">
        <v>22</v>
      </c>
      <c r="G293" s="24">
        <v>0.17670682730923204</v>
      </c>
      <c r="H293" s="93">
        <v>20151</v>
      </c>
      <c r="I293" s="72">
        <v>20391</v>
      </c>
      <c r="J293" s="30">
        <v>240</v>
      </c>
      <c r="K293" s="38">
        <v>1.1910078904272723</v>
      </c>
    </row>
    <row r="294" spans="3:11" x14ac:dyDescent="0.3">
      <c r="C294" s="45" t="s">
        <v>308</v>
      </c>
      <c r="D294" s="23">
        <v>4689</v>
      </c>
      <c r="E294" s="72">
        <v>4712</v>
      </c>
      <c r="F294" s="30">
        <v>23</v>
      </c>
      <c r="G294" s="24">
        <v>0.49050970356152845</v>
      </c>
      <c r="H294" s="93">
        <v>4881</v>
      </c>
      <c r="I294" s="72">
        <v>4888</v>
      </c>
      <c r="J294" s="30">
        <v>7</v>
      </c>
      <c r="K294" s="38">
        <v>0.14341323499283476</v>
      </c>
    </row>
    <row r="295" spans="3:11" x14ac:dyDescent="0.3">
      <c r="C295" s="45" t="s">
        <v>32</v>
      </c>
      <c r="D295" s="23">
        <v>3871</v>
      </c>
      <c r="E295" s="72">
        <v>3689</v>
      </c>
      <c r="F295" s="30">
        <v>-182</v>
      </c>
      <c r="G295" s="24">
        <v>-4.7016274864376157</v>
      </c>
      <c r="H295" s="93">
        <v>3960</v>
      </c>
      <c r="I295" s="72">
        <v>3786</v>
      </c>
      <c r="J295" s="30">
        <v>-174</v>
      </c>
      <c r="K295" s="38">
        <v>-4.3939393939393909</v>
      </c>
    </row>
    <row r="296" spans="3:11" x14ac:dyDescent="0.3">
      <c r="C296" s="45" t="s">
        <v>309</v>
      </c>
      <c r="D296" s="23">
        <v>3723</v>
      </c>
      <c r="E296" s="72">
        <v>3547</v>
      </c>
      <c r="F296" s="30">
        <v>-176</v>
      </c>
      <c r="G296" s="24">
        <v>-4.7273704002148804</v>
      </c>
      <c r="H296" s="93">
        <v>4497</v>
      </c>
      <c r="I296" s="72">
        <v>4562</v>
      </c>
      <c r="J296" s="30">
        <v>65</v>
      </c>
      <c r="K296" s="38">
        <v>1.4454080498109931</v>
      </c>
    </row>
    <row r="297" spans="3:11" x14ac:dyDescent="0.3">
      <c r="C297" s="45" t="s">
        <v>310</v>
      </c>
      <c r="D297" s="23">
        <v>3510</v>
      </c>
      <c r="E297" s="72">
        <v>3525</v>
      </c>
      <c r="F297" s="30">
        <v>15</v>
      </c>
      <c r="G297" s="24">
        <v>0.42735042735043294</v>
      </c>
      <c r="H297" s="93">
        <v>3608</v>
      </c>
      <c r="I297" s="72">
        <v>3657</v>
      </c>
      <c r="J297" s="30">
        <v>49</v>
      </c>
      <c r="K297" s="38">
        <v>1.3580931263858247</v>
      </c>
    </row>
    <row r="298" spans="3:11" x14ac:dyDescent="0.3">
      <c r="C298" s="45" t="s">
        <v>142</v>
      </c>
      <c r="D298" s="23">
        <v>4665</v>
      </c>
      <c r="E298" s="72">
        <v>4890</v>
      </c>
      <c r="F298" s="30">
        <v>225</v>
      </c>
      <c r="G298" s="24">
        <v>4.823151125401921</v>
      </c>
      <c r="H298" s="93">
        <v>5058</v>
      </c>
      <c r="I298" s="72">
        <v>5315</v>
      </c>
      <c r="J298" s="30">
        <v>257</v>
      </c>
      <c r="K298" s="38">
        <v>5.0810597073942319</v>
      </c>
    </row>
    <row r="299" spans="3:11" x14ac:dyDescent="0.3">
      <c r="C299" s="45" t="s">
        <v>311</v>
      </c>
      <c r="D299" s="23">
        <v>2702</v>
      </c>
      <c r="E299" s="72">
        <v>2614</v>
      </c>
      <c r="F299" s="30">
        <v>-88</v>
      </c>
      <c r="G299" s="24">
        <v>-3.2568467801628458</v>
      </c>
      <c r="H299" s="93">
        <v>2732</v>
      </c>
      <c r="I299" s="72">
        <v>2627</v>
      </c>
      <c r="J299" s="30">
        <v>-105</v>
      </c>
      <c r="K299" s="38">
        <v>-3.84333821376282</v>
      </c>
    </row>
    <row r="300" spans="3:11" x14ac:dyDescent="0.3">
      <c r="C300" s="45" t="s">
        <v>312</v>
      </c>
      <c r="D300" s="23">
        <v>22604</v>
      </c>
      <c r="E300" s="72">
        <v>22705</v>
      </c>
      <c r="F300" s="30">
        <v>101</v>
      </c>
      <c r="G300" s="24">
        <v>0.44682357104936443</v>
      </c>
      <c r="H300" s="93">
        <v>28398</v>
      </c>
      <c r="I300" s="72">
        <v>29199</v>
      </c>
      <c r="J300" s="30">
        <v>801</v>
      </c>
      <c r="K300" s="38">
        <v>2.820621170504964</v>
      </c>
    </row>
    <row r="301" spans="3:11" x14ac:dyDescent="0.3">
      <c r="C301" s="45" t="s">
        <v>313</v>
      </c>
      <c r="D301" s="23">
        <v>3525</v>
      </c>
      <c r="E301" s="72">
        <v>3471</v>
      </c>
      <c r="F301" s="30">
        <v>-54</v>
      </c>
      <c r="G301" s="24">
        <v>-1.5319148936170279</v>
      </c>
      <c r="H301" s="93">
        <v>3612</v>
      </c>
      <c r="I301" s="72">
        <v>3582</v>
      </c>
      <c r="J301" s="30">
        <v>-30</v>
      </c>
      <c r="K301" s="38">
        <v>-0.83056478405315204</v>
      </c>
    </row>
    <row r="302" spans="3:11" x14ac:dyDescent="0.3">
      <c r="C302" s="45" t="s">
        <v>314</v>
      </c>
      <c r="D302" s="23">
        <v>10411</v>
      </c>
      <c r="E302" s="72">
        <v>10704</v>
      </c>
      <c r="F302" s="30">
        <v>293</v>
      </c>
      <c r="G302" s="24">
        <v>2.8143309960618552</v>
      </c>
      <c r="H302" s="93">
        <v>11212</v>
      </c>
      <c r="I302" s="72">
        <v>11753</v>
      </c>
      <c r="J302" s="30">
        <v>541</v>
      </c>
      <c r="K302" s="38">
        <v>4.8251872993221525</v>
      </c>
    </row>
    <row r="303" spans="3:11" x14ac:dyDescent="0.3">
      <c r="C303" s="45" t="s">
        <v>315</v>
      </c>
      <c r="D303" s="23">
        <v>3959</v>
      </c>
      <c r="E303" s="72">
        <v>4019</v>
      </c>
      <c r="F303" s="30">
        <v>60</v>
      </c>
      <c r="G303" s="24">
        <v>1.515534225814605</v>
      </c>
      <c r="H303" s="93">
        <v>4187</v>
      </c>
      <c r="I303" s="72">
        <v>4272</v>
      </c>
      <c r="J303" s="30">
        <v>85</v>
      </c>
      <c r="K303" s="38">
        <v>2.0300931454501949</v>
      </c>
    </row>
    <row r="304" spans="3:11" x14ac:dyDescent="0.3">
      <c r="C304" s="45" t="s">
        <v>316</v>
      </c>
      <c r="D304" s="23">
        <v>13462</v>
      </c>
      <c r="E304" s="72">
        <v>13813</v>
      </c>
      <c r="F304" s="30">
        <v>351</v>
      </c>
      <c r="G304" s="24">
        <v>2.6073391769425172</v>
      </c>
      <c r="H304" s="93">
        <v>15023</v>
      </c>
      <c r="I304" s="72">
        <v>15655</v>
      </c>
      <c r="J304" s="30">
        <v>632</v>
      </c>
      <c r="K304" s="38">
        <v>4.2068827797377253</v>
      </c>
    </row>
    <row r="305" spans="3:11" x14ac:dyDescent="0.3">
      <c r="C305" s="45" t="s">
        <v>317</v>
      </c>
      <c r="D305" s="23">
        <v>8849</v>
      </c>
      <c r="E305" s="72">
        <v>8932</v>
      </c>
      <c r="F305" s="30">
        <v>83</v>
      </c>
      <c r="G305" s="24">
        <v>0.93795909142275491</v>
      </c>
      <c r="H305" s="93">
        <v>9546</v>
      </c>
      <c r="I305" s="72">
        <v>9865</v>
      </c>
      <c r="J305" s="30">
        <v>319</v>
      </c>
      <c r="K305" s="38">
        <v>3.3417138068300858</v>
      </c>
    </row>
    <row r="306" spans="3:11" x14ac:dyDescent="0.3">
      <c r="C306" s="45" t="s">
        <v>318</v>
      </c>
      <c r="D306" s="23">
        <v>2775</v>
      </c>
      <c r="E306" s="72">
        <v>2791</v>
      </c>
      <c r="F306" s="30">
        <v>16</v>
      </c>
      <c r="G306" s="24">
        <v>0.57657657657657069</v>
      </c>
      <c r="H306" s="93">
        <v>2842</v>
      </c>
      <c r="I306" s="72">
        <v>2894</v>
      </c>
      <c r="J306" s="30">
        <v>52</v>
      </c>
      <c r="K306" s="38">
        <v>1.8296973961998759</v>
      </c>
    </row>
    <row r="307" spans="3:11" x14ac:dyDescent="0.3">
      <c r="C307" s="45" t="s">
        <v>300</v>
      </c>
      <c r="D307" s="23">
        <v>2325</v>
      </c>
      <c r="E307" s="72">
        <v>2319</v>
      </c>
      <c r="F307" s="30">
        <v>-6</v>
      </c>
      <c r="G307" s="24">
        <v>-0.25806451612902492</v>
      </c>
      <c r="H307" s="93">
        <v>2391</v>
      </c>
      <c r="I307" s="72">
        <v>2426</v>
      </c>
      <c r="J307" s="30">
        <v>35</v>
      </c>
      <c r="K307" s="38">
        <v>1.4638226683396027</v>
      </c>
    </row>
    <row r="308" spans="3:11" x14ac:dyDescent="0.3">
      <c r="C308" s="45" t="s">
        <v>319</v>
      </c>
      <c r="D308" s="23">
        <v>2844</v>
      </c>
      <c r="E308" s="72">
        <v>2955</v>
      </c>
      <c r="F308" s="30">
        <v>111</v>
      </c>
      <c r="G308" s="24">
        <v>3.9029535864978868</v>
      </c>
      <c r="H308" s="93">
        <v>3102</v>
      </c>
      <c r="I308" s="72">
        <v>3263</v>
      </c>
      <c r="J308" s="30">
        <v>161</v>
      </c>
      <c r="K308" s="38">
        <v>5.1901998710509361</v>
      </c>
    </row>
    <row r="309" spans="3:11" x14ac:dyDescent="0.3">
      <c r="C309" s="45" t="s">
        <v>320</v>
      </c>
      <c r="D309" s="23">
        <v>3127</v>
      </c>
      <c r="E309" s="72">
        <v>3162</v>
      </c>
      <c r="F309" s="30">
        <v>35</v>
      </c>
      <c r="G309" s="24">
        <v>1.1192836584585848</v>
      </c>
      <c r="H309" s="93">
        <v>3200</v>
      </c>
      <c r="I309" s="72">
        <v>3241</v>
      </c>
      <c r="J309" s="30">
        <v>41</v>
      </c>
      <c r="K309" s="38">
        <v>1.2812499999999858</v>
      </c>
    </row>
    <row r="310" spans="3:11" x14ac:dyDescent="0.3">
      <c r="C310" s="45" t="s">
        <v>24</v>
      </c>
      <c r="D310" s="23">
        <v>3087</v>
      </c>
      <c r="E310" s="72">
        <v>3440</v>
      </c>
      <c r="F310" s="30">
        <v>353</v>
      </c>
      <c r="G310" s="24">
        <v>11.435050210560419</v>
      </c>
      <c r="H310" s="93">
        <v>3175</v>
      </c>
      <c r="I310" s="72">
        <v>3633</v>
      </c>
      <c r="J310" s="30">
        <v>458</v>
      </c>
      <c r="K310" s="38">
        <v>14.425196850393689</v>
      </c>
    </row>
    <row r="311" spans="3:11" x14ac:dyDescent="0.3">
      <c r="C311" s="45" t="s">
        <v>321</v>
      </c>
      <c r="D311" s="23">
        <v>2248</v>
      </c>
      <c r="E311" s="72">
        <v>2247</v>
      </c>
      <c r="F311" s="30">
        <v>-1</v>
      </c>
      <c r="G311" s="24">
        <v>-4.4483985765126022E-2</v>
      </c>
      <c r="H311" s="93">
        <v>2297</v>
      </c>
      <c r="I311" s="72">
        <v>2306</v>
      </c>
      <c r="J311" s="30">
        <v>9</v>
      </c>
      <c r="K311" s="38">
        <v>0.39181541140618492</v>
      </c>
    </row>
    <row r="312" spans="3:11" x14ac:dyDescent="0.3">
      <c r="C312" s="45" t="s">
        <v>322</v>
      </c>
      <c r="D312" s="23">
        <v>6447</v>
      </c>
      <c r="E312" s="72">
        <v>6587</v>
      </c>
      <c r="F312" s="30">
        <v>140</v>
      </c>
      <c r="G312" s="24">
        <v>2.1715526601520025</v>
      </c>
      <c r="H312" s="93">
        <v>7107</v>
      </c>
      <c r="I312" s="72">
        <v>7415</v>
      </c>
      <c r="J312" s="30">
        <v>308</v>
      </c>
      <c r="K312" s="38">
        <v>4.3337554523708945</v>
      </c>
    </row>
    <row r="313" spans="3:11" x14ac:dyDescent="0.3">
      <c r="C313" s="45" t="s">
        <v>323</v>
      </c>
      <c r="D313" s="23">
        <v>991</v>
      </c>
      <c r="E313" s="72">
        <v>1005</v>
      </c>
      <c r="F313" s="30">
        <v>14</v>
      </c>
      <c r="G313" s="24">
        <v>1.4127144298688137</v>
      </c>
      <c r="H313" s="93">
        <v>1004</v>
      </c>
      <c r="I313" s="72">
        <v>1035</v>
      </c>
      <c r="J313" s="30">
        <v>31</v>
      </c>
      <c r="K313" s="38">
        <v>3.0876494023904399</v>
      </c>
    </row>
    <row r="314" spans="3:11" x14ac:dyDescent="0.3">
      <c r="C314" s="45" t="s">
        <v>324</v>
      </c>
      <c r="D314" s="23">
        <v>1106</v>
      </c>
      <c r="E314" s="72">
        <v>1104</v>
      </c>
      <c r="F314" s="30">
        <v>-2</v>
      </c>
      <c r="G314" s="24">
        <v>-0.18083182640144457</v>
      </c>
      <c r="H314" s="93">
        <v>1169</v>
      </c>
      <c r="I314" s="72">
        <v>1192</v>
      </c>
      <c r="J314" s="30">
        <v>23</v>
      </c>
      <c r="K314" s="38">
        <v>1.9674935842600547</v>
      </c>
    </row>
    <row r="315" spans="3:11" ht="15" thickBot="1" x14ac:dyDescent="0.35">
      <c r="C315" s="61" t="s">
        <v>325</v>
      </c>
      <c r="D315" s="94">
        <v>181</v>
      </c>
      <c r="E315" s="95">
        <v>195</v>
      </c>
      <c r="F315" s="97">
        <v>14</v>
      </c>
      <c r="G315" s="98">
        <v>7.734806629834253</v>
      </c>
      <c r="H315" s="96">
        <v>193</v>
      </c>
      <c r="I315" s="95">
        <v>206</v>
      </c>
      <c r="J315" s="97">
        <v>13</v>
      </c>
      <c r="K315" s="99">
        <v>6.7357512953367831</v>
      </c>
    </row>
    <row r="316" spans="3:11" ht="15" thickTop="1" x14ac:dyDescent="0.3">
      <c r="C316" s="103" t="s">
        <v>347</v>
      </c>
      <c r="D316" s="72"/>
      <c r="E316" s="72"/>
      <c r="F316" s="72"/>
      <c r="G316" s="72"/>
      <c r="H316" s="72"/>
      <c r="I316" s="72"/>
      <c r="J316" s="72"/>
      <c r="K316" s="72"/>
    </row>
    <row r="317" spans="3:11" x14ac:dyDescent="0.3">
      <c r="C317" s="55" t="s">
        <v>348</v>
      </c>
      <c r="D317" s="72"/>
      <c r="E317" s="72"/>
      <c r="F317" s="72"/>
      <c r="G317" s="72"/>
      <c r="H317" s="72"/>
      <c r="I317" s="72"/>
      <c r="J317" s="72"/>
      <c r="K317" s="72"/>
    </row>
    <row r="318" spans="3:11" x14ac:dyDescent="0.3">
      <c r="D318" s="72"/>
      <c r="E318" s="72"/>
      <c r="F318" s="72"/>
      <c r="G318" s="72"/>
      <c r="H318" s="72"/>
      <c r="I318" s="72"/>
      <c r="J318" s="72"/>
      <c r="K318" s="72"/>
    </row>
    <row r="319" spans="3:11" x14ac:dyDescent="0.3">
      <c r="D319" s="72"/>
      <c r="E319" s="72"/>
      <c r="F319" s="72"/>
      <c r="G319" s="72"/>
      <c r="H319" s="72"/>
      <c r="I319" s="72"/>
      <c r="J319" s="72"/>
      <c r="K319" s="72"/>
    </row>
    <row r="320" spans="3:11" x14ac:dyDescent="0.3">
      <c r="D320" s="72"/>
      <c r="E320" s="72"/>
      <c r="F320" s="72"/>
      <c r="G320" s="72"/>
      <c r="H320" s="72"/>
      <c r="I320" s="72"/>
      <c r="J320" s="72"/>
      <c r="K320" s="72"/>
    </row>
    <row r="321" spans="4:11" x14ac:dyDescent="0.3">
      <c r="D321" s="72"/>
      <c r="E321" s="72"/>
      <c r="F321" s="72"/>
      <c r="G321" s="72"/>
      <c r="H321" s="72"/>
      <c r="I321" s="72"/>
      <c r="J321" s="72"/>
      <c r="K321" s="72"/>
    </row>
    <row r="322" spans="4:11" x14ac:dyDescent="0.3">
      <c r="D322" s="72"/>
      <c r="E322" s="72"/>
      <c r="F322" s="72"/>
      <c r="G322" s="72"/>
      <c r="H322" s="72"/>
      <c r="I322" s="72"/>
      <c r="J322" s="72"/>
      <c r="K322" s="72"/>
    </row>
    <row r="323" spans="4:11" x14ac:dyDescent="0.3">
      <c r="D323" s="72"/>
      <c r="E323" s="72"/>
      <c r="F323" s="72"/>
      <c r="G323" s="72"/>
      <c r="H323" s="72"/>
      <c r="I323" s="72"/>
      <c r="J323" s="72"/>
      <c r="K323" s="72"/>
    </row>
    <row r="324" spans="4:11" x14ac:dyDescent="0.3">
      <c r="D324" s="72"/>
      <c r="E324" s="72"/>
      <c r="F324" s="72"/>
      <c r="G324" s="72"/>
      <c r="H324" s="72"/>
      <c r="I324" s="72"/>
      <c r="J324" s="72"/>
      <c r="K324" s="72"/>
    </row>
    <row r="325" spans="4:11" x14ac:dyDescent="0.3">
      <c r="D325" s="72"/>
      <c r="E325" s="72"/>
      <c r="F325" s="72"/>
      <c r="G325" s="72"/>
      <c r="H325" s="72"/>
      <c r="I325" s="72"/>
      <c r="J325" s="72"/>
      <c r="K325" s="72"/>
    </row>
    <row r="326" spans="4:11" x14ac:dyDescent="0.3">
      <c r="D326" s="72"/>
      <c r="E326" s="72"/>
      <c r="F326" s="72"/>
      <c r="G326" s="72"/>
      <c r="H326" s="72"/>
      <c r="I326" s="72"/>
      <c r="J326" s="72"/>
      <c r="K326" s="72"/>
    </row>
    <row r="327" spans="4:11" x14ac:dyDescent="0.3">
      <c r="D327" s="72"/>
      <c r="E327" s="72"/>
      <c r="F327" s="72"/>
      <c r="G327" s="72"/>
      <c r="H327" s="72"/>
      <c r="I327" s="72"/>
      <c r="J327" s="72"/>
      <c r="K327" s="72"/>
    </row>
    <row r="328" spans="4:11" x14ac:dyDescent="0.3">
      <c r="D328" s="72"/>
      <c r="E328" s="72"/>
      <c r="F328" s="72"/>
      <c r="G328" s="72"/>
      <c r="H328" s="72"/>
      <c r="I328" s="72"/>
      <c r="J328" s="72"/>
      <c r="K328" s="72"/>
    </row>
    <row r="329" spans="4:11" x14ac:dyDescent="0.3">
      <c r="D329" s="72"/>
      <c r="E329" s="72"/>
      <c r="F329" s="72"/>
      <c r="G329" s="72"/>
      <c r="H329" s="72"/>
      <c r="I329" s="72"/>
      <c r="J329" s="72"/>
      <c r="K329" s="72"/>
    </row>
    <row r="330" spans="4:11" x14ac:dyDescent="0.3">
      <c r="D330" s="72"/>
      <c r="E330" s="72"/>
      <c r="F330" s="72"/>
      <c r="G330" s="72"/>
      <c r="H330" s="72"/>
      <c r="I330" s="72"/>
      <c r="J330" s="72"/>
      <c r="K330" s="72"/>
    </row>
    <row r="331" spans="4:11" x14ac:dyDescent="0.3">
      <c r="D331" s="72"/>
      <c r="E331" s="72"/>
      <c r="F331" s="72"/>
      <c r="G331" s="72"/>
      <c r="H331" s="72"/>
      <c r="I331" s="72"/>
      <c r="J331" s="72"/>
      <c r="K331" s="72"/>
    </row>
    <row r="332" spans="4:11" x14ac:dyDescent="0.3">
      <c r="D332" s="72"/>
      <c r="E332" s="72"/>
      <c r="F332" s="72"/>
      <c r="G332" s="72"/>
      <c r="H332" s="72"/>
      <c r="I332" s="72"/>
      <c r="J332" s="72"/>
      <c r="K332" s="72"/>
    </row>
    <row r="333" spans="4:11" x14ac:dyDescent="0.3">
      <c r="D333" s="72"/>
      <c r="E333" s="72"/>
      <c r="F333" s="72"/>
      <c r="G333" s="72"/>
      <c r="H333" s="72"/>
      <c r="I333" s="72"/>
      <c r="J333" s="72"/>
      <c r="K333" s="72"/>
    </row>
    <row r="334" spans="4:11" x14ac:dyDescent="0.3">
      <c r="D334" s="72"/>
      <c r="E334" s="72"/>
      <c r="F334" s="72"/>
      <c r="G334" s="72"/>
      <c r="H334" s="72"/>
      <c r="I334" s="72"/>
      <c r="J334" s="72"/>
      <c r="K334" s="72"/>
    </row>
    <row r="335" spans="4:11" x14ac:dyDescent="0.3">
      <c r="D335" s="72"/>
      <c r="E335" s="72"/>
      <c r="F335" s="72"/>
      <c r="G335" s="72"/>
      <c r="H335" s="72"/>
      <c r="I335" s="72"/>
      <c r="J335" s="72"/>
      <c r="K335" s="72"/>
    </row>
    <row r="336" spans="4:11" x14ac:dyDescent="0.3">
      <c r="D336" s="72"/>
      <c r="E336" s="72"/>
      <c r="F336" s="72"/>
      <c r="G336" s="72"/>
      <c r="H336" s="72"/>
      <c r="I336" s="72"/>
      <c r="J336" s="72"/>
      <c r="K336" s="72"/>
    </row>
    <row r="337" spans="4:11" x14ac:dyDescent="0.3">
      <c r="D337" s="72"/>
      <c r="E337" s="72"/>
      <c r="F337" s="72"/>
      <c r="G337" s="72"/>
      <c r="H337" s="72"/>
      <c r="I337" s="72"/>
      <c r="J337" s="72"/>
      <c r="K337" s="72"/>
    </row>
    <row r="338" spans="4:11" x14ac:dyDescent="0.3">
      <c r="D338" s="72"/>
      <c r="E338" s="72"/>
      <c r="F338" s="72"/>
      <c r="G338" s="72"/>
      <c r="H338" s="72"/>
      <c r="I338" s="72"/>
      <c r="J338" s="72"/>
      <c r="K338" s="72"/>
    </row>
    <row r="339" spans="4:11" x14ac:dyDescent="0.3">
      <c r="D339" s="72"/>
      <c r="E339" s="72"/>
      <c r="F339" s="72"/>
      <c r="G339" s="72"/>
      <c r="H339" s="72"/>
      <c r="I339" s="72"/>
      <c r="J339" s="72"/>
      <c r="K339" s="72"/>
    </row>
    <row r="340" spans="4:11" x14ac:dyDescent="0.3">
      <c r="D340" s="72"/>
      <c r="E340" s="72"/>
      <c r="F340" s="72"/>
      <c r="G340" s="72"/>
      <c r="H340" s="72"/>
      <c r="I340" s="72"/>
      <c r="J340" s="72"/>
      <c r="K340" s="72"/>
    </row>
    <row r="341" spans="4:11" x14ac:dyDescent="0.3">
      <c r="D341" s="72"/>
      <c r="E341" s="72"/>
      <c r="F341" s="72"/>
      <c r="G341" s="72"/>
      <c r="H341" s="72"/>
      <c r="I341" s="72"/>
      <c r="J341" s="72"/>
      <c r="K341" s="72"/>
    </row>
    <row r="342" spans="4:11" x14ac:dyDescent="0.3">
      <c r="D342" s="72"/>
      <c r="E342" s="72"/>
      <c r="F342" s="72"/>
      <c r="G342" s="72"/>
      <c r="H342" s="72"/>
      <c r="I342" s="72"/>
      <c r="J342" s="72"/>
      <c r="K342" s="72"/>
    </row>
    <row r="343" spans="4:11" x14ac:dyDescent="0.3">
      <c r="D343" s="72"/>
      <c r="E343" s="72"/>
      <c r="F343" s="72"/>
      <c r="G343" s="72"/>
      <c r="H343" s="72"/>
      <c r="I343" s="72"/>
      <c r="J343" s="72"/>
      <c r="K343" s="72"/>
    </row>
    <row r="344" spans="4:11" x14ac:dyDescent="0.3">
      <c r="D344" s="72"/>
      <c r="E344" s="72"/>
      <c r="F344" s="72"/>
      <c r="G344" s="72"/>
      <c r="H344" s="72"/>
      <c r="I344" s="72"/>
      <c r="J344" s="72"/>
      <c r="K344" s="72"/>
    </row>
    <row r="345" spans="4:11" x14ac:dyDescent="0.3">
      <c r="D345" s="72"/>
      <c r="E345" s="72"/>
      <c r="F345" s="72"/>
      <c r="G345" s="72"/>
      <c r="H345" s="72"/>
      <c r="I345" s="72"/>
      <c r="J345" s="72"/>
      <c r="K345" s="72"/>
    </row>
    <row r="346" spans="4:11" x14ac:dyDescent="0.3">
      <c r="D346" s="72"/>
      <c r="E346" s="72"/>
      <c r="F346" s="72"/>
      <c r="G346" s="72"/>
      <c r="H346" s="72"/>
      <c r="I346" s="72"/>
      <c r="J346" s="72"/>
      <c r="K346" s="72"/>
    </row>
    <row r="347" spans="4:11" x14ac:dyDescent="0.3">
      <c r="D347" s="72"/>
      <c r="E347" s="72"/>
      <c r="F347" s="72"/>
      <c r="G347" s="72"/>
      <c r="H347" s="72"/>
      <c r="I347" s="72"/>
      <c r="J347" s="72"/>
      <c r="K347" s="72"/>
    </row>
    <row r="348" spans="4:11" x14ac:dyDescent="0.3">
      <c r="D348" s="72"/>
      <c r="E348" s="72"/>
      <c r="F348" s="72"/>
      <c r="G348" s="72"/>
      <c r="H348" s="72"/>
      <c r="I348" s="72"/>
      <c r="J348" s="72"/>
      <c r="K348" s="72"/>
    </row>
    <row r="349" spans="4:11" x14ac:dyDescent="0.3">
      <c r="D349" s="72"/>
      <c r="E349" s="72"/>
      <c r="F349" s="72"/>
      <c r="G349" s="72"/>
      <c r="H349" s="72"/>
      <c r="I349" s="72"/>
      <c r="J349" s="72"/>
      <c r="K349" s="72"/>
    </row>
    <row r="350" spans="4:11" x14ac:dyDescent="0.3">
      <c r="D350" s="72"/>
      <c r="E350" s="72"/>
      <c r="F350" s="72"/>
      <c r="G350" s="72"/>
      <c r="H350" s="72"/>
      <c r="I350" s="72"/>
      <c r="J350" s="72"/>
      <c r="K350" s="72"/>
    </row>
    <row r="351" spans="4:11" x14ac:dyDescent="0.3">
      <c r="D351" s="72"/>
      <c r="E351" s="72"/>
      <c r="F351" s="72"/>
      <c r="G351" s="72"/>
      <c r="H351" s="72"/>
      <c r="I351" s="72"/>
      <c r="J351" s="72"/>
      <c r="K351" s="72"/>
    </row>
    <row r="352" spans="4:11" x14ac:dyDescent="0.3">
      <c r="D352" s="72"/>
      <c r="E352" s="72"/>
      <c r="F352" s="72"/>
      <c r="G352" s="72"/>
      <c r="H352" s="72"/>
      <c r="I352" s="72"/>
      <c r="J352" s="72"/>
      <c r="K352" s="72"/>
    </row>
    <row r="353" spans="4:11" x14ac:dyDescent="0.3">
      <c r="D353" s="72"/>
      <c r="E353" s="72"/>
      <c r="F353" s="72"/>
      <c r="G353" s="72"/>
      <c r="H353" s="72"/>
      <c r="I353" s="72"/>
      <c r="J353" s="72"/>
      <c r="K353" s="72"/>
    </row>
    <row r="354" spans="4:11" x14ac:dyDescent="0.3">
      <c r="D354" s="72"/>
      <c r="E354" s="72"/>
      <c r="F354" s="72"/>
      <c r="G354" s="72"/>
      <c r="H354" s="72"/>
      <c r="I354" s="72"/>
      <c r="J354" s="72"/>
      <c r="K354" s="72"/>
    </row>
    <row r="355" spans="4:11" x14ac:dyDescent="0.3">
      <c r="D355" s="72"/>
      <c r="E355" s="72"/>
      <c r="F355" s="72"/>
      <c r="G355" s="72"/>
      <c r="H355" s="72"/>
      <c r="I355" s="72"/>
      <c r="J355" s="72"/>
      <c r="K355" s="72"/>
    </row>
    <row r="356" spans="4:11" x14ac:dyDescent="0.3">
      <c r="D356" s="72"/>
      <c r="E356" s="72"/>
      <c r="F356" s="72"/>
      <c r="G356" s="72"/>
      <c r="H356" s="72"/>
      <c r="I356" s="72"/>
      <c r="J356" s="72"/>
      <c r="K356" s="72"/>
    </row>
    <row r="357" spans="4:11" x14ac:dyDescent="0.3">
      <c r="D357" s="72"/>
      <c r="E357" s="72"/>
      <c r="F357" s="72"/>
      <c r="G357" s="72"/>
      <c r="H357" s="72"/>
      <c r="I357" s="72"/>
      <c r="J357" s="72"/>
      <c r="K357" s="72"/>
    </row>
    <row r="358" spans="4:11" x14ac:dyDescent="0.3">
      <c r="D358" s="72"/>
      <c r="E358" s="72"/>
      <c r="F358" s="72"/>
      <c r="G358" s="72"/>
      <c r="H358" s="72"/>
      <c r="I358" s="72"/>
      <c r="J358" s="72"/>
      <c r="K358" s="72"/>
    </row>
    <row r="359" spans="4:11" x14ac:dyDescent="0.3">
      <c r="D359" s="72"/>
      <c r="E359" s="72"/>
      <c r="F359" s="72"/>
      <c r="G359" s="72"/>
      <c r="H359" s="72"/>
      <c r="I359" s="72"/>
      <c r="J359" s="72"/>
      <c r="K359" s="72"/>
    </row>
    <row r="360" spans="4:11" x14ac:dyDescent="0.3">
      <c r="D360" s="72"/>
      <c r="E360" s="72"/>
      <c r="F360" s="72"/>
      <c r="G360" s="72"/>
      <c r="H360" s="72"/>
      <c r="I360" s="72"/>
      <c r="J360" s="72"/>
      <c r="K360" s="72"/>
    </row>
    <row r="361" spans="4:11" x14ac:dyDescent="0.3">
      <c r="D361" s="72"/>
      <c r="E361" s="72"/>
      <c r="F361" s="72"/>
      <c r="G361" s="72"/>
      <c r="H361" s="72"/>
      <c r="I361" s="72"/>
      <c r="J361" s="72"/>
      <c r="K361" s="72"/>
    </row>
    <row r="362" spans="4:11" x14ac:dyDescent="0.3">
      <c r="D362" s="72"/>
      <c r="E362" s="72"/>
      <c r="F362" s="72"/>
      <c r="G362" s="72"/>
      <c r="H362" s="72"/>
      <c r="I362" s="72"/>
      <c r="J362" s="72"/>
      <c r="K362" s="72"/>
    </row>
    <row r="363" spans="4:11" x14ac:dyDescent="0.3">
      <c r="D363" s="72"/>
      <c r="E363" s="72"/>
      <c r="F363" s="72"/>
      <c r="G363" s="72"/>
      <c r="H363" s="72"/>
      <c r="I363" s="72"/>
      <c r="J363" s="72"/>
      <c r="K363" s="72"/>
    </row>
    <row r="364" spans="4:11" x14ac:dyDescent="0.3">
      <c r="D364" s="72"/>
      <c r="E364" s="72"/>
      <c r="F364" s="72"/>
      <c r="G364" s="72"/>
      <c r="H364" s="72"/>
      <c r="I364" s="72"/>
      <c r="J364" s="72"/>
      <c r="K364" s="72"/>
    </row>
    <row r="365" spans="4:11" x14ac:dyDescent="0.3">
      <c r="D365" s="72"/>
      <c r="E365" s="72"/>
      <c r="F365" s="72"/>
      <c r="G365" s="72"/>
      <c r="H365" s="72"/>
      <c r="I365" s="72"/>
      <c r="J365" s="72"/>
      <c r="K365" s="72"/>
    </row>
    <row r="366" spans="4:11" x14ac:dyDescent="0.3">
      <c r="D366" s="72"/>
      <c r="E366" s="72"/>
      <c r="F366" s="72"/>
      <c r="G366" s="72"/>
      <c r="H366" s="72"/>
      <c r="I366" s="72"/>
      <c r="J366" s="72"/>
      <c r="K366" s="72"/>
    </row>
    <row r="367" spans="4:11" x14ac:dyDescent="0.3">
      <c r="D367" s="72"/>
      <c r="E367" s="72"/>
      <c r="F367" s="72"/>
      <c r="G367" s="72"/>
      <c r="H367" s="72"/>
      <c r="I367" s="72"/>
      <c r="J367" s="72"/>
      <c r="K367" s="72"/>
    </row>
    <row r="368" spans="4:11" x14ac:dyDescent="0.3">
      <c r="D368" s="72"/>
      <c r="E368" s="72"/>
      <c r="F368" s="72"/>
      <c r="G368" s="72"/>
      <c r="H368" s="72"/>
      <c r="I368" s="72"/>
      <c r="J368" s="72"/>
      <c r="K368" s="72"/>
    </row>
    <row r="369" spans="4:11" x14ac:dyDescent="0.3">
      <c r="D369" s="72"/>
      <c r="E369" s="72"/>
      <c r="F369" s="72"/>
      <c r="G369" s="72"/>
      <c r="H369" s="72"/>
      <c r="I369" s="72"/>
      <c r="J369" s="72"/>
      <c r="K369" s="72"/>
    </row>
    <row r="370" spans="4:11" x14ac:dyDescent="0.3">
      <c r="D370" s="72"/>
      <c r="E370" s="72"/>
      <c r="F370" s="72"/>
      <c r="G370" s="72"/>
      <c r="H370" s="72"/>
      <c r="I370" s="72"/>
      <c r="J370" s="72"/>
      <c r="K370" s="72"/>
    </row>
    <row r="371" spans="4:11" x14ac:dyDescent="0.3">
      <c r="D371" s="72"/>
      <c r="E371" s="72"/>
      <c r="F371" s="72"/>
      <c r="G371" s="72"/>
      <c r="H371" s="72"/>
      <c r="I371" s="72"/>
      <c r="J371" s="72"/>
      <c r="K371" s="72"/>
    </row>
    <row r="372" spans="4:11" x14ac:dyDescent="0.3">
      <c r="D372" s="72"/>
      <c r="E372" s="72"/>
      <c r="F372" s="72"/>
      <c r="G372" s="72"/>
      <c r="H372" s="72"/>
      <c r="I372" s="72"/>
      <c r="J372" s="72"/>
      <c r="K372" s="72"/>
    </row>
    <row r="373" spans="4:11" x14ac:dyDescent="0.3">
      <c r="D373" s="72"/>
      <c r="E373" s="72"/>
      <c r="F373" s="72"/>
      <c r="G373" s="72"/>
      <c r="H373" s="72"/>
      <c r="I373" s="72"/>
      <c r="J373" s="72"/>
      <c r="K373" s="72"/>
    </row>
    <row r="374" spans="4:11" x14ac:dyDescent="0.3">
      <c r="D374" s="72"/>
      <c r="E374" s="72"/>
      <c r="F374" s="72"/>
      <c r="G374" s="72"/>
      <c r="H374" s="72"/>
      <c r="I374" s="72"/>
      <c r="J374" s="72"/>
      <c r="K374" s="72"/>
    </row>
    <row r="375" spans="4:11" x14ac:dyDescent="0.3">
      <c r="D375" s="72"/>
      <c r="E375" s="72"/>
      <c r="F375" s="72"/>
      <c r="G375" s="72"/>
      <c r="H375" s="72"/>
      <c r="I375" s="72"/>
      <c r="J375" s="72"/>
      <c r="K375" s="72"/>
    </row>
    <row r="376" spans="4:11" x14ac:dyDescent="0.3">
      <c r="D376" s="72"/>
      <c r="E376" s="72"/>
      <c r="F376" s="72"/>
      <c r="G376" s="72"/>
      <c r="H376" s="72"/>
      <c r="I376" s="72"/>
      <c r="J376" s="72"/>
      <c r="K376" s="72"/>
    </row>
    <row r="377" spans="4:11" x14ac:dyDescent="0.3">
      <c r="D377" s="72"/>
      <c r="E377" s="72"/>
      <c r="F377" s="72"/>
      <c r="G377" s="72"/>
      <c r="H377" s="72"/>
      <c r="I377" s="72"/>
      <c r="J377" s="72"/>
      <c r="K377" s="72"/>
    </row>
    <row r="378" spans="4:11" x14ac:dyDescent="0.3">
      <c r="D378" s="72"/>
      <c r="E378" s="72"/>
      <c r="F378" s="72"/>
      <c r="G378" s="72"/>
      <c r="H378" s="72"/>
      <c r="I378" s="72"/>
      <c r="J378" s="72"/>
      <c r="K378" s="72"/>
    </row>
    <row r="379" spans="4:11" x14ac:dyDescent="0.3">
      <c r="D379" s="72"/>
      <c r="E379" s="72"/>
      <c r="F379" s="72"/>
      <c r="G379" s="72"/>
      <c r="H379" s="72"/>
      <c r="I379" s="72"/>
      <c r="J379" s="72"/>
      <c r="K379" s="72"/>
    </row>
  </sheetData>
  <sortState xmlns:xlrd2="http://schemas.microsoft.com/office/spreadsheetml/2017/richdata2" ref="O8:S315">
    <sortCondition ref="O8:O315"/>
  </sortState>
  <mergeCells count="5">
    <mergeCell ref="C5:C6"/>
    <mergeCell ref="D5:E5"/>
    <mergeCell ref="F5:G5"/>
    <mergeCell ref="H5:I5"/>
    <mergeCell ref="J5:K5"/>
  </mergeCells>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B1:G16"/>
  <sheetViews>
    <sheetView showGridLines="0" zoomScaleNormal="100" workbookViewId="0"/>
  </sheetViews>
  <sheetFormatPr defaultColWidth="8.5546875" defaultRowHeight="14.4" x14ac:dyDescent="0.3"/>
  <cols>
    <col min="1" max="1" width="3" style="26" customWidth="1"/>
    <col min="2" max="2" width="2.5546875" style="26" customWidth="1"/>
    <col min="3" max="3" width="25.109375" style="26" customWidth="1"/>
    <col min="4" max="7" width="13.5546875" style="26" customWidth="1"/>
    <col min="8" max="16384" width="8.5546875" style="26"/>
  </cols>
  <sheetData>
    <row r="1" spans="2:7" ht="15.75" customHeight="1" x14ac:dyDescent="0.3">
      <c r="B1" s="1"/>
      <c r="C1" s="19"/>
      <c r="D1" s="19"/>
      <c r="E1" s="19"/>
      <c r="F1" s="19"/>
      <c r="G1" s="19"/>
    </row>
    <row r="2" spans="2:7" ht="15.75" customHeight="1" x14ac:dyDescent="0.3">
      <c r="B2" s="1"/>
      <c r="C2" s="19"/>
      <c r="D2" s="19"/>
      <c r="E2" s="19"/>
      <c r="F2" s="19"/>
      <c r="G2" s="19"/>
    </row>
    <row r="3" spans="2:7" s="60" customFormat="1" x14ac:dyDescent="0.3">
      <c r="B3" s="59"/>
      <c r="C3" s="20" t="s">
        <v>384</v>
      </c>
      <c r="D3" s="19"/>
      <c r="E3" s="19"/>
      <c r="F3" s="19"/>
      <c r="G3" s="19"/>
    </row>
    <row r="4" spans="2:7" ht="15" thickBot="1" x14ac:dyDescent="0.35">
      <c r="B4" s="1"/>
      <c r="C4" s="14"/>
      <c r="D4" s="14"/>
      <c r="E4" s="14"/>
      <c r="F4" s="14"/>
      <c r="G4" s="102" t="s">
        <v>352</v>
      </c>
    </row>
    <row r="5" spans="2:7" ht="30.6" customHeight="1" thickBot="1" x14ac:dyDescent="0.35">
      <c r="B5" s="1"/>
      <c r="C5" s="117" t="s">
        <v>3</v>
      </c>
      <c r="D5" s="119" t="s">
        <v>379</v>
      </c>
      <c r="E5" s="128"/>
      <c r="F5" s="128"/>
      <c r="G5" s="128"/>
    </row>
    <row r="6" spans="2:7" ht="24" x14ac:dyDescent="0.3">
      <c r="B6" s="1"/>
      <c r="C6" s="118"/>
      <c r="D6" s="63" t="s">
        <v>385</v>
      </c>
      <c r="E6" s="104" t="s">
        <v>386</v>
      </c>
      <c r="F6" s="104" t="s">
        <v>387</v>
      </c>
      <c r="G6" s="65" t="s">
        <v>388</v>
      </c>
    </row>
    <row r="7" spans="2:7" ht="15.9" customHeight="1" x14ac:dyDescent="0.3">
      <c r="B7" s="1"/>
      <c r="C7" s="41" t="s">
        <v>4</v>
      </c>
      <c r="D7" s="42">
        <v>3096753</v>
      </c>
      <c r="E7" s="42">
        <v>269779</v>
      </c>
      <c r="F7" s="44">
        <v>125387</v>
      </c>
      <c r="G7" s="44">
        <v>81497</v>
      </c>
    </row>
    <row r="8" spans="2:7" ht="15.9" customHeight="1" x14ac:dyDescent="0.3">
      <c r="B8" s="1"/>
      <c r="C8" s="18" t="s">
        <v>5</v>
      </c>
      <c r="D8" s="23">
        <v>1066370</v>
      </c>
      <c r="E8" s="23">
        <v>107201</v>
      </c>
      <c r="F8" s="23">
        <v>33498</v>
      </c>
      <c r="G8" s="30">
        <v>20925</v>
      </c>
    </row>
    <row r="9" spans="2:7" ht="15.9" customHeight="1" x14ac:dyDescent="0.3">
      <c r="B9" s="1"/>
      <c r="C9" s="18" t="s">
        <v>6</v>
      </c>
      <c r="D9" s="23">
        <v>1028635</v>
      </c>
      <c r="E9" s="23">
        <v>55482</v>
      </c>
      <c r="F9" s="23">
        <v>22445</v>
      </c>
      <c r="G9" s="30">
        <v>10225</v>
      </c>
    </row>
    <row r="10" spans="2:7" x14ac:dyDescent="0.3">
      <c r="B10" s="1"/>
      <c r="C10" s="18" t="s">
        <v>7</v>
      </c>
      <c r="D10" s="23">
        <v>303641</v>
      </c>
      <c r="E10" s="23">
        <v>55452</v>
      </c>
      <c r="F10" s="23">
        <v>52761</v>
      </c>
      <c r="G10" s="30">
        <v>40728</v>
      </c>
    </row>
    <row r="11" spans="2:7" ht="15.9" customHeight="1" x14ac:dyDescent="0.3">
      <c r="B11" s="13"/>
      <c r="C11" s="18" t="s">
        <v>8</v>
      </c>
      <c r="D11" s="23">
        <v>351018</v>
      </c>
      <c r="E11" s="23">
        <v>24725</v>
      </c>
      <c r="F11" s="23">
        <v>6090</v>
      </c>
      <c r="G11" s="30">
        <v>1694</v>
      </c>
    </row>
    <row r="12" spans="2:7" ht="15.9" customHeight="1" x14ac:dyDescent="0.3">
      <c r="C12" s="18" t="s">
        <v>9</v>
      </c>
      <c r="D12" s="23">
        <v>168135</v>
      </c>
      <c r="E12" s="23">
        <v>18566</v>
      </c>
      <c r="F12" s="23">
        <v>8227</v>
      </c>
      <c r="G12" s="30">
        <v>6150</v>
      </c>
    </row>
    <row r="13" spans="2:7" x14ac:dyDescent="0.3">
      <c r="C13" s="18" t="s">
        <v>10</v>
      </c>
      <c r="D13" s="23">
        <v>95653</v>
      </c>
      <c r="E13" s="23">
        <v>3720</v>
      </c>
      <c r="F13" s="23">
        <v>909</v>
      </c>
      <c r="G13" s="30">
        <v>196</v>
      </c>
    </row>
    <row r="14" spans="2:7" ht="15" thickBot="1" x14ac:dyDescent="0.35">
      <c r="C14" s="39" t="s">
        <v>11</v>
      </c>
      <c r="D14" s="25">
        <v>83301</v>
      </c>
      <c r="E14" s="25">
        <v>4633</v>
      </c>
      <c r="F14" s="25">
        <v>1457</v>
      </c>
      <c r="G14" s="31">
        <v>1579</v>
      </c>
    </row>
    <row r="15" spans="2:7" ht="15" thickTop="1" x14ac:dyDescent="0.3">
      <c r="C15" s="103" t="s">
        <v>347</v>
      </c>
    </row>
    <row r="16" spans="2:7" s="58" customFormat="1" x14ac:dyDescent="0.3">
      <c r="C16" s="55" t="s">
        <v>348</v>
      </c>
      <c r="D16" s="55"/>
      <c r="E16" s="56"/>
      <c r="F16" s="56"/>
      <c r="G16" s="56"/>
    </row>
  </sheetData>
  <mergeCells count="2">
    <mergeCell ref="C5:C6"/>
    <mergeCell ref="D5:G5"/>
  </mergeCells>
  <pageMargins left="0.7" right="0.7" top="0.75" bottom="0.75" header="0.3" footer="0.3"/>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B1:J18"/>
  <sheetViews>
    <sheetView showGridLines="0" zoomScaleNormal="100" workbookViewId="0">
      <selection activeCell="C3" sqref="C3"/>
    </sheetView>
  </sheetViews>
  <sheetFormatPr defaultColWidth="8.5546875" defaultRowHeight="14.4" x14ac:dyDescent="0.3"/>
  <cols>
    <col min="1" max="1" width="3" style="26" customWidth="1"/>
    <col min="2" max="2" width="2.5546875" style="26" customWidth="1"/>
    <col min="3" max="3" width="25.109375" style="26" customWidth="1"/>
    <col min="4" max="4" width="11.109375" style="26" customWidth="1"/>
    <col min="5" max="8" width="13.5546875" style="26" customWidth="1"/>
    <col min="9" max="9" width="13.44140625" style="26" customWidth="1"/>
    <col min="10" max="10" width="11.5546875" style="26" customWidth="1"/>
    <col min="11" max="16384" width="8.5546875" style="26"/>
  </cols>
  <sheetData>
    <row r="1" spans="2:10" ht="15.75" customHeight="1" x14ac:dyDescent="0.3">
      <c r="B1" s="1"/>
      <c r="C1" s="19"/>
      <c r="D1" s="19"/>
      <c r="E1" s="19"/>
      <c r="F1" s="19"/>
      <c r="G1" s="19"/>
      <c r="H1" s="19"/>
    </row>
    <row r="2" spans="2:10" ht="15.75" customHeight="1" x14ac:dyDescent="0.3">
      <c r="B2" s="1"/>
      <c r="C2" s="19"/>
      <c r="D2" s="19"/>
      <c r="E2" s="19"/>
      <c r="F2" s="19"/>
      <c r="G2" s="19"/>
      <c r="H2" s="19"/>
    </row>
    <row r="3" spans="2:10" s="60" customFormat="1" x14ac:dyDescent="0.3">
      <c r="B3" s="59"/>
      <c r="C3" s="20" t="s">
        <v>415</v>
      </c>
      <c r="D3" s="20"/>
      <c r="E3" s="19"/>
      <c r="F3" s="19"/>
      <c r="G3" s="19"/>
      <c r="H3" s="19"/>
    </row>
    <row r="4" spans="2:10" ht="15" thickBot="1" x14ac:dyDescent="0.35">
      <c r="B4" s="1"/>
      <c r="C4" s="14"/>
      <c r="D4" s="14"/>
      <c r="E4" s="14"/>
      <c r="F4" s="14"/>
      <c r="G4" s="14"/>
      <c r="H4" s="14"/>
      <c r="J4" s="102" t="s">
        <v>352</v>
      </c>
    </row>
    <row r="5" spans="2:10" ht="30.6" customHeight="1" thickBot="1" x14ac:dyDescent="0.35">
      <c r="B5" s="1"/>
      <c r="C5" s="117" t="s">
        <v>3</v>
      </c>
      <c r="D5" s="65"/>
      <c r="E5" s="123" t="s">
        <v>389</v>
      </c>
      <c r="F5" s="125"/>
      <c r="G5" s="125"/>
      <c r="H5" s="125"/>
      <c r="I5" s="125"/>
      <c r="J5" s="119" t="s">
        <v>397</v>
      </c>
    </row>
    <row r="6" spans="2:10" ht="30.6" customHeight="1" thickBot="1" x14ac:dyDescent="0.35">
      <c r="B6" s="1"/>
      <c r="C6" s="118"/>
      <c r="D6" s="66" t="s">
        <v>326</v>
      </c>
      <c r="E6" s="120" t="s">
        <v>392</v>
      </c>
      <c r="F6" s="131"/>
      <c r="G6" s="131"/>
      <c r="H6" s="131"/>
      <c r="I6" s="120" t="s">
        <v>396</v>
      </c>
      <c r="J6" s="120"/>
    </row>
    <row r="7" spans="2:10" ht="36" x14ac:dyDescent="0.3">
      <c r="B7" s="1"/>
      <c r="C7" s="118"/>
      <c r="D7" s="66"/>
      <c r="E7" s="65" t="s">
        <v>326</v>
      </c>
      <c r="F7" s="63" t="s">
        <v>393</v>
      </c>
      <c r="G7" s="63" t="s">
        <v>394</v>
      </c>
      <c r="H7" s="65" t="s">
        <v>395</v>
      </c>
      <c r="I7" s="120"/>
      <c r="J7" s="120"/>
    </row>
    <row r="8" spans="2:10" ht="15.9" customHeight="1" x14ac:dyDescent="0.3">
      <c r="B8" s="1"/>
      <c r="C8" s="41" t="s">
        <v>4</v>
      </c>
      <c r="D8" s="44">
        <v>5974697</v>
      </c>
      <c r="E8" s="44">
        <v>5970655</v>
      </c>
      <c r="F8" s="42">
        <v>4143043</v>
      </c>
      <c r="G8" s="42">
        <v>1104398</v>
      </c>
      <c r="H8" s="42">
        <v>723214</v>
      </c>
      <c r="I8" s="42">
        <v>4042</v>
      </c>
      <c r="J8" s="86">
        <v>6788</v>
      </c>
    </row>
    <row r="9" spans="2:10" ht="15.9" customHeight="1" x14ac:dyDescent="0.3">
      <c r="B9" s="1"/>
      <c r="C9" s="18" t="s">
        <v>5</v>
      </c>
      <c r="D9" s="30">
        <v>1895655</v>
      </c>
      <c r="E9" s="30">
        <v>1894930</v>
      </c>
      <c r="F9" s="23">
        <v>1379610</v>
      </c>
      <c r="G9" s="23">
        <v>320871</v>
      </c>
      <c r="H9" s="23">
        <v>194449</v>
      </c>
      <c r="I9" s="23">
        <v>725</v>
      </c>
      <c r="J9" s="30">
        <v>1829</v>
      </c>
    </row>
    <row r="10" spans="2:10" ht="15.9" customHeight="1" x14ac:dyDescent="0.3">
      <c r="B10" s="1"/>
      <c r="C10" s="18" t="s">
        <v>6</v>
      </c>
      <c r="D10" s="30">
        <v>1471379</v>
      </c>
      <c r="E10" s="30">
        <v>1470411</v>
      </c>
      <c r="F10" s="23">
        <v>907964</v>
      </c>
      <c r="G10" s="23">
        <v>350135</v>
      </c>
      <c r="H10" s="23">
        <v>212312</v>
      </c>
      <c r="I10" s="23">
        <v>968</v>
      </c>
      <c r="J10" s="30">
        <v>2006</v>
      </c>
    </row>
    <row r="11" spans="2:10" x14ac:dyDescent="0.3">
      <c r="B11" s="1"/>
      <c r="C11" s="18" t="s">
        <v>7</v>
      </c>
      <c r="D11" s="30">
        <v>1497668</v>
      </c>
      <c r="E11" s="30">
        <v>1496897</v>
      </c>
      <c r="F11" s="23">
        <v>1191491</v>
      </c>
      <c r="G11" s="23">
        <v>145630</v>
      </c>
      <c r="H11" s="23">
        <v>159776</v>
      </c>
      <c r="I11" s="23">
        <v>771</v>
      </c>
      <c r="J11" s="30">
        <v>1379</v>
      </c>
    </row>
    <row r="12" spans="2:10" ht="15.9" customHeight="1" x14ac:dyDescent="0.3">
      <c r="B12" s="13"/>
      <c r="C12" s="18" t="s">
        <v>8</v>
      </c>
      <c r="D12" s="30">
        <v>473664</v>
      </c>
      <c r="E12" s="30">
        <v>472806</v>
      </c>
      <c r="F12" s="23">
        <v>290686</v>
      </c>
      <c r="G12" s="23">
        <v>104175</v>
      </c>
      <c r="H12" s="23">
        <v>77945</v>
      </c>
      <c r="I12" s="23">
        <v>858</v>
      </c>
      <c r="J12" s="30">
        <v>867</v>
      </c>
    </row>
    <row r="13" spans="2:10" ht="15.9" customHeight="1" x14ac:dyDescent="0.3">
      <c r="C13" s="18" t="s">
        <v>9</v>
      </c>
      <c r="D13" s="30">
        <v>392047</v>
      </c>
      <c r="E13" s="30">
        <v>391416</v>
      </c>
      <c r="F13" s="23">
        <v>193414</v>
      </c>
      <c r="G13" s="23">
        <v>151250</v>
      </c>
      <c r="H13" s="23">
        <v>46752</v>
      </c>
      <c r="I13" s="23">
        <v>631</v>
      </c>
      <c r="J13" s="30">
        <v>268</v>
      </c>
    </row>
    <row r="14" spans="2:10" x14ac:dyDescent="0.3">
      <c r="C14" s="18" t="s">
        <v>10</v>
      </c>
      <c r="D14" s="30">
        <v>113220</v>
      </c>
      <c r="E14" s="30">
        <v>113159</v>
      </c>
      <c r="F14" s="23">
        <v>85079</v>
      </c>
      <c r="G14" s="23">
        <v>14079</v>
      </c>
      <c r="H14" s="23">
        <v>14001</v>
      </c>
      <c r="I14" s="23">
        <v>61</v>
      </c>
      <c r="J14" s="30">
        <v>316</v>
      </c>
    </row>
    <row r="15" spans="2:10" ht="15" thickBot="1" x14ac:dyDescent="0.35">
      <c r="C15" s="39" t="s">
        <v>11</v>
      </c>
      <c r="D15" s="31">
        <v>131064</v>
      </c>
      <c r="E15" s="31">
        <v>131036</v>
      </c>
      <c r="F15" s="25">
        <v>94799</v>
      </c>
      <c r="G15" s="25">
        <v>18258</v>
      </c>
      <c r="H15" s="25">
        <v>17979</v>
      </c>
      <c r="I15" s="25">
        <v>28</v>
      </c>
      <c r="J15" s="73">
        <v>123</v>
      </c>
    </row>
    <row r="16" spans="2:10" ht="15" thickTop="1" x14ac:dyDescent="0.3">
      <c r="C16" s="103" t="s">
        <v>347</v>
      </c>
    </row>
    <row r="17" spans="3:10" s="58" customFormat="1" x14ac:dyDescent="0.3">
      <c r="C17" s="55" t="s">
        <v>348</v>
      </c>
      <c r="D17" s="55"/>
      <c r="E17" s="55"/>
      <c r="F17" s="56"/>
      <c r="G17" s="56"/>
      <c r="H17" s="56"/>
    </row>
    <row r="18" spans="3:10" ht="26.25" customHeight="1" x14ac:dyDescent="0.3">
      <c r="C18" s="134" t="s">
        <v>398</v>
      </c>
      <c r="D18" s="134"/>
      <c r="E18" s="134"/>
      <c r="F18" s="134"/>
      <c r="G18" s="134"/>
      <c r="H18" s="134"/>
      <c r="I18" s="134"/>
      <c r="J18" s="134"/>
    </row>
  </sheetData>
  <mergeCells count="6">
    <mergeCell ref="C18:J18"/>
    <mergeCell ref="J5:J7"/>
    <mergeCell ref="C5:C7"/>
    <mergeCell ref="E6:H6"/>
    <mergeCell ref="E5:I5"/>
    <mergeCell ref="I6:I7"/>
  </mergeCells>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B1:G16"/>
  <sheetViews>
    <sheetView showGridLines="0" zoomScaleNormal="100" workbookViewId="0">
      <selection activeCell="E17" sqref="E17"/>
    </sheetView>
  </sheetViews>
  <sheetFormatPr defaultColWidth="8.5546875" defaultRowHeight="14.4" x14ac:dyDescent="0.3"/>
  <cols>
    <col min="1" max="1" width="3" style="26" customWidth="1"/>
    <col min="2" max="2" width="2.5546875" style="26" customWidth="1"/>
    <col min="3" max="3" width="25.109375" style="26" customWidth="1"/>
    <col min="4" max="7" width="13.5546875" style="26" customWidth="1"/>
    <col min="8" max="16384" width="8.5546875" style="26"/>
  </cols>
  <sheetData>
    <row r="1" spans="2:7" ht="15.75" customHeight="1" x14ac:dyDescent="0.3">
      <c r="B1" s="1"/>
      <c r="C1" s="19"/>
      <c r="D1" s="19"/>
      <c r="E1" s="19"/>
      <c r="F1" s="19"/>
      <c r="G1" s="19"/>
    </row>
    <row r="2" spans="2:7" ht="15.75" customHeight="1" x14ac:dyDescent="0.3">
      <c r="B2" s="1"/>
      <c r="C2" s="19"/>
      <c r="D2" s="19"/>
      <c r="E2" s="19"/>
      <c r="F2" s="19"/>
      <c r="G2" s="19"/>
    </row>
    <row r="3" spans="2:7" s="60" customFormat="1" x14ac:dyDescent="0.3">
      <c r="B3" s="59"/>
      <c r="C3" s="20" t="s">
        <v>416</v>
      </c>
      <c r="D3" s="19"/>
      <c r="E3" s="19"/>
      <c r="F3" s="19"/>
      <c r="G3" s="19"/>
    </row>
    <row r="4" spans="2:7" ht="15" thickBot="1" x14ac:dyDescent="0.35">
      <c r="B4" s="1"/>
      <c r="C4" s="14"/>
      <c r="D4" s="14"/>
      <c r="E4" s="14"/>
      <c r="F4" s="14"/>
      <c r="G4" s="102" t="s">
        <v>352</v>
      </c>
    </row>
    <row r="5" spans="2:7" ht="30.6" customHeight="1" thickBot="1" x14ac:dyDescent="0.35">
      <c r="B5" s="1"/>
      <c r="C5" s="117" t="s">
        <v>3</v>
      </c>
      <c r="D5" s="119" t="s">
        <v>393</v>
      </c>
      <c r="E5" s="128"/>
      <c r="F5" s="128"/>
      <c r="G5" s="128"/>
    </row>
    <row r="6" spans="2:7" ht="24" x14ac:dyDescent="0.3">
      <c r="B6" s="1"/>
      <c r="C6" s="118"/>
      <c r="D6" s="63" t="s">
        <v>326</v>
      </c>
      <c r="E6" s="63" t="s">
        <v>399</v>
      </c>
      <c r="F6" s="65" t="s">
        <v>400</v>
      </c>
      <c r="G6" s="65" t="s">
        <v>401</v>
      </c>
    </row>
    <row r="7" spans="2:7" ht="15.9" customHeight="1" x14ac:dyDescent="0.3">
      <c r="B7" s="1"/>
      <c r="C7" s="41" t="s">
        <v>4</v>
      </c>
      <c r="D7" s="42">
        <f>SUM(E7:G7)</f>
        <v>4143043</v>
      </c>
      <c r="E7" s="42">
        <v>2900391</v>
      </c>
      <c r="F7" s="44">
        <v>922921</v>
      </c>
      <c r="G7" s="44">
        <v>319731</v>
      </c>
    </row>
    <row r="8" spans="2:7" ht="15.9" customHeight="1" x14ac:dyDescent="0.3">
      <c r="B8" s="1"/>
      <c r="C8" s="18" t="s">
        <v>5</v>
      </c>
      <c r="D8" s="23">
        <f t="shared" ref="D8:D14" si="0">SUM(E8:G8)</f>
        <v>1379610</v>
      </c>
      <c r="E8" s="23">
        <v>962462</v>
      </c>
      <c r="F8" s="23">
        <v>306299</v>
      </c>
      <c r="G8" s="30">
        <v>110849</v>
      </c>
    </row>
    <row r="9" spans="2:7" ht="15.9" customHeight="1" x14ac:dyDescent="0.3">
      <c r="B9" s="1"/>
      <c r="C9" s="18" t="s">
        <v>6</v>
      </c>
      <c r="D9" s="23">
        <f t="shared" si="0"/>
        <v>907964</v>
      </c>
      <c r="E9" s="23">
        <v>701997</v>
      </c>
      <c r="F9" s="23">
        <v>143245</v>
      </c>
      <c r="G9" s="30">
        <v>62722</v>
      </c>
    </row>
    <row r="10" spans="2:7" x14ac:dyDescent="0.3">
      <c r="B10" s="1"/>
      <c r="C10" s="18" t="s">
        <v>7</v>
      </c>
      <c r="D10" s="23">
        <f t="shared" si="0"/>
        <v>1191491</v>
      </c>
      <c r="E10" s="23">
        <v>758679</v>
      </c>
      <c r="F10" s="23">
        <v>348033</v>
      </c>
      <c r="G10" s="30">
        <v>84779</v>
      </c>
    </row>
    <row r="11" spans="2:7" ht="15.9" customHeight="1" x14ac:dyDescent="0.3">
      <c r="B11" s="13"/>
      <c r="C11" s="18" t="s">
        <v>8</v>
      </c>
      <c r="D11" s="23">
        <f t="shared" si="0"/>
        <v>290686</v>
      </c>
      <c r="E11" s="23">
        <v>214005</v>
      </c>
      <c r="F11" s="23">
        <v>49416</v>
      </c>
      <c r="G11" s="30">
        <v>27265</v>
      </c>
    </row>
    <row r="12" spans="2:7" ht="15.9" customHeight="1" x14ac:dyDescent="0.3">
      <c r="C12" s="18" t="s">
        <v>9</v>
      </c>
      <c r="D12" s="23">
        <f t="shared" si="0"/>
        <v>193414</v>
      </c>
      <c r="E12" s="23">
        <v>129314</v>
      </c>
      <c r="F12" s="23">
        <v>44550</v>
      </c>
      <c r="G12" s="30">
        <v>19550</v>
      </c>
    </row>
    <row r="13" spans="2:7" x14ac:dyDescent="0.3">
      <c r="C13" s="18" t="s">
        <v>10</v>
      </c>
      <c r="D13" s="23">
        <f t="shared" si="0"/>
        <v>85079</v>
      </c>
      <c r="E13" s="23">
        <v>63404</v>
      </c>
      <c r="F13" s="23">
        <v>14654</v>
      </c>
      <c r="G13" s="30">
        <v>7021</v>
      </c>
    </row>
    <row r="14" spans="2:7" ht="15" thickBot="1" x14ac:dyDescent="0.35">
      <c r="C14" s="39" t="s">
        <v>11</v>
      </c>
      <c r="D14" s="25">
        <f t="shared" si="0"/>
        <v>94799</v>
      </c>
      <c r="E14" s="25">
        <v>70530</v>
      </c>
      <c r="F14" s="25">
        <v>16724</v>
      </c>
      <c r="G14" s="31">
        <v>7545</v>
      </c>
    </row>
    <row r="15" spans="2:7" ht="15" thickTop="1" x14ac:dyDescent="0.3">
      <c r="C15" s="103" t="s">
        <v>347</v>
      </c>
    </row>
    <row r="16" spans="2:7" s="58" customFormat="1" x14ac:dyDescent="0.3">
      <c r="C16" s="55" t="s">
        <v>348</v>
      </c>
      <c r="D16" s="55"/>
      <c r="E16" s="56"/>
      <c r="F16" s="56"/>
      <c r="G16" s="56"/>
    </row>
  </sheetData>
  <mergeCells count="2">
    <mergeCell ref="C5:C6"/>
    <mergeCell ref="D5:G5"/>
  </mergeCells>
  <pageMargins left="0.7" right="0.7"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B1:L18"/>
  <sheetViews>
    <sheetView showGridLines="0" zoomScaleNormal="100" workbookViewId="0"/>
  </sheetViews>
  <sheetFormatPr defaultColWidth="8.5546875" defaultRowHeight="14.4" x14ac:dyDescent="0.3"/>
  <cols>
    <col min="1" max="1" width="3" style="26" customWidth="1"/>
    <col min="2" max="2" width="2.5546875" style="26" customWidth="1"/>
    <col min="3" max="3" width="25.109375" style="26" customWidth="1"/>
    <col min="4" max="4" width="16.44140625" style="26" customWidth="1"/>
    <col min="5" max="12" width="13.5546875" style="26" customWidth="1"/>
    <col min="13" max="16384" width="8.5546875" style="26"/>
  </cols>
  <sheetData>
    <row r="1" spans="2:12" ht="15.75" customHeight="1" x14ac:dyDescent="0.3">
      <c r="B1" s="1"/>
      <c r="C1" s="19"/>
      <c r="D1" s="19"/>
      <c r="E1" s="19"/>
      <c r="F1" s="19"/>
      <c r="G1" s="19"/>
      <c r="H1" s="19"/>
      <c r="I1" s="19"/>
    </row>
    <row r="2" spans="2:12" ht="15.75" customHeight="1" x14ac:dyDescent="0.3">
      <c r="B2" s="1"/>
      <c r="C2" s="19"/>
      <c r="D2" s="19"/>
      <c r="E2" s="19"/>
      <c r="F2" s="19"/>
      <c r="G2" s="19"/>
      <c r="H2" s="19"/>
      <c r="I2" s="19"/>
    </row>
    <row r="3" spans="2:12" s="60" customFormat="1" x14ac:dyDescent="0.3">
      <c r="B3" s="59"/>
      <c r="C3" s="20" t="s">
        <v>402</v>
      </c>
      <c r="D3" s="20"/>
      <c r="E3" s="19"/>
      <c r="F3" s="19"/>
      <c r="G3" s="19"/>
      <c r="H3" s="19"/>
      <c r="I3" s="19"/>
    </row>
    <row r="4" spans="2:12" ht="15" thickBot="1" x14ac:dyDescent="0.35">
      <c r="B4" s="1"/>
      <c r="C4" s="14"/>
      <c r="D4" s="14"/>
      <c r="E4" s="14"/>
      <c r="F4" s="14"/>
      <c r="G4" s="14"/>
      <c r="H4" s="14"/>
      <c r="I4" s="14"/>
      <c r="L4" s="102" t="s">
        <v>352</v>
      </c>
    </row>
    <row r="5" spans="2:12" ht="30.6" customHeight="1" thickBot="1" x14ac:dyDescent="0.35">
      <c r="B5" s="1"/>
      <c r="C5" s="117" t="s">
        <v>3</v>
      </c>
      <c r="D5" s="126" t="s">
        <v>400</v>
      </c>
      <c r="E5" s="127"/>
      <c r="F5" s="127"/>
      <c r="G5" s="127"/>
      <c r="H5" s="127"/>
      <c r="I5" s="127"/>
      <c r="J5" s="127"/>
      <c r="K5" s="127"/>
      <c r="L5" s="127"/>
    </row>
    <row r="6" spans="2:12" ht="24" x14ac:dyDescent="0.3">
      <c r="B6" s="1"/>
      <c r="C6" s="118"/>
      <c r="D6" s="63" t="s">
        <v>326</v>
      </c>
      <c r="E6" s="63" t="s">
        <v>329</v>
      </c>
      <c r="F6" s="63" t="s">
        <v>330</v>
      </c>
      <c r="G6" s="65" t="s">
        <v>331</v>
      </c>
      <c r="H6" s="65" t="s">
        <v>335</v>
      </c>
      <c r="I6" s="65" t="s">
        <v>332</v>
      </c>
      <c r="J6" s="65" t="s">
        <v>333</v>
      </c>
      <c r="K6" s="65" t="s">
        <v>334</v>
      </c>
      <c r="L6" s="65" t="s">
        <v>407</v>
      </c>
    </row>
    <row r="7" spans="2:12" ht="15.9" customHeight="1" x14ac:dyDescent="0.3">
      <c r="B7" s="1"/>
      <c r="C7" s="41" t="s">
        <v>4</v>
      </c>
      <c r="D7" s="42">
        <v>922921</v>
      </c>
      <c r="E7" s="42">
        <v>36974</v>
      </c>
      <c r="F7" s="42">
        <v>47330</v>
      </c>
      <c r="G7" s="44">
        <v>63580</v>
      </c>
      <c r="H7" s="44">
        <v>129911</v>
      </c>
      <c r="I7" s="44">
        <v>372919</v>
      </c>
      <c r="J7" s="44">
        <v>194055</v>
      </c>
      <c r="K7" s="44">
        <v>57707</v>
      </c>
      <c r="L7" s="44">
        <v>20445</v>
      </c>
    </row>
    <row r="8" spans="2:12" ht="15.9" customHeight="1" x14ac:dyDescent="0.3">
      <c r="B8" s="1"/>
      <c r="C8" s="18" t="s">
        <v>5</v>
      </c>
      <c r="D8" s="23">
        <v>306299</v>
      </c>
      <c r="E8" s="23">
        <v>13079</v>
      </c>
      <c r="F8" s="23">
        <v>17784</v>
      </c>
      <c r="G8" s="23">
        <v>26013</v>
      </c>
      <c r="H8" s="30">
        <v>55062</v>
      </c>
      <c r="I8" s="30">
        <v>130754</v>
      </c>
      <c r="J8" s="30">
        <v>50690</v>
      </c>
      <c r="K8" s="30">
        <v>10185</v>
      </c>
      <c r="L8" s="30">
        <v>2732</v>
      </c>
    </row>
    <row r="9" spans="2:12" ht="15.9" customHeight="1" x14ac:dyDescent="0.3">
      <c r="B9" s="1"/>
      <c r="C9" s="18" t="s">
        <v>6</v>
      </c>
      <c r="D9" s="23">
        <v>143245</v>
      </c>
      <c r="E9" s="23">
        <v>3626</v>
      </c>
      <c r="F9" s="23">
        <v>4531</v>
      </c>
      <c r="G9" s="23">
        <v>5977</v>
      </c>
      <c r="H9" s="30">
        <v>21099</v>
      </c>
      <c r="I9" s="30">
        <v>80181</v>
      </c>
      <c r="J9" s="30">
        <v>24583</v>
      </c>
      <c r="K9" s="30">
        <v>2640</v>
      </c>
      <c r="L9" s="30">
        <v>608</v>
      </c>
    </row>
    <row r="10" spans="2:12" x14ac:dyDescent="0.3">
      <c r="B10" s="1"/>
      <c r="C10" s="18" t="s">
        <v>7</v>
      </c>
      <c r="D10" s="23">
        <v>348033</v>
      </c>
      <c r="E10" s="23">
        <v>15268</v>
      </c>
      <c r="F10" s="23">
        <v>16563</v>
      </c>
      <c r="G10" s="23">
        <v>22656</v>
      </c>
      <c r="H10" s="30">
        <v>38199</v>
      </c>
      <c r="I10" s="30">
        <v>107516</v>
      </c>
      <c r="J10" s="30">
        <v>91544</v>
      </c>
      <c r="K10" s="30">
        <v>40325</v>
      </c>
      <c r="L10" s="30">
        <v>15962</v>
      </c>
    </row>
    <row r="11" spans="2:12" ht="15.9" customHeight="1" x14ac:dyDescent="0.3">
      <c r="B11" s="13"/>
      <c r="C11" s="18" t="s">
        <v>8</v>
      </c>
      <c r="D11" s="23">
        <v>49416</v>
      </c>
      <c r="E11" s="23">
        <v>2406</v>
      </c>
      <c r="F11" s="23">
        <v>2672</v>
      </c>
      <c r="G11" s="23">
        <v>3506</v>
      </c>
      <c r="H11" s="30">
        <v>8845</v>
      </c>
      <c r="I11" s="30">
        <v>24838</v>
      </c>
      <c r="J11" s="30">
        <v>6338</v>
      </c>
      <c r="K11" s="30">
        <v>584</v>
      </c>
      <c r="L11" s="30">
        <v>227</v>
      </c>
    </row>
    <row r="12" spans="2:12" ht="15.9" customHeight="1" x14ac:dyDescent="0.3">
      <c r="C12" s="18" t="s">
        <v>9</v>
      </c>
      <c r="D12" s="23">
        <v>44550</v>
      </c>
      <c r="E12" s="23">
        <v>1434</v>
      </c>
      <c r="F12" s="23">
        <v>1504</v>
      </c>
      <c r="G12" s="23">
        <v>2125</v>
      </c>
      <c r="H12" s="30">
        <v>3541</v>
      </c>
      <c r="I12" s="30">
        <v>18476</v>
      </c>
      <c r="J12" s="30">
        <v>13877</v>
      </c>
      <c r="K12" s="30">
        <v>2879</v>
      </c>
      <c r="L12" s="30">
        <v>714</v>
      </c>
    </row>
    <row r="13" spans="2:12" x14ac:dyDescent="0.3">
      <c r="C13" s="18" t="s">
        <v>10</v>
      </c>
      <c r="D13" s="23">
        <v>14654</v>
      </c>
      <c r="E13" s="23">
        <v>848</v>
      </c>
      <c r="F13" s="23">
        <v>1495</v>
      </c>
      <c r="G13" s="23">
        <v>1062</v>
      </c>
      <c r="H13" s="30">
        <v>1584</v>
      </c>
      <c r="I13" s="30">
        <v>6503</v>
      </c>
      <c r="J13" s="30">
        <v>2814</v>
      </c>
      <c r="K13" s="30">
        <v>301</v>
      </c>
      <c r="L13" s="30">
        <v>47</v>
      </c>
    </row>
    <row r="14" spans="2:12" ht="15" thickBot="1" x14ac:dyDescent="0.35">
      <c r="C14" s="39" t="s">
        <v>11</v>
      </c>
      <c r="D14" s="25">
        <v>16724</v>
      </c>
      <c r="E14" s="25">
        <v>313</v>
      </c>
      <c r="F14" s="25">
        <v>2781</v>
      </c>
      <c r="G14" s="25">
        <v>2241</v>
      </c>
      <c r="H14" s="31">
        <v>1581</v>
      </c>
      <c r="I14" s="31">
        <v>4651</v>
      </c>
      <c r="J14" s="31">
        <v>4209</v>
      </c>
      <c r="K14" s="31">
        <v>793</v>
      </c>
      <c r="L14" s="31">
        <v>155</v>
      </c>
    </row>
    <row r="15" spans="2:12" ht="15" thickTop="1" x14ac:dyDescent="0.3">
      <c r="C15" s="103" t="s">
        <v>347</v>
      </c>
    </row>
    <row r="16" spans="2:12" s="58" customFormat="1" x14ac:dyDescent="0.3">
      <c r="C16" s="55" t="s">
        <v>348</v>
      </c>
      <c r="D16" s="55"/>
      <c r="E16" s="55"/>
      <c r="F16" s="56"/>
      <c r="G16" s="56"/>
      <c r="H16" s="56"/>
      <c r="I16" s="56"/>
    </row>
    <row r="18" spans="3:3" x14ac:dyDescent="0.3">
      <c r="C18" s="106"/>
    </row>
  </sheetData>
  <mergeCells count="2">
    <mergeCell ref="C5:C6"/>
    <mergeCell ref="D5:L5"/>
  </mergeCells>
  <pageMargins left="0.7" right="0.7" top="0.75" bottom="0.75" header="0.3" footer="0.3"/>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B1:L16"/>
  <sheetViews>
    <sheetView showGridLines="0" zoomScaleNormal="100" workbookViewId="0">
      <selection activeCell="D16" sqref="D16"/>
    </sheetView>
  </sheetViews>
  <sheetFormatPr defaultColWidth="8.5546875" defaultRowHeight="14.4" x14ac:dyDescent="0.3"/>
  <cols>
    <col min="1" max="1" width="3" style="26" customWidth="1"/>
    <col min="2" max="2" width="2.5546875" style="26" customWidth="1"/>
    <col min="3" max="3" width="25.109375" style="26" customWidth="1"/>
    <col min="4" max="4" width="15.33203125" style="26" customWidth="1"/>
    <col min="5" max="12" width="13.5546875" style="26" customWidth="1"/>
    <col min="13" max="16384" width="8.5546875" style="26"/>
  </cols>
  <sheetData>
    <row r="1" spans="2:12" ht="15.75" customHeight="1" x14ac:dyDescent="0.3">
      <c r="B1" s="1"/>
      <c r="C1" s="19"/>
      <c r="D1" s="19"/>
      <c r="E1" s="19"/>
      <c r="F1" s="19"/>
      <c r="G1" s="19"/>
      <c r="H1" s="19"/>
      <c r="I1" s="19"/>
    </row>
    <row r="2" spans="2:12" ht="15.75" customHeight="1" x14ac:dyDescent="0.3">
      <c r="B2" s="1"/>
      <c r="C2" s="19"/>
      <c r="D2" s="19"/>
      <c r="E2" s="19"/>
      <c r="F2" s="19"/>
      <c r="G2" s="19"/>
      <c r="H2" s="19"/>
      <c r="I2" s="19"/>
    </row>
    <row r="3" spans="2:12" s="60" customFormat="1" x14ac:dyDescent="0.3">
      <c r="B3" s="59"/>
      <c r="C3" s="20" t="s">
        <v>403</v>
      </c>
      <c r="D3" s="20"/>
      <c r="E3" s="19"/>
      <c r="F3" s="19"/>
      <c r="G3" s="19"/>
      <c r="H3" s="19"/>
      <c r="I3" s="19"/>
    </row>
    <row r="4" spans="2:12" ht="15" thickBot="1" x14ac:dyDescent="0.35">
      <c r="B4" s="1"/>
      <c r="C4" s="14"/>
      <c r="D4" s="14"/>
      <c r="E4" s="14"/>
      <c r="F4" s="14"/>
      <c r="G4" s="14"/>
      <c r="H4" s="14"/>
      <c r="I4" s="14"/>
      <c r="L4" s="102" t="s">
        <v>352</v>
      </c>
    </row>
    <row r="5" spans="2:12" ht="30.6" customHeight="1" thickBot="1" x14ac:dyDescent="0.35">
      <c r="B5" s="1"/>
      <c r="C5" s="117" t="s">
        <v>3</v>
      </c>
      <c r="D5" s="126" t="s">
        <v>399</v>
      </c>
      <c r="E5" s="127"/>
      <c r="F5" s="127"/>
      <c r="G5" s="127"/>
      <c r="H5" s="127"/>
      <c r="I5" s="127"/>
      <c r="J5" s="127"/>
      <c r="K5" s="127"/>
      <c r="L5" s="127"/>
    </row>
    <row r="6" spans="2:12" ht="24" x14ac:dyDescent="0.3">
      <c r="B6" s="1"/>
      <c r="C6" s="118"/>
      <c r="D6" s="63" t="s">
        <v>326</v>
      </c>
      <c r="E6" s="63" t="s">
        <v>405</v>
      </c>
      <c r="F6" s="63" t="s">
        <v>406</v>
      </c>
      <c r="G6" s="65" t="s">
        <v>335</v>
      </c>
      <c r="H6" s="65" t="s">
        <v>336</v>
      </c>
      <c r="I6" s="65" t="s">
        <v>337</v>
      </c>
      <c r="J6" s="65" t="s">
        <v>333</v>
      </c>
      <c r="K6" s="65" t="s">
        <v>334</v>
      </c>
      <c r="L6" s="108" t="s">
        <v>407</v>
      </c>
    </row>
    <row r="7" spans="2:12" ht="15.9" customHeight="1" x14ac:dyDescent="0.3">
      <c r="B7" s="1"/>
      <c r="C7" s="41" t="s">
        <v>4</v>
      </c>
      <c r="D7" s="42">
        <f>SUM(E7:L7)</f>
        <v>2900391</v>
      </c>
      <c r="E7" s="42">
        <v>1787437</v>
      </c>
      <c r="F7" s="42">
        <v>35805</v>
      </c>
      <c r="G7" s="44">
        <v>163171</v>
      </c>
      <c r="H7" s="44">
        <v>320674</v>
      </c>
      <c r="I7" s="44">
        <v>267252</v>
      </c>
      <c r="J7" s="44">
        <v>230545</v>
      </c>
      <c r="K7" s="44">
        <v>63419</v>
      </c>
      <c r="L7" s="44">
        <v>32088</v>
      </c>
    </row>
    <row r="8" spans="2:12" ht="15.9" customHeight="1" x14ac:dyDescent="0.3">
      <c r="B8" s="1"/>
      <c r="C8" s="18" t="s">
        <v>5</v>
      </c>
      <c r="D8" s="23">
        <f t="shared" ref="D8:D14" si="0">SUM(E8:L8)</f>
        <v>962462</v>
      </c>
      <c r="E8" s="23">
        <v>600799</v>
      </c>
      <c r="F8" s="23">
        <v>10781</v>
      </c>
      <c r="G8" s="23">
        <v>56520</v>
      </c>
      <c r="H8" s="30">
        <v>116800</v>
      </c>
      <c r="I8" s="30">
        <v>87370</v>
      </c>
      <c r="J8" s="30">
        <v>65694</v>
      </c>
      <c r="K8" s="30">
        <v>16203</v>
      </c>
      <c r="L8" s="30">
        <v>8295</v>
      </c>
    </row>
    <row r="9" spans="2:12" ht="15.9" customHeight="1" x14ac:dyDescent="0.3">
      <c r="B9" s="1"/>
      <c r="C9" s="18" t="s">
        <v>6</v>
      </c>
      <c r="D9" s="23">
        <f t="shared" si="0"/>
        <v>701997</v>
      </c>
      <c r="E9" s="23">
        <v>483547</v>
      </c>
      <c r="F9" s="23">
        <v>6845</v>
      </c>
      <c r="G9" s="23">
        <v>36890</v>
      </c>
      <c r="H9" s="30">
        <v>67322</v>
      </c>
      <c r="I9" s="30">
        <v>52456</v>
      </c>
      <c r="J9" s="30">
        <v>41204</v>
      </c>
      <c r="K9" s="30">
        <v>9159</v>
      </c>
      <c r="L9" s="30">
        <v>4574</v>
      </c>
    </row>
    <row r="10" spans="2:12" x14ac:dyDescent="0.3">
      <c r="B10" s="1"/>
      <c r="C10" s="18" t="s">
        <v>7</v>
      </c>
      <c r="D10" s="23">
        <f t="shared" si="0"/>
        <v>758679</v>
      </c>
      <c r="E10" s="23">
        <v>396375</v>
      </c>
      <c r="F10" s="23">
        <v>12069</v>
      </c>
      <c r="G10" s="23">
        <v>42366</v>
      </c>
      <c r="H10" s="30">
        <v>88567</v>
      </c>
      <c r="I10" s="30">
        <v>86523</v>
      </c>
      <c r="J10" s="30">
        <v>89019</v>
      </c>
      <c r="K10" s="30">
        <v>29081</v>
      </c>
      <c r="L10" s="30">
        <v>14679</v>
      </c>
    </row>
    <row r="11" spans="2:12" ht="15.9" customHeight="1" x14ac:dyDescent="0.3">
      <c r="B11" s="13"/>
      <c r="C11" s="18" t="s">
        <v>8</v>
      </c>
      <c r="D11" s="23">
        <f t="shared" si="0"/>
        <v>214005</v>
      </c>
      <c r="E11" s="23">
        <v>139237</v>
      </c>
      <c r="F11" s="23">
        <v>2862</v>
      </c>
      <c r="G11" s="23">
        <v>14099</v>
      </c>
      <c r="H11" s="30">
        <v>23312</v>
      </c>
      <c r="I11" s="30">
        <v>17172</v>
      </c>
      <c r="J11" s="30">
        <v>12786</v>
      </c>
      <c r="K11" s="30">
        <v>3001</v>
      </c>
      <c r="L11" s="30">
        <v>1536</v>
      </c>
    </row>
    <row r="12" spans="2:12" ht="15.9" customHeight="1" x14ac:dyDescent="0.3">
      <c r="C12" s="18" t="s">
        <v>9</v>
      </c>
      <c r="D12" s="23">
        <f t="shared" si="0"/>
        <v>129314</v>
      </c>
      <c r="E12" s="23">
        <v>82608</v>
      </c>
      <c r="F12" s="23">
        <v>1501</v>
      </c>
      <c r="G12" s="23">
        <v>5753</v>
      </c>
      <c r="H12" s="30">
        <v>12510</v>
      </c>
      <c r="I12" s="30">
        <v>11981</v>
      </c>
      <c r="J12" s="30">
        <v>10627</v>
      </c>
      <c r="K12" s="30">
        <v>2826</v>
      </c>
      <c r="L12" s="30">
        <v>1508</v>
      </c>
    </row>
    <row r="13" spans="2:12" x14ac:dyDescent="0.3">
      <c r="C13" s="18" t="s">
        <v>10</v>
      </c>
      <c r="D13" s="23">
        <f t="shared" si="0"/>
        <v>63404</v>
      </c>
      <c r="E13" s="23">
        <v>38145</v>
      </c>
      <c r="F13" s="23">
        <v>1045</v>
      </c>
      <c r="G13" s="23">
        <v>4893</v>
      </c>
      <c r="H13" s="30">
        <v>6758</v>
      </c>
      <c r="I13" s="30">
        <v>5570</v>
      </c>
      <c r="J13" s="30">
        <v>4976</v>
      </c>
      <c r="K13" s="30">
        <v>1366</v>
      </c>
      <c r="L13" s="30">
        <v>651</v>
      </c>
    </row>
    <row r="14" spans="2:12" ht="15" thickBot="1" x14ac:dyDescent="0.35">
      <c r="C14" s="39" t="s">
        <v>11</v>
      </c>
      <c r="D14" s="25">
        <f t="shared" si="0"/>
        <v>70530</v>
      </c>
      <c r="E14" s="25">
        <v>46726</v>
      </c>
      <c r="F14" s="25">
        <v>702</v>
      </c>
      <c r="G14" s="25">
        <v>2650</v>
      </c>
      <c r="H14" s="31">
        <v>5405</v>
      </c>
      <c r="I14" s="31">
        <v>6180</v>
      </c>
      <c r="J14" s="31">
        <v>6239</v>
      </c>
      <c r="K14" s="31">
        <v>1783</v>
      </c>
      <c r="L14" s="31">
        <v>845</v>
      </c>
    </row>
    <row r="15" spans="2:12" ht="15" thickTop="1" x14ac:dyDescent="0.3">
      <c r="C15" s="103" t="s">
        <v>347</v>
      </c>
    </row>
    <row r="16" spans="2:12" s="58" customFormat="1" x14ac:dyDescent="0.3">
      <c r="C16" s="55" t="s">
        <v>348</v>
      </c>
      <c r="D16" s="55"/>
      <c r="E16" s="55"/>
      <c r="F16" s="56"/>
      <c r="G16" s="56"/>
      <c r="H16" s="56"/>
      <c r="I16" s="56"/>
    </row>
  </sheetData>
  <mergeCells count="2">
    <mergeCell ref="C5:C6"/>
    <mergeCell ref="D5:L5"/>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O23"/>
  <sheetViews>
    <sheetView showGridLines="0" zoomScaleNormal="100" workbookViewId="0">
      <selection activeCell="L8" sqref="L8"/>
    </sheetView>
  </sheetViews>
  <sheetFormatPr defaultRowHeight="14.4" x14ac:dyDescent="0.3"/>
  <cols>
    <col min="1" max="1" width="3" customWidth="1"/>
    <col min="2" max="2" width="2.5546875" customWidth="1"/>
    <col min="3" max="3" width="12.88671875" style="28" customWidth="1"/>
    <col min="4" max="4" width="13.88671875" customWidth="1"/>
    <col min="5" max="5" width="4" customWidth="1"/>
    <col min="6" max="6" width="2.44140625" customWidth="1"/>
    <col min="7" max="7" width="2.5546875" customWidth="1"/>
    <col min="8" max="8" width="12.44140625" bestFit="1" customWidth="1"/>
  </cols>
  <sheetData>
    <row r="1" spans="2:8" ht="15.75" customHeight="1" x14ac:dyDescent="0.3">
      <c r="B1" s="1"/>
      <c r="C1" s="34"/>
      <c r="D1" s="19"/>
      <c r="F1" s="1"/>
    </row>
    <row r="2" spans="2:8" s="16" customFormat="1" x14ac:dyDescent="0.3">
      <c r="B2" s="37"/>
      <c r="C2" s="33" t="s">
        <v>423</v>
      </c>
      <c r="D2" s="32"/>
      <c r="F2" s="37"/>
    </row>
    <row r="3" spans="2:8" ht="19.5" customHeight="1" thickBot="1" x14ac:dyDescent="0.35">
      <c r="B3" s="1"/>
      <c r="C3" s="14"/>
      <c r="D3" s="102" t="s">
        <v>352</v>
      </c>
      <c r="F3" s="1"/>
    </row>
    <row r="4" spans="2:8" ht="20.100000000000001" customHeight="1" x14ac:dyDescent="0.3">
      <c r="B4" s="1"/>
      <c r="C4" s="117" t="s">
        <v>345</v>
      </c>
      <c r="D4" s="119" t="s">
        <v>346</v>
      </c>
      <c r="E4" s="27"/>
      <c r="F4" s="1"/>
    </row>
    <row r="5" spans="2:8" ht="20.100000000000001" customHeight="1" x14ac:dyDescent="0.3">
      <c r="B5" s="1"/>
      <c r="C5" s="118"/>
      <c r="D5" s="120"/>
      <c r="E5" s="27"/>
      <c r="F5" s="1"/>
    </row>
    <row r="6" spans="2:8" x14ac:dyDescent="0.3">
      <c r="B6" s="1"/>
      <c r="C6" s="35">
        <v>1864</v>
      </c>
      <c r="D6" s="30">
        <v>4285920</v>
      </c>
      <c r="E6" s="27"/>
      <c r="F6" s="1"/>
      <c r="H6" s="21"/>
    </row>
    <row r="7" spans="2:8" x14ac:dyDescent="0.3">
      <c r="B7" s="1"/>
      <c r="C7" s="35">
        <v>1878</v>
      </c>
      <c r="D7" s="30">
        <v>4701004</v>
      </c>
      <c r="E7" s="27"/>
      <c r="F7" s="1"/>
      <c r="H7" s="21"/>
    </row>
    <row r="8" spans="2:8" x14ac:dyDescent="0.3">
      <c r="B8" s="1"/>
      <c r="C8" s="35">
        <v>1890</v>
      </c>
      <c r="D8" s="30">
        <v>5102891</v>
      </c>
      <c r="E8" s="27"/>
      <c r="F8" s="1"/>
      <c r="H8" s="21"/>
    </row>
    <row r="9" spans="2:8" x14ac:dyDescent="0.3">
      <c r="B9" s="1"/>
      <c r="C9" s="35">
        <v>1900</v>
      </c>
      <c r="D9" s="30">
        <v>5446760</v>
      </c>
      <c r="E9" s="27"/>
      <c r="F9" s="1"/>
      <c r="H9" s="21"/>
    </row>
    <row r="10" spans="2:8" x14ac:dyDescent="0.3">
      <c r="B10" s="1"/>
      <c r="C10" s="35">
        <v>1911</v>
      </c>
      <c r="D10" s="30">
        <v>5999146</v>
      </c>
      <c r="E10" s="27"/>
      <c r="F10" s="1"/>
      <c r="H10" s="21"/>
    </row>
    <row r="11" spans="2:8" x14ac:dyDescent="0.3">
      <c r="B11" s="1"/>
      <c r="C11" s="35">
        <v>1920</v>
      </c>
      <c r="D11" s="30">
        <v>6080135</v>
      </c>
      <c r="E11" s="27"/>
      <c r="F11" s="1"/>
      <c r="H11" s="21"/>
    </row>
    <row r="12" spans="2:8" x14ac:dyDescent="0.3">
      <c r="B12" s="1"/>
      <c r="C12" s="35">
        <v>1930</v>
      </c>
      <c r="D12" s="30">
        <v>6812369</v>
      </c>
      <c r="E12" s="27"/>
      <c r="F12" s="1"/>
      <c r="H12" s="21"/>
    </row>
    <row r="13" spans="2:8" x14ac:dyDescent="0.3">
      <c r="B13" s="1"/>
      <c r="C13" s="35">
        <v>1940</v>
      </c>
      <c r="D13" s="30">
        <v>7752561</v>
      </c>
      <c r="E13" s="27"/>
      <c r="F13" s="1"/>
      <c r="H13" s="21"/>
    </row>
    <row r="14" spans="2:8" x14ac:dyDescent="0.3">
      <c r="B14" s="13"/>
      <c r="C14" s="35">
        <v>1950</v>
      </c>
      <c r="D14" s="30">
        <v>8502030</v>
      </c>
      <c r="E14" s="27"/>
      <c r="F14" s="1"/>
    </row>
    <row r="15" spans="2:8" x14ac:dyDescent="0.3">
      <c r="B15" s="17" t="s">
        <v>2</v>
      </c>
      <c r="C15" s="35">
        <v>1960</v>
      </c>
      <c r="D15" s="30">
        <v>8889012</v>
      </c>
      <c r="E15" s="27"/>
      <c r="F15" s="1"/>
    </row>
    <row r="16" spans="2:8" x14ac:dyDescent="0.3">
      <c r="B16" s="2"/>
      <c r="C16" s="35">
        <v>1970</v>
      </c>
      <c r="D16" s="30">
        <v>8611125</v>
      </c>
      <c r="E16" s="27"/>
      <c r="F16" s="1"/>
    </row>
    <row r="17" spans="3:15" x14ac:dyDescent="0.3">
      <c r="C17" s="35">
        <v>1981</v>
      </c>
      <c r="D17" s="30">
        <v>9833014</v>
      </c>
      <c r="E17" s="27"/>
    </row>
    <row r="18" spans="3:15" x14ac:dyDescent="0.3">
      <c r="C18" s="35">
        <v>1991</v>
      </c>
      <c r="D18" s="30">
        <v>9867147</v>
      </c>
      <c r="E18" s="27"/>
    </row>
    <row r="19" spans="3:15" x14ac:dyDescent="0.3">
      <c r="C19" s="35">
        <v>2001</v>
      </c>
      <c r="D19" s="30">
        <v>10356117</v>
      </c>
      <c r="E19" s="27"/>
    </row>
    <row r="20" spans="3:15" x14ac:dyDescent="0.3">
      <c r="C20" s="35">
        <v>2011</v>
      </c>
      <c r="D20" s="30">
        <v>10562178</v>
      </c>
      <c r="E20" s="27"/>
    </row>
    <row r="21" spans="3:15" ht="15" thickBot="1" x14ac:dyDescent="0.35">
      <c r="C21" s="36">
        <v>2021</v>
      </c>
      <c r="D21" s="31">
        <v>10344802</v>
      </c>
      <c r="E21" s="27"/>
    </row>
    <row r="22" spans="3:15" s="16" customFormat="1" ht="15" thickTop="1" x14ac:dyDescent="0.3">
      <c r="C22" s="103" t="s">
        <v>347</v>
      </c>
    </row>
    <row r="23" spans="3:15" s="58" customFormat="1" x14ac:dyDescent="0.3">
      <c r="C23" s="55" t="s">
        <v>348</v>
      </c>
      <c r="D23" s="55"/>
      <c r="E23" s="56"/>
      <c r="F23" s="56"/>
      <c r="G23" s="56"/>
      <c r="H23" s="56"/>
      <c r="I23" s="56"/>
      <c r="J23" s="56"/>
      <c r="K23" s="57"/>
      <c r="O23" s="57"/>
    </row>
  </sheetData>
  <mergeCells count="2">
    <mergeCell ref="C4:C5"/>
    <mergeCell ref="D4:D5"/>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O16"/>
  <sheetViews>
    <sheetView showGridLines="0" zoomScaleNormal="100" workbookViewId="0">
      <selection activeCell="N10" sqref="N10"/>
    </sheetView>
  </sheetViews>
  <sheetFormatPr defaultRowHeight="14.4" x14ac:dyDescent="0.3"/>
  <cols>
    <col min="1" max="1" width="3" customWidth="1"/>
    <col min="2" max="2" width="2.5546875" customWidth="1"/>
    <col min="3" max="3" width="31.5546875" customWidth="1"/>
    <col min="4" max="4" width="13.88671875" customWidth="1"/>
    <col min="5" max="5" width="13.44140625" customWidth="1"/>
    <col min="6" max="6" width="10.109375" style="26" customWidth="1"/>
    <col min="7" max="7" width="9.88671875" customWidth="1"/>
    <col min="8" max="9" width="4" customWidth="1"/>
    <col min="10" max="10" width="8.109375" bestFit="1" customWidth="1"/>
    <col min="11" max="11" width="4" customWidth="1"/>
    <col min="12" max="12" width="2.44140625" customWidth="1"/>
    <col min="13" max="13" width="2.5546875" customWidth="1"/>
    <col min="14" max="14" width="12.44140625" bestFit="1" customWidth="1"/>
  </cols>
  <sheetData>
    <row r="1" spans="2:15" ht="15.75" customHeight="1" x14ac:dyDescent="0.3">
      <c r="B1" s="1"/>
      <c r="C1" s="19"/>
      <c r="D1" s="19"/>
      <c r="E1" s="19"/>
      <c r="F1" s="19"/>
      <c r="G1" s="19"/>
      <c r="H1" s="1"/>
      <c r="L1" s="1"/>
    </row>
    <row r="2" spans="2:15" s="26" customFormat="1" ht="15.75" customHeight="1" x14ac:dyDescent="0.3">
      <c r="B2" s="1"/>
      <c r="C2" s="19"/>
      <c r="D2" s="19"/>
      <c r="E2" s="19"/>
      <c r="F2" s="19"/>
      <c r="G2" s="19"/>
      <c r="H2" s="1"/>
      <c r="L2" s="1"/>
    </row>
    <row r="3" spans="2:15" x14ac:dyDescent="0.3">
      <c r="B3" s="1"/>
      <c r="C3" s="20" t="s">
        <v>418</v>
      </c>
      <c r="D3" s="19"/>
      <c r="E3" s="19"/>
      <c r="F3" s="19"/>
      <c r="G3" s="19"/>
      <c r="H3" s="1"/>
      <c r="L3" s="1"/>
    </row>
    <row r="4" spans="2:15" ht="15" thickBot="1" x14ac:dyDescent="0.35">
      <c r="B4" s="1"/>
      <c r="C4" s="14"/>
      <c r="D4" s="14"/>
      <c r="E4" s="14"/>
      <c r="F4" s="14"/>
      <c r="G4" s="14"/>
      <c r="H4" s="1"/>
      <c r="L4" s="1"/>
    </row>
    <row r="5" spans="2:15" ht="20.100000000000001" customHeight="1" thickBot="1" x14ac:dyDescent="0.35">
      <c r="B5" s="1"/>
      <c r="C5" s="117" t="s">
        <v>3</v>
      </c>
      <c r="D5" s="123" t="s">
        <v>346</v>
      </c>
      <c r="E5" s="124"/>
      <c r="F5" s="121" t="s">
        <v>349</v>
      </c>
      <c r="G5" s="122"/>
      <c r="H5" s="1"/>
      <c r="L5" s="1"/>
    </row>
    <row r="6" spans="2:15" ht="20.100000000000001" customHeight="1" x14ac:dyDescent="0.3">
      <c r="B6" s="1"/>
      <c r="C6" s="118"/>
      <c r="D6" s="22">
        <v>2011</v>
      </c>
      <c r="E6" s="22">
        <v>2021</v>
      </c>
      <c r="F6" s="112" t="s">
        <v>413</v>
      </c>
      <c r="G6" s="29" t="s">
        <v>12</v>
      </c>
      <c r="H6" s="1"/>
      <c r="L6" s="1"/>
    </row>
    <row r="7" spans="2:15" ht="15.9" customHeight="1" x14ac:dyDescent="0.3">
      <c r="B7" s="1"/>
      <c r="C7" s="41" t="s">
        <v>4</v>
      </c>
      <c r="D7" s="42">
        <v>10562178</v>
      </c>
      <c r="E7" s="42">
        <v>10344802</v>
      </c>
      <c r="F7" s="44">
        <f>E7-D7</f>
        <v>-217376</v>
      </c>
      <c r="G7" s="43">
        <f>E7/D7*100-100</f>
        <v>-2.0580603735328111</v>
      </c>
      <c r="H7" s="1"/>
      <c r="J7" s="21"/>
      <c r="L7" s="1"/>
      <c r="N7" s="21"/>
    </row>
    <row r="8" spans="2:15" ht="15.9" customHeight="1" x14ac:dyDescent="0.3">
      <c r="B8" s="1"/>
      <c r="C8" s="18" t="s">
        <v>5</v>
      </c>
      <c r="D8" s="23">
        <v>3689682</v>
      </c>
      <c r="E8" s="23">
        <v>3587074</v>
      </c>
      <c r="F8" s="23">
        <v>-100981</v>
      </c>
      <c r="G8" s="38">
        <f t="shared" ref="G8:G14" si="0">E8/D8*100-100</f>
        <v>-2.7809442656575811</v>
      </c>
      <c r="H8" s="1"/>
      <c r="J8" s="21"/>
      <c r="L8" s="1"/>
      <c r="N8" s="21"/>
    </row>
    <row r="9" spans="2:15" ht="15.9" customHeight="1" x14ac:dyDescent="0.3">
      <c r="B9" s="1"/>
      <c r="C9" s="18" t="s">
        <v>6</v>
      </c>
      <c r="D9" s="23">
        <v>2327755</v>
      </c>
      <c r="E9" s="23">
        <v>2227567</v>
      </c>
      <c r="F9" s="23">
        <v>-99843</v>
      </c>
      <c r="G9" s="38">
        <f t="shared" si="0"/>
        <v>-4.3040612091908343</v>
      </c>
      <c r="H9" s="1"/>
      <c r="J9" s="21"/>
      <c r="L9" s="1"/>
      <c r="N9" s="21"/>
    </row>
    <row r="10" spans="2:15" x14ac:dyDescent="0.3">
      <c r="B10" s="1"/>
      <c r="C10" s="18" t="s">
        <v>7</v>
      </c>
      <c r="D10" s="23">
        <v>2821876</v>
      </c>
      <c r="E10" s="23">
        <v>2870770</v>
      </c>
      <c r="F10" s="23">
        <v>49257</v>
      </c>
      <c r="G10" s="38">
        <f t="shared" si="0"/>
        <v>1.7326771268475198</v>
      </c>
      <c r="H10" s="1"/>
      <c r="J10" s="21"/>
      <c r="L10" s="1"/>
      <c r="N10" s="21"/>
    </row>
    <row r="11" spans="2:15" ht="15.9" customHeight="1" x14ac:dyDescent="0.3">
      <c r="B11" s="13"/>
      <c r="C11" s="18" t="s">
        <v>8</v>
      </c>
      <c r="D11" s="23">
        <v>757302</v>
      </c>
      <c r="E11" s="23">
        <v>704707</v>
      </c>
      <c r="F11" s="23">
        <v>-52368</v>
      </c>
      <c r="G11" s="38">
        <f t="shared" si="0"/>
        <v>-6.9450496631462784</v>
      </c>
      <c r="H11" s="1"/>
      <c r="J11" s="21"/>
      <c r="L11" s="1"/>
    </row>
    <row r="12" spans="2:15" ht="15.9" customHeight="1" x14ac:dyDescent="0.3">
      <c r="C12" s="18" t="s">
        <v>9</v>
      </c>
      <c r="D12" s="23">
        <v>451006</v>
      </c>
      <c r="E12" s="23">
        <v>467475</v>
      </c>
      <c r="F12" s="23">
        <v>16489</v>
      </c>
      <c r="G12" s="38">
        <f t="shared" si="0"/>
        <v>3.6516143909393719</v>
      </c>
      <c r="H12" s="27"/>
      <c r="J12" s="21"/>
    </row>
    <row r="13" spans="2:15" x14ac:dyDescent="0.3">
      <c r="C13" s="18" t="s">
        <v>10</v>
      </c>
      <c r="D13" s="23">
        <v>246772</v>
      </c>
      <c r="E13" s="23">
        <v>236440</v>
      </c>
      <c r="F13" s="23">
        <v>-10115</v>
      </c>
      <c r="G13" s="38">
        <f t="shared" si="0"/>
        <v>-4.1868607459517193</v>
      </c>
      <c r="H13" s="27"/>
      <c r="J13" s="21"/>
    </row>
    <row r="14" spans="2:15" ht="15" thickBot="1" x14ac:dyDescent="0.35">
      <c r="C14" s="39" t="s">
        <v>11</v>
      </c>
      <c r="D14" s="25">
        <v>267785</v>
      </c>
      <c r="E14" s="25">
        <v>250769</v>
      </c>
      <c r="F14" s="25">
        <v>-16725</v>
      </c>
      <c r="G14" s="40">
        <f t="shared" si="0"/>
        <v>-6.3543514386541489</v>
      </c>
      <c r="H14" s="27"/>
      <c r="J14" s="21"/>
    </row>
    <row r="15" spans="2:15" ht="15" thickTop="1" x14ac:dyDescent="0.3">
      <c r="C15" s="103" t="s">
        <v>347</v>
      </c>
    </row>
    <row r="16" spans="2:15" s="58" customFormat="1" x14ac:dyDescent="0.3">
      <c r="C16" s="55" t="s">
        <v>348</v>
      </c>
      <c r="D16" s="55"/>
      <c r="E16" s="56"/>
      <c r="F16" s="56"/>
      <c r="G16" s="56"/>
      <c r="H16" s="56"/>
      <c r="I16" s="56"/>
      <c r="J16" s="56"/>
      <c r="K16" s="57"/>
      <c r="O16" s="57"/>
    </row>
  </sheetData>
  <mergeCells count="3">
    <mergeCell ref="F5:G5"/>
    <mergeCell ref="D5:E5"/>
    <mergeCell ref="C5:C6"/>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S318"/>
  <sheetViews>
    <sheetView showGridLines="0" zoomScaleNormal="100" workbookViewId="0">
      <selection activeCell="K11" sqref="K11"/>
    </sheetView>
  </sheetViews>
  <sheetFormatPr defaultColWidth="8.5546875" defaultRowHeight="14.4" x14ac:dyDescent="0.3"/>
  <cols>
    <col min="1" max="1" width="3" style="26" customWidth="1"/>
    <col min="2" max="2" width="2.5546875" style="26" customWidth="1"/>
    <col min="3" max="3" width="25.109375" style="26" customWidth="1"/>
    <col min="4" max="4" width="13.88671875" style="21" customWidth="1"/>
    <col min="5" max="5" width="13.44140625" style="21" customWidth="1"/>
    <col min="6" max="6" width="10.109375" style="26" customWidth="1"/>
    <col min="7" max="7" width="9.88671875" style="52" customWidth="1"/>
    <col min="8" max="11" width="4" style="26" customWidth="1"/>
    <col min="12" max="12" width="2.44140625" style="26" customWidth="1"/>
    <col min="13" max="13" width="2.5546875" style="26" customWidth="1"/>
    <col min="14" max="14" width="12.44140625" style="26" bestFit="1" customWidth="1"/>
    <col min="15" max="16384" width="8.5546875" style="26"/>
  </cols>
  <sheetData>
    <row r="1" spans="2:19" ht="15.75" customHeight="1" x14ac:dyDescent="0.3">
      <c r="B1" s="1"/>
      <c r="C1" s="19"/>
      <c r="D1" s="47"/>
      <c r="E1" s="47"/>
      <c r="F1" s="19"/>
      <c r="G1" s="49"/>
      <c r="H1" s="1"/>
      <c r="L1" s="1"/>
    </row>
    <row r="2" spans="2:19" ht="15.75" customHeight="1" x14ac:dyDescent="0.3">
      <c r="B2" s="1"/>
      <c r="C2" s="19"/>
      <c r="D2" s="47"/>
      <c r="E2" s="47"/>
      <c r="F2" s="19"/>
      <c r="G2" s="49"/>
      <c r="H2" s="1"/>
      <c r="L2" s="1"/>
    </row>
    <row r="3" spans="2:19" x14ac:dyDescent="0.3">
      <c r="B3" s="1"/>
      <c r="C3" s="20" t="s">
        <v>419</v>
      </c>
      <c r="D3" s="47"/>
      <c r="E3" s="47"/>
      <c r="F3" s="19"/>
      <c r="G3" s="49"/>
      <c r="H3" s="1"/>
      <c r="L3" s="1"/>
    </row>
    <row r="4" spans="2:19" ht="15" thickBot="1" x14ac:dyDescent="0.35">
      <c r="B4" s="1"/>
      <c r="C4" s="14"/>
      <c r="D4" s="48"/>
      <c r="E4" s="48"/>
      <c r="F4" s="14"/>
      <c r="G4" s="50"/>
      <c r="H4" s="1"/>
      <c r="L4" s="1"/>
    </row>
    <row r="5" spans="2:19" ht="20.100000000000001" customHeight="1" thickBot="1" x14ac:dyDescent="0.35">
      <c r="B5" s="1"/>
      <c r="C5" s="117" t="s">
        <v>383</v>
      </c>
      <c r="D5" s="123" t="s">
        <v>346</v>
      </c>
      <c r="E5" s="124"/>
      <c r="F5" s="121" t="s">
        <v>349</v>
      </c>
      <c r="G5" s="122"/>
      <c r="J5" s="1"/>
    </row>
    <row r="6" spans="2:19" ht="20.100000000000001" customHeight="1" x14ac:dyDescent="0.3">
      <c r="B6" s="1"/>
      <c r="C6" s="118"/>
      <c r="D6" s="100">
        <v>2011</v>
      </c>
      <c r="E6" s="100">
        <v>2021</v>
      </c>
      <c r="F6" s="112" t="s">
        <v>413</v>
      </c>
      <c r="G6" s="51" t="s">
        <v>12</v>
      </c>
      <c r="J6" s="1"/>
    </row>
    <row r="7" spans="2:19" ht="15.9" customHeight="1" x14ac:dyDescent="0.3">
      <c r="B7" s="1"/>
      <c r="C7" s="62" t="s">
        <v>4</v>
      </c>
      <c r="D7" s="42">
        <v>10562178</v>
      </c>
      <c r="E7" s="42">
        <f>SUM(E8:E315)</f>
        <v>10344802</v>
      </c>
      <c r="F7" s="42">
        <f t="shared" ref="F7:F14" si="0">E7-D7</f>
        <v>-217376</v>
      </c>
      <c r="G7" s="43">
        <f>E7/D7*100-100</f>
        <v>-2.0580603735328111</v>
      </c>
      <c r="H7" s="1"/>
      <c r="L7" s="1"/>
    </row>
    <row r="8" spans="2:19" x14ac:dyDescent="0.3">
      <c r="B8" s="1"/>
      <c r="C8" s="45" t="s">
        <v>40</v>
      </c>
      <c r="D8" s="23">
        <v>47729</v>
      </c>
      <c r="E8" s="23">
        <v>46131</v>
      </c>
      <c r="F8" s="23">
        <f t="shared" si="0"/>
        <v>-1598</v>
      </c>
      <c r="G8" s="38">
        <f t="shared" ref="G8:G71" si="1">E8/D8*100-100</f>
        <v>-3.3480693079679043</v>
      </c>
      <c r="H8" s="1"/>
      <c r="L8" s="1"/>
    </row>
    <row r="9" spans="2:19" x14ac:dyDescent="0.3">
      <c r="B9" s="1"/>
      <c r="C9" s="45" t="s">
        <v>41</v>
      </c>
      <c r="D9" s="23">
        <v>25252</v>
      </c>
      <c r="E9" s="23">
        <v>24842</v>
      </c>
      <c r="F9" s="23">
        <f t="shared" si="0"/>
        <v>-410</v>
      </c>
      <c r="G9" s="38">
        <f t="shared" si="1"/>
        <v>-1.6236337715824476</v>
      </c>
      <c r="H9" s="1"/>
      <c r="L9" s="1"/>
      <c r="N9" s="21"/>
    </row>
    <row r="10" spans="2:19" x14ac:dyDescent="0.3">
      <c r="B10" s="1"/>
      <c r="C10" s="45" t="s">
        <v>42</v>
      </c>
      <c r="D10" s="23">
        <v>29150</v>
      </c>
      <c r="E10" s="23">
        <v>27535</v>
      </c>
      <c r="F10" s="23">
        <f t="shared" si="0"/>
        <v>-1615</v>
      </c>
      <c r="G10" s="38">
        <f t="shared" si="1"/>
        <v>-5.5403087478559172</v>
      </c>
      <c r="H10" s="1"/>
      <c r="L10" s="1"/>
      <c r="N10" s="21"/>
    </row>
    <row r="11" spans="2:19" x14ac:dyDescent="0.3">
      <c r="B11" s="13"/>
      <c r="C11" s="45" t="s">
        <v>43</v>
      </c>
      <c r="D11" s="23">
        <v>22359</v>
      </c>
      <c r="E11" s="23">
        <v>21154</v>
      </c>
      <c r="F11" s="23">
        <f t="shared" si="0"/>
        <v>-1205</v>
      </c>
      <c r="G11" s="38">
        <f t="shared" si="1"/>
        <v>-5.3893286819625246</v>
      </c>
      <c r="H11" s="1"/>
      <c r="L11" s="1"/>
      <c r="N11" s="21"/>
    </row>
    <row r="12" spans="2:19" x14ac:dyDescent="0.3">
      <c r="C12" s="45" t="s">
        <v>44</v>
      </c>
      <c r="D12" s="23">
        <v>78450</v>
      </c>
      <c r="E12" s="23">
        <v>80978</v>
      </c>
      <c r="F12" s="23">
        <f t="shared" si="0"/>
        <v>2528</v>
      </c>
      <c r="G12" s="38">
        <f t="shared" si="1"/>
        <v>3.2224346717654555</v>
      </c>
      <c r="H12" s="27"/>
      <c r="N12" s="21"/>
    </row>
    <row r="13" spans="2:19" x14ac:dyDescent="0.3">
      <c r="C13" s="45" t="s">
        <v>45</v>
      </c>
      <c r="D13" s="23">
        <v>16733</v>
      </c>
      <c r="E13" s="23">
        <v>15589</v>
      </c>
      <c r="F13" s="23">
        <f t="shared" si="0"/>
        <v>-1144</v>
      </c>
      <c r="G13" s="38">
        <f t="shared" si="1"/>
        <v>-6.8367895774816247</v>
      </c>
      <c r="H13" s="27"/>
    </row>
    <row r="14" spans="2:19" x14ac:dyDescent="0.3">
      <c r="C14" s="45" t="s">
        <v>46</v>
      </c>
      <c r="D14" s="23">
        <v>31786</v>
      </c>
      <c r="E14" s="23">
        <v>31045</v>
      </c>
      <c r="F14" s="23">
        <f t="shared" si="0"/>
        <v>-741</v>
      </c>
      <c r="G14" s="38">
        <f t="shared" si="1"/>
        <v>-2.3312150003146002</v>
      </c>
      <c r="H14" s="46"/>
    </row>
    <row r="15" spans="2:19" x14ac:dyDescent="0.3">
      <c r="C15" s="45" t="s">
        <v>47</v>
      </c>
      <c r="D15" s="23">
        <v>26997</v>
      </c>
      <c r="E15" s="23">
        <v>26224</v>
      </c>
      <c r="F15" s="23">
        <f>E15-D15</f>
        <v>-773</v>
      </c>
      <c r="G15" s="38">
        <f t="shared" si="1"/>
        <v>-2.8632811053080047</v>
      </c>
    </row>
    <row r="16" spans="2:19" s="16" customFormat="1" x14ac:dyDescent="0.3">
      <c r="C16" s="45" t="s">
        <v>48</v>
      </c>
      <c r="D16" s="23">
        <v>139309</v>
      </c>
      <c r="E16" s="23">
        <v>136715</v>
      </c>
      <c r="F16" s="23">
        <f t="shared" ref="F16:F79" si="2">E16-D16</f>
        <v>-2594</v>
      </c>
      <c r="G16" s="38">
        <f t="shared" si="1"/>
        <v>-1.862047678183032</v>
      </c>
      <c r="H16" s="15"/>
      <c r="I16" s="15"/>
      <c r="J16" s="15"/>
      <c r="K16" s="37"/>
      <c r="N16" s="26"/>
      <c r="O16" s="26"/>
      <c r="P16" s="26"/>
      <c r="Q16" s="26"/>
      <c r="R16" s="26"/>
      <c r="S16" s="26"/>
    </row>
    <row r="17" spans="3:17" x14ac:dyDescent="0.3">
      <c r="C17" s="45" t="s">
        <v>49</v>
      </c>
      <c r="D17" s="23">
        <v>38598</v>
      </c>
      <c r="E17" s="23">
        <v>39239</v>
      </c>
      <c r="F17" s="23">
        <f t="shared" si="2"/>
        <v>641</v>
      </c>
      <c r="G17" s="38">
        <f t="shared" si="1"/>
        <v>1.6607078086947666</v>
      </c>
      <c r="P17" s="16"/>
      <c r="Q17" s="16"/>
    </row>
    <row r="18" spans="3:17" x14ac:dyDescent="0.3">
      <c r="C18" s="45" t="s">
        <v>50</v>
      </c>
      <c r="D18" s="23">
        <v>20428</v>
      </c>
      <c r="E18" s="23">
        <v>19355</v>
      </c>
      <c r="F18" s="23">
        <f t="shared" si="2"/>
        <v>-1073</v>
      </c>
      <c r="G18" s="38">
        <f t="shared" si="1"/>
        <v>-5.2525944781672109</v>
      </c>
      <c r="N18" s="16"/>
    </row>
    <row r="19" spans="3:17" x14ac:dyDescent="0.3">
      <c r="C19" s="45" t="s">
        <v>51</v>
      </c>
      <c r="D19" s="23">
        <v>10585</v>
      </c>
      <c r="E19" s="23">
        <v>10478</v>
      </c>
      <c r="F19" s="23">
        <f t="shared" si="2"/>
        <v>-107</v>
      </c>
      <c r="G19" s="38">
        <f t="shared" si="1"/>
        <v>-1.0108644307982928</v>
      </c>
    </row>
    <row r="20" spans="3:17" x14ac:dyDescent="0.3">
      <c r="C20" s="45" t="s">
        <v>52</v>
      </c>
      <c r="D20" s="23">
        <v>68611</v>
      </c>
      <c r="E20" s="23">
        <v>66190</v>
      </c>
      <c r="F20" s="23">
        <f t="shared" si="2"/>
        <v>-2421</v>
      </c>
      <c r="G20" s="38">
        <f t="shared" si="1"/>
        <v>-3.5285887102651117</v>
      </c>
    </row>
    <row r="21" spans="3:17" x14ac:dyDescent="0.3">
      <c r="C21" s="45" t="s">
        <v>53</v>
      </c>
      <c r="D21" s="23">
        <v>23028</v>
      </c>
      <c r="E21" s="23">
        <v>23143</v>
      </c>
      <c r="F21" s="23">
        <f t="shared" si="2"/>
        <v>115</v>
      </c>
      <c r="G21" s="38">
        <f t="shared" si="1"/>
        <v>0.4993920444676121</v>
      </c>
    </row>
    <row r="22" spans="3:17" x14ac:dyDescent="0.3">
      <c r="C22" s="45" t="s">
        <v>54</v>
      </c>
      <c r="D22" s="23">
        <v>55398</v>
      </c>
      <c r="E22" s="23">
        <v>54968</v>
      </c>
      <c r="F22" s="23">
        <f t="shared" si="2"/>
        <v>-430</v>
      </c>
      <c r="G22" s="38">
        <f t="shared" si="1"/>
        <v>-0.77620130690638689</v>
      </c>
    </row>
    <row r="23" spans="3:17" x14ac:dyDescent="0.3">
      <c r="C23" s="45" t="s">
        <v>55</v>
      </c>
      <c r="D23" s="23">
        <v>21713</v>
      </c>
      <c r="E23" s="23">
        <v>22144</v>
      </c>
      <c r="F23" s="23">
        <f t="shared" si="2"/>
        <v>431</v>
      </c>
      <c r="G23" s="38">
        <f t="shared" si="1"/>
        <v>1.984985953115654</v>
      </c>
    </row>
    <row r="24" spans="3:17" x14ac:dyDescent="0.3">
      <c r="C24" s="45" t="s">
        <v>56</v>
      </c>
      <c r="D24" s="23">
        <v>12356</v>
      </c>
      <c r="E24" s="23">
        <v>11063</v>
      </c>
      <c r="F24" s="23">
        <f t="shared" si="2"/>
        <v>-1293</v>
      </c>
      <c r="G24" s="38">
        <f t="shared" si="1"/>
        <v>-10.464551634833271</v>
      </c>
    </row>
    <row r="25" spans="3:17" x14ac:dyDescent="0.3">
      <c r="C25" s="45" t="s">
        <v>57</v>
      </c>
      <c r="D25" s="23">
        <v>22851</v>
      </c>
      <c r="E25" s="23">
        <v>22889</v>
      </c>
      <c r="F25" s="23">
        <f t="shared" si="2"/>
        <v>38</v>
      </c>
      <c r="G25" s="38">
        <f t="shared" si="1"/>
        <v>0.16629469169839695</v>
      </c>
    </row>
    <row r="26" spans="3:17" x14ac:dyDescent="0.3">
      <c r="C26" s="45" t="s">
        <v>58</v>
      </c>
      <c r="D26" s="23">
        <v>22864</v>
      </c>
      <c r="E26" s="23">
        <v>21275</v>
      </c>
      <c r="F26" s="23">
        <f t="shared" si="2"/>
        <v>-1589</v>
      </c>
      <c r="G26" s="38">
        <f t="shared" si="1"/>
        <v>-6.9497900629811085</v>
      </c>
    </row>
    <row r="27" spans="3:17" x14ac:dyDescent="0.3">
      <c r="C27" s="45" t="s">
        <v>59</v>
      </c>
      <c r="D27" s="23">
        <v>9257</v>
      </c>
      <c r="E27" s="23">
        <v>8874</v>
      </c>
      <c r="F27" s="23">
        <f t="shared" si="2"/>
        <v>-383</v>
      </c>
      <c r="G27" s="38">
        <f t="shared" si="1"/>
        <v>-4.1374095279248166</v>
      </c>
    </row>
    <row r="28" spans="3:17" x14ac:dyDescent="0.3">
      <c r="C28" s="45" t="s">
        <v>60</v>
      </c>
      <c r="D28" s="23">
        <v>7449</v>
      </c>
      <c r="E28" s="23">
        <v>6713</v>
      </c>
      <c r="F28" s="23">
        <f t="shared" si="2"/>
        <v>-736</v>
      </c>
      <c r="G28" s="38">
        <f t="shared" si="1"/>
        <v>-9.8805208752852707</v>
      </c>
    </row>
    <row r="29" spans="3:17" x14ac:dyDescent="0.3">
      <c r="C29" s="45" t="s">
        <v>61</v>
      </c>
      <c r="D29" s="23">
        <v>2504</v>
      </c>
      <c r="E29" s="23">
        <v>2282</v>
      </c>
      <c r="F29" s="23">
        <f t="shared" si="2"/>
        <v>-222</v>
      </c>
      <c r="G29" s="38">
        <f t="shared" si="1"/>
        <v>-8.8658146964856144</v>
      </c>
    </row>
    <row r="30" spans="3:17" x14ac:dyDescent="0.3">
      <c r="C30" s="45" t="s">
        <v>62</v>
      </c>
      <c r="D30" s="23">
        <v>1834</v>
      </c>
      <c r="E30" s="23">
        <v>1440</v>
      </c>
      <c r="F30" s="23">
        <f t="shared" si="2"/>
        <v>-394</v>
      </c>
      <c r="G30" s="38">
        <f t="shared" si="1"/>
        <v>-21.483097055616142</v>
      </c>
    </row>
    <row r="31" spans="3:17" x14ac:dyDescent="0.3">
      <c r="C31" s="45" t="s">
        <v>63</v>
      </c>
      <c r="D31" s="23">
        <v>35854</v>
      </c>
      <c r="E31" s="23">
        <v>33400</v>
      </c>
      <c r="F31" s="23">
        <f t="shared" si="2"/>
        <v>-2454</v>
      </c>
      <c r="G31" s="38">
        <f t="shared" si="1"/>
        <v>-6.8444246109220757</v>
      </c>
    </row>
    <row r="32" spans="3:17" x14ac:dyDescent="0.3">
      <c r="C32" s="45" t="s">
        <v>64</v>
      </c>
      <c r="D32" s="23">
        <v>7276</v>
      </c>
      <c r="E32" s="23">
        <v>6873</v>
      </c>
      <c r="F32" s="23">
        <f t="shared" si="2"/>
        <v>-403</v>
      </c>
      <c r="G32" s="38">
        <f t="shared" si="1"/>
        <v>-5.5387575590984</v>
      </c>
    </row>
    <row r="33" spans="3:7" x14ac:dyDescent="0.3">
      <c r="C33" s="45" t="s">
        <v>65</v>
      </c>
      <c r="D33" s="23">
        <v>4878</v>
      </c>
      <c r="E33" s="23">
        <v>4374</v>
      </c>
      <c r="F33" s="23">
        <f t="shared" si="2"/>
        <v>-504</v>
      </c>
      <c r="G33" s="38">
        <f t="shared" si="1"/>
        <v>-10.332103321033216</v>
      </c>
    </row>
    <row r="34" spans="3:7" x14ac:dyDescent="0.3">
      <c r="C34" s="45" t="s">
        <v>66</v>
      </c>
      <c r="D34" s="23">
        <v>8255</v>
      </c>
      <c r="E34" s="23">
        <v>7686</v>
      </c>
      <c r="F34" s="23">
        <f t="shared" si="2"/>
        <v>-569</v>
      </c>
      <c r="G34" s="38">
        <f t="shared" si="1"/>
        <v>-6.892792247122955</v>
      </c>
    </row>
    <row r="35" spans="3:7" x14ac:dyDescent="0.3">
      <c r="C35" s="45" t="s">
        <v>67</v>
      </c>
      <c r="D35" s="23">
        <v>7274</v>
      </c>
      <c r="E35" s="23">
        <v>6208</v>
      </c>
      <c r="F35" s="23">
        <f t="shared" si="2"/>
        <v>-1066</v>
      </c>
      <c r="G35" s="38">
        <f t="shared" si="1"/>
        <v>-14.6549353863074</v>
      </c>
    </row>
    <row r="36" spans="3:7" x14ac:dyDescent="0.3">
      <c r="C36" s="45" t="s">
        <v>68</v>
      </c>
      <c r="D36" s="23">
        <v>15167</v>
      </c>
      <c r="E36" s="23">
        <v>13259</v>
      </c>
      <c r="F36" s="23">
        <f t="shared" si="2"/>
        <v>-1908</v>
      </c>
      <c r="G36" s="38">
        <f t="shared" si="1"/>
        <v>-12.579943297949498</v>
      </c>
    </row>
    <row r="37" spans="3:7" x14ac:dyDescent="0.3">
      <c r="C37" s="45" t="s">
        <v>13</v>
      </c>
      <c r="D37" s="23">
        <v>26066</v>
      </c>
      <c r="E37" s="23">
        <v>29576</v>
      </c>
      <c r="F37" s="23">
        <f t="shared" si="2"/>
        <v>3510</v>
      </c>
      <c r="G37" s="38">
        <f t="shared" si="1"/>
        <v>13.465817540090526</v>
      </c>
    </row>
    <row r="38" spans="3:7" x14ac:dyDescent="0.3">
      <c r="C38" s="45" t="s">
        <v>69</v>
      </c>
      <c r="D38" s="23">
        <v>5389</v>
      </c>
      <c r="E38" s="23">
        <v>4840</v>
      </c>
      <c r="F38" s="23">
        <f t="shared" si="2"/>
        <v>-549</v>
      </c>
      <c r="G38" s="38">
        <f t="shared" si="1"/>
        <v>-10.187418816106884</v>
      </c>
    </row>
    <row r="39" spans="3:7" x14ac:dyDescent="0.3">
      <c r="C39" s="45" t="s">
        <v>70</v>
      </c>
      <c r="D39" s="23">
        <v>15623</v>
      </c>
      <c r="E39" s="23">
        <v>13764</v>
      </c>
      <c r="F39" s="23">
        <f t="shared" si="2"/>
        <v>-1859</v>
      </c>
      <c r="G39" s="38">
        <f t="shared" si="1"/>
        <v>-11.899123087755243</v>
      </c>
    </row>
    <row r="40" spans="3:7" x14ac:dyDescent="0.3">
      <c r="C40" s="45" t="s">
        <v>71</v>
      </c>
      <c r="D40" s="23">
        <v>5932</v>
      </c>
      <c r="E40" s="23">
        <v>5176</v>
      </c>
      <c r="F40" s="23">
        <f t="shared" si="2"/>
        <v>-756</v>
      </c>
      <c r="G40" s="38">
        <f t="shared" si="1"/>
        <v>-12.744436952124076</v>
      </c>
    </row>
    <row r="41" spans="3:7" x14ac:dyDescent="0.3">
      <c r="C41" s="45" t="s">
        <v>72</v>
      </c>
      <c r="D41" s="23">
        <v>18889</v>
      </c>
      <c r="E41" s="23">
        <v>18595</v>
      </c>
      <c r="F41" s="23">
        <f t="shared" si="2"/>
        <v>-294</v>
      </c>
      <c r="G41" s="38">
        <f t="shared" si="1"/>
        <v>-1.556461432579809</v>
      </c>
    </row>
    <row r="42" spans="3:7" x14ac:dyDescent="0.3">
      <c r="C42" s="45" t="s">
        <v>73</v>
      </c>
      <c r="D42" s="23">
        <v>120391</v>
      </c>
      <c r="E42" s="23">
        <v>116766</v>
      </c>
      <c r="F42" s="23">
        <f t="shared" si="2"/>
        <v>-3625</v>
      </c>
      <c r="G42" s="38">
        <f t="shared" si="1"/>
        <v>-3.0110224186193335</v>
      </c>
    </row>
    <row r="43" spans="3:7" x14ac:dyDescent="0.3">
      <c r="C43" s="45" t="s">
        <v>20</v>
      </c>
      <c r="D43" s="23">
        <v>181494</v>
      </c>
      <c r="E43" s="23">
        <v>193349</v>
      </c>
      <c r="F43" s="23">
        <f t="shared" si="2"/>
        <v>11855</v>
      </c>
      <c r="G43" s="38">
        <f t="shared" si="1"/>
        <v>6.5318963712299052</v>
      </c>
    </row>
    <row r="44" spans="3:7" x14ac:dyDescent="0.3">
      <c r="C44" s="45" t="s">
        <v>74</v>
      </c>
      <c r="D44" s="23">
        <v>16710</v>
      </c>
      <c r="E44" s="23">
        <v>15560</v>
      </c>
      <c r="F44" s="23">
        <f t="shared" si="2"/>
        <v>-1150</v>
      </c>
      <c r="G44" s="38">
        <f t="shared" si="1"/>
        <v>-6.8821065230400933</v>
      </c>
    </row>
    <row r="45" spans="3:7" x14ac:dyDescent="0.3">
      <c r="C45" s="45" t="s">
        <v>75</v>
      </c>
      <c r="D45" s="23">
        <v>20098</v>
      </c>
      <c r="E45" s="23">
        <v>17645</v>
      </c>
      <c r="F45" s="23">
        <f t="shared" si="2"/>
        <v>-2453</v>
      </c>
      <c r="G45" s="38">
        <f t="shared" si="1"/>
        <v>-12.20519454672106</v>
      </c>
    </row>
    <row r="46" spans="3:7" x14ac:dyDescent="0.3">
      <c r="C46" s="45" t="s">
        <v>76</v>
      </c>
      <c r="D46" s="23">
        <v>34254</v>
      </c>
      <c r="E46" s="23">
        <v>35138</v>
      </c>
      <c r="F46" s="23">
        <f t="shared" si="2"/>
        <v>884</v>
      </c>
      <c r="G46" s="38">
        <f t="shared" si="1"/>
        <v>2.5807204997956461</v>
      </c>
    </row>
    <row r="47" spans="3:7" x14ac:dyDescent="0.3">
      <c r="C47" s="45" t="s">
        <v>77</v>
      </c>
      <c r="D47" s="23">
        <v>50633</v>
      </c>
      <c r="E47" s="23">
        <v>48506</v>
      </c>
      <c r="F47" s="23">
        <f t="shared" si="2"/>
        <v>-2127</v>
      </c>
      <c r="G47" s="38">
        <f t="shared" si="1"/>
        <v>-4.2008176485691138</v>
      </c>
    </row>
    <row r="48" spans="3:7" x14ac:dyDescent="0.3">
      <c r="C48" s="45" t="s">
        <v>78</v>
      </c>
      <c r="D48" s="23">
        <v>158088</v>
      </c>
      <c r="E48" s="23">
        <v>156849</v>
      </c>
      <c r="F48" s="23">
        <f t="shared" si="2"/>
        <v>-1239</v>
      </c>
      <c r="G48" s="38">
        <f t="shared" si="1"/>
        <v>-0.78374070138150387</v>
      </c>
    </row>
    <row r="49" spans="3:7" x14ac:dyDescent="0.3">
      <c r="C49" s="45" t="s">
        <v>79</v>
      </c>
      <c r="D49" s="23">
        <v>21918</v>
      </c>
      <c r="E49" s="23">
        <v>21775</v>
      </c>
      <c r="F49" s="23">
        <f t="shared" si="2"/>
        <v>-143</v>
      </c>
      <c r="G49" s="38">
        <f t="shared" si="1"/>
        <v>-0.65243179122182937</v>
      </c>
    </row>
    <row r="50" spans="3:7" x14ac:dyDescent="0.3">
      <c r="C50" s="45" t="s">
        <v>80</v>
      </c>
      <c r="D50" s="23">
        <v>7253</v>
      </c>
      <c r="E50" s="23">
        <v>6358</v>
      </c>
      <c r="F50" s="23">
        <f t="shared" si="2"/>
        <v>-895</v>
      </c>
      <c r="G50" s="38">
        <f t="shared" si="1"/>
        <v>-12.339721494553984</v>
      </c>
    </row>
    <row r="51" spans="3:7" x14ac:dyDescent="0.3">
      <c r="C51" s="45" t="s">
        <v>81</v>
      </c>
      <c r="D51" s="23">
        <v>13001</v>
      </c>
      <c r="E51" s="23">
        <v>11956</v>
      </c>
      <c r="F51" s="23">
        <f t="shared" si="2"/>
        <v>-1045</v>
      </c>
      <c r="G51" s="38">
        <f t="shared" si="1"/>
        <v>-8.0378432428274635</v>
      </c>
    </row>
    <row r="52" spans="3:7" x14ac:dyDescent="0.3">
      <c r="C52" s="45" t="s">
        <v>82</v>
      </c>
      <c r="D52" s="23">
        <v>133832</v>
      </c>
      <c r="E52" s="23">
        <v>133574</v>
      </c>
      <c r="F52" s="23">
        <f t="shared" si="2"/>
        <v>-258</v>
      </c>
      <c r="G52" s="38">
        <f t="shared" si="1"/>
        <v>-0.19277900651563584</v>
      </c>
    </row>
    <row r="53" spans="3:7" x14ac:dyDescent="0.3">
      <c r="C53" s="45" t="s">
        <v>83</v>
      </c>
      <c r="D53" s="23">
        <v>47888</v>
      </c>
      <c r="E53" s="23">
        <v>46446</v>
      </c>
      <c r="F53" s="23">
        <f t="shared" si="2"/>
        <v>-1442</v>
      </c>
      <c r="G53" s="38">
        <f t="shared" si="1"/>
        <v>-3.011192783160709</v>
      </c>
    </row>
    <row r="54" spans="3:7" x14ac:dyDescent="0.3">
      <c r="C54" s="45" t="s">
        <v>25</v>
      </c>
      <c r="D54" s="23">
        <v>23736</v>
      </c>
      <c r="E54" s="23">
        <v>23901</v>
      </c>
      <c r="F54" s="23">
        <f t="shared" si="2"/>
        <v>165</v>
      </c>
      <c r="G54" s="38">
        <f t="shared" si="1"/>
        <v>0.695146612740146</v>
      </c>
    </row>
    <row r="55" spans="3:7" x14ac:dyDescent="0.3">
      <c r="C55" s="45" t="s">
        <v>84</v>
      </c>
      <c r="D55" s="23">
        <v>5104</v>
      </c>
      <c r="E55" s="23">
        <v>4324</v>
      </c>
      <c r="F55" s="23">
        <f t="shared" si="2"/>
        <v>-780</v>
      </c>
      <c r="G55" s="38">
        <f t="shared" si="1"/>
        <v>-15.282131661442008</v>
      </c>
    </row>
    <row r="56" spans="3:7" x14ac:dyDescent="0.3">
      <c r="C56" s="45" t="s">
        <v>85</v>
      </c>
      <c r="D56" s="23">
        <v>35341</v>
      </c>
      <c r="E56" s="23">
        <v>34589</v>
      </c>
      <c r="F56" s="23">
        <f t="shared" si="2"/>
        <v>-752</v>
      </c>
      <c r="G56" s="38">
        <f t="shared" si="1"/>
        <v>-2.1278401856201015</v>
      </c>
    </row>
    <row r="57" spans="3:7" x14ac:dyDescent="0.3">
      <c r="C57" s="45" t="s">
        <v>86</v>
      </c>
      <c r="D57" s="23">
        <v>6373</v>
      </c>
      <c r="E57" s="23">
        <v>5491</v>
      </c>
      <c r="F57" s="23">
        <f t="shared" si="2"/>
        <v>-882</v>
      </c>
      <c r="G57" s="38">
        <f t="shared" si="1"/>
        <v>-13.839635964224072</v>
      </c>
    </row>
    <row r="58" spans="3:7" x14ac:dyDescent="0.3">
      <c r="C58" s="45" t="s">
        <v>87</v>
      </c>
      <c r="D58" s="23">
        <v>3780</v>
      </c>
      <c r="E58" s="23">
        <v>3216</v>
      </c>
      <c r="F58" s="23">
        <f t="shared" si="2"/>
        <v>-564</v>
      </c>
      <c r="G58" s="38">
        <f t="shared" si="1"/>
        <v>-14.920634920634924</v>
      </c>
    </row>
    <row r="59" spans="3:7" x14ac:dyDescent="0.3">
      <c r="C59" s="45" t="s">
        <v>88</v>
      </c>
      <c r="D59" s="23">
        <v>15776</v>
      </c>
      <c r="E59" s="23">
        <v>14252</v>
      </c>
      <c r="F59" s="23">
        <f t="shared" si="2"/>
        <v>-1524</v>
      </c>
      <c r="G59" s="38">
        <f t="shared" si="1"/>
        <v>-9.6602434077079096</v>
      </c>
    </row>
    <row r="60" spans="3:7" x14ac:dyDescent="0.3">
      <c r="C60" s="45" t="s">
        <v>89</v>
      </c>
      <c r="D60" s="23">
        <v>7482</v>
      </c>
      <c r="E60" s="23">
        <v>6464</v>
      </c>
      <c r="F60" s="23">
        <f t="shared" si="2"/>
        <v>-1018</v>
      </c>
      <c r="G60" s="38">
        <f t="shared" si="1"/>
        <v>-13.605987703822507</v>
      </c>
    </row>
    <row r="61" spans="3:7" x14ac:dyDescent="0.3">
      <c r="C61" s="45" t="s">
        <v>90</v>
      </c>
      <c r="D61" s="23">
        <v>23850</v>
      </c>
      <c r="E61" s="23">
        <v>21394</v>
      </c>
      <c r="F61" s="23">
        <f t="shared" si="2"/>
        <v>-2456</v>
      </c>
      <c r="G61" s="38">
        <f t="shared" si="1"/>
        <v>-10.297693920335433</v>
      </c>
    </row>
    <row r="62" spans="3:7" x14ac:dyDescent="0.3">
      <c r="C62" s="45" t="s">
        <v>91</v>
      </c>
      <c r="D62" s="23">
        <v>9542</v>
      </c>
      <c r="E62" s="23">
        <v>8301</v>
      </c>
      <c r="F62" s="23">
        <f t="shared" si="2"/>
        <v>-1241</v>
      </c>
      <c r="G62" s="38">
        <f t="shared" si="1"/>
        <v>-13.005659190945295</v>
      </c>
    </row>
    <row r="63" spans="3:7" x14ac:dyDescent="0.3">
      <c r="C63" s="45" t="s">
        <v>92</v>
      </c>
      <c r="D63" s="23">
        <v>8572</v>
      </c>
      <c r="E63" s="23">
        <v>6826</v>
      </c>
      <c r="F63" s="23">
        <f t="shared" si="2"/>
        <v>-1746</v>
      </c>
      <c r="G63" s="38">
        <f t="shared" si="1"/>
        <v>-20.368642090527302</v>
      </c>
    </row>
    <row r="64" spans="3:7" x14ac:dyDescent="0.3">
      <c r="C64" s="45" t="s">
        <v>93</v>
      </c>
      <c r="D64" s="23">
        <v>6697</v>
      </c>
      <c r="E64" s="23">
        <v>6052</v>
      </c>
      <c r="F64" s="23">
        <f t="shared" si="2"/>
        <v>-645</v>
      </c>
      <c r="G64" s="38">
        <f t="shared" si="1"/>
        <v>-9.6311781394654332</v>
      </c>
    </row>
    <row r="65" spans="3:7" x14ac:dyDescent="0.3">
      <c r="C65" s="45" t="s">
        <v>94</v>
      </c>
      <c r="D65" s="23">
        <v>4669</v>
      </c>
      <c r="E65" s="23">
        <v>4149</v>
      </c>
      <c r="F65" s="23">
        <f t="shared" si="2"/>
        <v>-520</v>
      </c>
      <c r="G65" s="38">
        <f t="shared" si="1"/>
        <v>-11.13728849860783</v>
      </c>
    </row>
    <row r="66" spans="3:7" x14ac:dyDescent="0.3">
      <c r="C66" s="45" t="s">
        <v>95</v>
      </c>
      <c r="D66" s="23">
        <v>9066</v>
      </c>
      <c r="E66" s="23">
        <v>7768</v>
      </c>
      <c r="F66" s="23">
        <f t="shared" si="2"/>
        <v>-1298</v>
      </c>
      <c r="G66" s="38">
        <f t="shared" si="1"/>
        <v>-14.31722920803</v>
      </c>
    </row>
    <row r="67" spans="3:7" x14ac:dyDescent="0.3">
      <c r="C67" s="45" t="s">
        <v>96</v>
      </c>
      <c r="D67" s="23">
        <v>6859</v>
      </c>
      <c r="E67" s="23">
        <v>6205</v>
      </c>
      <c r="F67" s="23">
        <f t="shared" si="2"/>
        <v>-654</v>
      </c>
      <c r="G67" s="38">
        <f t="shared" si="1"/>
        <v>-9.5349176264761581</v>
      </c>
    </row>
    <row r="68" spans="3:7" x14ac:dyDescent="0.3">
      <c r="C68" s="45" t="s">
        <v>97</v>
      </c>
      <c r="D68" s="23">
        <v>56109</v>
      </c>
      <c r="E68" s="23">
        <v>52291</v>
      </c>
      <c r="F68" s="23">
        <f t="shared" si="2"/>
        <v>-3818</v>
      </c>
      <c r="G68" s="38">
        <f t="shared" si="1"/>
        <v>-6.8046124507654753</v>
      </c>
    </row>
    <row r="69" spans="3:7" x14ac:dyDescent="0.3">
      <c r="C69" s="45" t="s">
        <v>98</v>
      </c>
      <c r="D69" s="23">
        <v>51797</v>
      </c>
      <c r="E69" s="23">
        <v>46457</v>
      </c>
      <c r="F69" s="23">
        <f t="shared" si="2"/>
        <v>-5340</v>
      </c>
      <c r="G69" s="38">
        <f t="shared" si="1"/>
        <v>-10.30947738286001</v>
      </c>
    </row>
    <row r="70" spans="3:7" x14ac:dyDescent="0.3">
      <c r="C70" s="45" t="s">
        <v>99</v>
      </c>
      <c r="D70" s="23">
        <v>29213</v>
      </c>
      <c r="E70" s="23">
        <v>26509</v>
      </c>
      <c r="F70" s="23">
        <f t="shared" si="2"/>
        <v>-2704</v>
      </c>
      <c r="G70" s="38">
        <f t="shared" si="1"/>
        <v>-9.2561530825317533</v>
      </c>
    </row>
    <row r="71" spans="3:7" x14ac:dyDescent="0.3">
      <c r="C71" s="45" t="s">
        <v>100</v>
      </c>
      <c r="D71" s="23">
        <v>9716</v>
      </c>
      <c r="E71" s="23">
        <v>8356</v>
      </c>
      <c r="F71" s="23">
        <f t="shared" si="2"/>
        <v>-1360</v>
      </c>
      <c r="G71" s="38">
        <f t="shared" si="1"/>
        <v>-13.997529847673945</v>
      </c>
    </row>
    <row r="72" spans="3:7" x14ac:dyDescent="0.3">
      <c r="C72" s="45" t="s">
        <v>101</v>
      </c>
      <c r="D72" s="23">
        <v>5721</v>
      </c>
      <c r="E72" s="23">
        <v>4905</v>
      </c>
      <c r="F72" s="23">
        <f t="shared" si="2"/>
        <v>-816</v>
      </c>
      <c r="G72" s="38">
        <f t="shared" ref="G72:G135" si="3">E72/D72*100-100</f>
        <v>-14.263240692186685</v>
      </c>
    </row>
    <row r="73" spans="3:7" x14ac:dyDescent="0.3">
      <c r="C73" s="45" t="s">
        <v>102</v>
      </c>
      <c r="D73" s="23">
        <v>5682</v>
      </c>
      <c r="E73" s="23">
        <v>4768</v>
      </c>
      <c r="F73" s="23">
        <f t="shared" si="2"/>
        <v>-914</v>
      </c>
      <c r="G73" s="38">
        <f t="shared" si="3"/>
        <v>-16.085885251671954</v>
      </c>
    </row>
    <row r="74" spans="3:7" x14ac:dyDescent="0.3">
      <c r="C74" s="45" t="s">
        <v>103</v>
      </c>
      <c r="D74" s="23">
        <v>8314</v>
      </c>
      <c r="E74" s="23">
        <v>7170</v>
      </c>
      <c r="F74" s="23">
        <f t="shared" si="2"/>
        <v>-1144</v>
      </c>
      <c r="G74" s="38">
        <f t="shared" si="3"/>
        <v>-13.759923021409676</v>
      </c>
    </row>
    <row r="75" spans="3:7" x14ac:dyDescent="0.3">
      <c r="C75" s="45" t="s">
        <v>104</v>
      </c>
      <c r="D75" s="23">
        <v>15880</v>
      </c>
      <c r="E75" s="23">
        <v>14770</v>
      </c>
      <c r="F75" s="23">
        <f t="shared" si="2"/>
        <v>-1110</v>
      </c>
      <c r="G75" s="38">
        <f t="shared" si="3"/>
        <v>-6.9899244332493708</v>
      </c>
    </row>
    <row r="76" spans="3:7" x14ac:dyDescent="0.3">
      <c r="C76" s="45" t="s">
        <v>105</v>
      </c>
      <c r="D76" s="23">
        <v>3452</v>
      </c>
      <c r="E76" s="23">
        <v>3279</v>
      </c>
      <c r="F76" s="23">
        <f t="shared" si="2"/>
        <v>-173</v>
      </c>
      <c r="G76" s="38">
        <f t="shared" si="3"/>
        <v>-5.0115874855156477</v>
      </c>
    </row>
    <row r="77" spans="3:7" x14ac:dyDescent="0.3">
      <c r="C77" s="45" t="s">
        <v>106</v>
      </c>
      <c r="D77" s="23">
        <v>3521</v>
      </c>
      <c r="E77" s="23">
        <v>3285</v>
      </c>
      <c r="F77" s="23">
        <f t="shared" si="2"/>
        <v>-236</v>
      </c>
      <c r="G77" s="38">
        <f t="shared" si="3"/>
        <v>-6.7026412950866217</v>
      </c>
    </row>
    <row r="78" spans="3:7" x14ac:dyDescent="0.3">
      <c r="C78" s="45" t="s">
        <v>107</v>
      </c>
      <c r="D78" s="23">
        <v>12145</v>
      </c>
      <c r="E78" s="23">
        <v>11065</v>
      </c>
      <c r="F78" s="23">
        <f t="shared" si="2"/>
        <v>-1080</v>
      </c>
      <c r="G78" s="38">
        <f t="shared" si="3"/>
        <v>-8.8925483738163962</v>
      </c>
    </row>
    <row r="79" spans="3:7" x14ac:dyDescent="0.3">
      <c r="C79" s="45" t="s">
        <v>108</v>
      </c>
      <c r="D79" s="23">
        <v>36595</v>
      </c>
      <c r="E79" s="23">
        <v>34217</v>
      </c>
      <c r="F79" s="23">
        <f t="shared" si="2"/>
        <v>-2378</v>
      </c>
      <c r="G79" s="38">
        <f t="shared" si="3"/>
        <v>-6.4981554857220942</v>
      </c>
    </row>
    <row r="80" spans="3:7" x14ac:dyDescent="0.3">
      <c r="C80" s="45" t="s">
        <v>109</v>
      </c>
      <c r="D80" s="23">
        <v>143396</v>
      </c>
      <c r="E80" s="23">
        <v>140838</v>
      </c>
      <c r="F80" s="23">
        <f t="shared" ref="F80:F143" si="4">E80-D80</f>
        <v>-2558</v>
      </c>
      <c r="G80" s="38">
        <f t="shared" si="3"/>
        <v>-1.7838712376914287</v>
      </c>
    </row>
    <row r="81" spans="3:7" x14ac:dyDescent="0.3">
      <c r="C81" s="45" t="s">
        <v>110</v>
      </c>
      <c r="D81" s="23">
        <v>17078</v>
      </c>
      <c r="E81" s="23">
        <v>16735</v>
      </c>
      <c r="F81" s="23">
        <f t="shared" si="4"/>
        <v>-343</v>
      </c>
      <c r="G81" s="38">
        <f t="shared" si="3"/>
        <v>-2.0084319006909368</v>
      </c>
    </row>
    <row r="82" spans="3:7" x14ac:dyDescent="0.3">
      <c r="C82" s="45" t="s">
        <v>111</v>
      </c>
      <c r="D82" s="23">
        <v>62125</v>
      </c>
      <c r="E82" s="23">
        <v>58962</v>
      </c>
      <c r="F82" s="23">
        <f t="shared" si="4"/>
        <v>-3163</v>
      </c>
      <c r="G82" s="38">
        <f t="shared" si="3"/>
        <v>-5.0913480885311913</v>
      </c>
    </row>
    <row r="83" spans="3:7" x14ac:dyDescent="0.3">
      <c r="C83" s="45" t="s">
        <v>112</v>
      </c>
      <c r="D83" s="23">
        <v>4260</v>
      </c>
      <c r="E83" s="23">
        <v>3811</v>
      </c>
      <c r="F83" s="23">
        <f t="shared" si="4"/>
        <v>-449</v>
      </c>
      <c r="G83" s="38">
        <f t="shared" si="3"/>
        <v>-10.539906103286384</v>
      </c>
    </row>
    <row r="84" spans="3:7" x14ac:dyDescent="0.3">
      <c r="C84" s="45" t="s">
        <v>113</v>
      </c>
      <c r="D84" s="23">
        <v>17604</v>
      </c>
      <c r="E84" s="23">
        <v>17007</v>
      </c>
      <c r="F84" s="23">
        <f t="shared" si="4"/>
        <v>-597</v>
      </c>
      <c r="G84" s="38">
        <f t="shared" si="3"/>
        <v>-3.3912747102931178</v>
      </c>
    </row>
    <row r="85" spans="3:7" x14ac:dyDescent="0.3">
      <c r="C85" s="45" t="s">
        <v>114</v>
      </c>
      <c r="D85" s="23">
        <v>12465</v>
      </c>
      <c r="E85" s="23">
        <v>12114</v>
      </c>
      <c r="F85" s="23">
        <f t="shared" si="4"/>
        <v>-351</v>
      </c>
      <c r="G85" s="38">
        <f t="shared" si="3"/>
        <v>-2.8158844765342934</v>
      </c>
    </row>
    <row r="86" spans="3:7" x14ac:dyDescent="0.3">
      <c r="C86" s="45" t="s">
        <v>115</v>
      </c>
      <c r="D86" s="23">
        <v>13098</v>
      </c>
      <c r="E86" s="23">
        <v>12005</v>
      </c>
      <c r="F86" s="23">
        <f t="shared" si="4"/>
        <v>-1093</v>
      </c>
      <c r="G86" s="38">
        <f t="shared" si="3"/>
        <v>-8.3447854634295311</v>
      </c>
    </row>
    <row r="87" spans="3:7" x14ac:dyDescent="0.3">
      <c r="C87" s="45" t="s">
        <v>116</v>
      </c>
      <c r="D87" s="23">
        <v>26171</v>
      </c>
      <c r="E87" s="23">
        <v>24574</v>
      </c>
      <c r="F87" s="23">
        <f t="shared" si="4"/>
        <v>-1597</v>
      </c>
      <c r="G87" s="38">
        <f t="shared" si="3"/>
        <v>-6.1021741622406438</v>
      </c>
    </row>
    <row r="88" spans="3:7" x14ac:dyDescent="0.3">
      <c r="C88" s="45" t="s">
        <v>117</v>
      </c>
      <c r="D88" s="23">
        <v>20855</v>
      </c>
      <c r="E88" s="23">
        <v>19416</v>
      </c>
      <c r="F88" s="23">
        <f t="shared" si="4"/>
        <v>-1439</v>
      </c>
      <c r="G88" s="38">
        <f t="shared" si="3"/>
        <v>-6.9000239750659205</v>
      </c>
    </row>
    <row r="89" spans="3:7" x14ac:dyDescent="0.3">
      <c r="C89" s="45" t="s">
        <v>118</v>
      </c>
      <c r="D89" s="23">
        <v>4481</v>
      </c>
      <c r="E89" s="23">
        <v>4083</v>
      </c>
      <c r="F89" s="23">
        <f t="shared" si="4"/>
        <v>-398</v>
      </c>
      <c r="G89" s="38">
        <f t="shared" si="3"/>
        <v>-8.8819459941977215</v>
      </c>
    </row>
    <row r="90" spans="3:7" x14ac:dyDescent="0.3">
      <c r="C90" s="45" t="s">
        <v>119</v>
      </c>
      <c r="D90" s="23">
        <v>15251</v>
      </c>
      <c r="E90" s="23">
        <v>13113</v>
      </c>
      <c r="F90" s="23">
        <f t="shared" si="4"/>
        <v>-2138</v>
      </c>
      <c r="G90" s="38">
        <f t="shared" si="3"/>
        <v>-14.01875286866435</v>
      </c>
    </row>
    <row r="91" spans="3:7" x14ac:dyDescent="0.3">
      <c r="C91" s="45" t="s">
        <v>29</v>
      </c>
      <c r="D91" s="23">
        <v>5983</v>
      </c>
      <c r="E91" s="23">
        <v>5440</v>
      </c>
      <c r="F91" s="23">
        <f t="shared" si="4"/>
        <v>-543</v>
      </c>
      <c r="G91" s="38">
        <f t="shared" si="3"/>
        <v>-9.0757145244860453</v>
      </c>
    </row>
    <row r="92" spans="3:7" x14ac:dyDescent="0.3">
      <c r="C92" s="45" t="s">
        <v>120</v>
      </c>
      <c r="D92" s="23">
        <v>19245</v>
      </c>
      <c r="E92" s="23">
        <v>17261</v>
      </c>
      <c r="F92" s="23">
        <f t="shared" si="4"/>
        <v>-1984</v>
      </c>
      <c r="G92" s="38">
        <f t="shared" si="3"/>
        <v>-10.309171213302164</v>
      </c>
    </row>
    <row r="93" spans="3:7" x14ac:dyDescent="0.3">
      <c r="C93" s="45" t="s">
        <v>121</v>
      </c>
      <c r="D93" s="23">
        <v>12071</v>
      </c>
      <c r="E93" s="23">
        <v>11161</v>
      </c>
      <c r="F93" s="23">
        <f t="shared" si="4"/>
        <v>-910</v>
      </c>
      <c r="G93" s="38">
        <f t="shared" si="3"/>
        <v>-7.5387291856515617</v>
      </c>
    </row>
    <row r="94" spans="3:7" x14ac:dyDescent="0.3">
      <c r="C94" s="45" t="s">
        <v>122</v>
      </c>
      <c r="D94" s="23">
        <v>7281</v>
      </c>
      <c r="E94" s="23">
        <v>6807</v>
      </c>
      <c r="F94" s="23">
        <f t="shared" si="4"/>
        <v>-474</v>
      </c>
      <c r="G94" s="38">
        <f t="shared" si="3"/>
        <v>-6.5100947672023182</v>
      </c>
    </row>
    <row r="95" spans="3:7" x14ac:dyDescent="0.3">
      <c r="C95" s="45" t="s">
        <v>123</v>
      </c>
      <c r="D95" s="23">
        <v>5843</v>
      </c>
      <c r="E95" s="23">
        <v>5015</v>
      </c>
      <c r="F95" s="23">
        <f t="shared" si="4"/>
        <v>-828</v>
      </c>
      <c r="G95" s="38">
        <f t="shared" si="3"/>
        <v>-14.170802669861374</v>
      </c>
    </row>
    <row r="96" spans="3:7" x14ac:dyDescent="0.3">
      <c r="C96" s="45" t="s">
        <v>124</v>
      </c>
      <c r="D96" s="23">
        <v>7363</v>
      </c>
      <c r="E96" s="23">
        <v>6619</v>
      </c>
      <c r="F96" s="23">
        <f t="shared" si="4"/>
        <v>-744</v>
      </c>
      <c r="G96" s="38">
        <f t="shared" si="3"/>
        <v>-10.104576938747783</v>
      </c>
    </row>
    <row r="97" spans="3:7" x14ac:dyDescent="0.3">
      <c r="C97" s="45" t="s">
        <v>125</v>
      </c>
      <c r="D97" s="23">
        <v>7333</v>
      </c>
      <c r="E97" s="23">
        <v>6428</v>
      </c>
      <c r="F97" s="23">
        <f t="shared" si="4"/>
        <v>-905</v>
      </c>
      <c r="G97" s="38">
        <f t="shared" si="3"/>
        <v>-12.341470066821216</v>
      </c>
    </row>
    <row r="98" spans="3:7" x14ac:dyDescent="0.3">
      <c r="C98" s="45" t="s">
        <v>126</v>
      </c>
      <c r="D98" s="23">
        <v>14318</v>
      </c>
      <c r="E98" s="23">
        <v>12683</v>
      </c>
      <c r="F98" s="23">
        <f t="shared" si="4"/>
        <v>-1635</v>
      </c>
      <c r="G98" s="38">
        <f t="shared" si="3"/>
        <v>-11.419192624668256</v>
      </c>
    </row>
    <row r="99" spans="3:7" x14ac:dyDescent="0.3">
      <c r="C99" s="45" t="s">
        <v>127</v>
      </c>
      <c r="D99" s="23">
        <v>56596</v>
      </c>
      <c r="E99" s="23">
        <v>53591</v>
      </c>
      <c r="F99" s="23">
        <f t="shared" si="4"/>
        <v>-3005</v>
      </c>
      <c r="G99" s="38">
        <f t="shared" si="3"/>
        <v>-5.3095625132518194</v>
      </c>
    </row>
    <row r="100" spans="3:7" x14ac:dyDescent="0.3">
      <c r="C100" s="45" t="s">
        <v>128</v>
      </c>
      <c r="D100" s="23">
        <v>17437</v>
      </c>
      <c r="E100" s="23">
        <v>15804</v>
      </c>
      <c r="F100" s="23">
        <f t="shared" si="4"/>
        <v>-1633</v>
      </c>
      <c r="G100" s="38">
        <f t="shared" si="3"/>
        <v>-9.3651430865401153</v>
      </c>
    </row>
    <row r="101" spans="3:7" x14ac:dyDescent="0.3">
      <c r="C101" s="45" t="s">
        <v>129</v>
      </c>
      <c r="D101" s="23">
        <v>4978</v>
      </c>
      <c r="E101" s="23">
        <v>4135</v>
      </c>
      <c r="F101" s="23">
        <f t="shared" si="4"/>
        <v>-843</v>
      </c>
      <c r="G101" s="38">
        <f t="shared" si="3"/>
        <v>-16.934511852149456</v>
      </c>
    </row>
    <row r="102" spans="3:7" x14ac:dyDescent="0.3">
      <c r="C102" s="45" t="s">
        <v>130</v>
      </c>
      <c r="D102" s="23">
        <v>2663</v>
      </c>
      <c r="E102" s="23">
        <v>2351</v>
      </c>
      <c r="F102" s="23">
        <f t="shared" si="4"/>
        <v>-312</v>
      </c>
      <c r="G102" s="38">
        <f t="shared" si="3"/>
        <v>-11.716109650769809</v>
      </c>
    </row>
    <row r="103" spans="3:7" x14ac:dyDescent="0.3">
      <c r="C103" s="45" t="s">
        <v>131</v>
      </c>
      <c r="D103" s="23">
        <v>6428</v>
      </c>
      <c r="E103" s="23">
        <v>5747</v>
      </c>
      <c r="F103" s="23">
        <f t="shared" si="4"/>
        <v>-681</v>
      </c>
      <c r="G103" s="38">
        <f t="shared" si="3"/>
        <v>-10.594275046670816</v>
      </c>
    </row>
    <row r="104" spans="3:7" x14ac:dyDescent="0.3">
      <c r="C104" s="45" t="s">
        <v>132</v>
      </c>
      <c r="D104" s="23">
        <v>7031</v>
      </c>
      <c r="E104" s="23">
        <v>6300</v>
      </c>
      <c r="F104" s="23">
        <f t="shared" si="4"/>
        <v>-731</v>
      </c>
      <c r="G104" s="38">
        <f t="shared" si="3"/>
        <v>-10.396814108946089</v>
      </c>
    </row>
    <row r="105" spans="3:7" x14ac:dyDescent="0.3">
      <c r="C105" s="45" t="s">
        <v>133</v>
      </c>
      <c r="D105" s="23">
        <v>10828</v>
      </c>
      <c r="E105" s="23">
        <v>9871</v>
      </c>
      <c r="F105" s="23">
        <f t="shared" si="4"/>
        <v>-957</v>
      </c>
      <c r="G105" s="38">
        <f t="shared" si="3"/>
        <v>-8.8381972663464978</v>
      </c>
    </row>
    <row r="106" spans="3:7" x14ac:dyDescent="0.3">
      <c r="C106" s="45" t="s">
        <v>134</v>
      </c>
      <c r="D106" s="23">
        <v>11846</v>
      </c>
      <c r="E106" s="23">
        <v>11260</v>
      </c>
      <c r="F106" s="23">
        <f t="shared" si="4"/>
        <v>-586</v>
      </c>
      <c r="G106" s="38">
        <f t="shared" si="3"/>
        <v>-4.9468174911362439</v>
      </c>
    </row>
    <row r="107" spans="3:7" x14ac:dyDescent="0.3">
      <c r="C107" s="45" t="s">
        <v>135</v>
      </c>
      <c r="D107" s="23">
        <v>5743</v>
      </c>
      <c r="E107" s="23">
        <v>5319</v>
      </c>
      <c r="F107" s="23">
        <f t="shared" si="4"/>
        <v>-424</v>
      </c>
      <c r="G107" s="38">
        <f t="shared" si="3"/>
        <v>-7.3829009228626177</v>
      </c>
    </row>
    <row r="108" spans="3:7" x14ac:dyDescent="0.3">
      <c r="C108" s="45" t="s">
        <v>136</v>
      </c>
      <c r="D108" s="23">
        <v>8319</v>
      </c>
      <c r="E108" s="23">
        <v>7388</v>
      </c>
      <c r="F108" s="23">
        <f t="shared" si="4"/>
        <v>-931</v>
      </c>
      <c r="G108" s="38">
        <f t="shared" si="3"/>
        <v>-11.191248948190889</v>
      </c>
    </row>
    <row r="109" spans="3:7" x14ac:dyDescent="0.3">
      <c r="C109" s="45" t="s">
        <v>137</v>
      </c>
      <c r="D109" s="23">
        <v>40828</v>
      </c>
      <c r="E109" s="23">
        <v>44168</v>
      </c>
      <c r="F109" s="23">
        <f t="shared" si="4"/>
        <v>3340</v>
      </c>
      <c r="G109" s="38">
        <f t="shared" si="3"/>
        <v>8.1806603311452903</v>
      </c>
    </row>
    <row r="110" spans="3:7" x14ac:dyDescent="0.3">
      <c r="C110" s="45" t="s">
        <v>138</v>
      </c>
      <c r="D110" s="23">
        <v>2917</v>
      </c>
      <c r="E110" s="23">
        <v>2523</v>
      </c>
      <c r="F110" s="23">
        <f t="shared" si="4"/>
        <v>-394</v>
      </c>
      <c r="G110" s="38">
        <f t="shared" si="3"/>
        <v>-13.507027768255057</v>
      </c>
    </row>
    <row r="111" spans="3:7" x14ac:dyDescent="0.3">
      <c r="C111" s="45" t="s">
        <v>139</v>
      </c>
      <c r="D111" s="23">
        <v>5884</v>
      </c>
      <c r="E111" s="23">
        <v>6045</v>
      </c>
      <c r="F111" s="23">
        <f t="shared" si="4"/>
        <v>161</v>
      </c>
      <c r="G111" s="38">
        <f t="shared" si="3"/>
        <v>2.7362338545207336</v>
      </c>
    </row>
    <row r="112" spans="3:7" x14ac:dyDescent="0.3">
      <c r="C112" s="45" t="s">
        <v>140</v>
      </c>
      <c r="D112" s="23">
        <v>6747</v>
      </c>
      <c r="E112" s="23">
        <v>6439</v>
      </c>
      <c r="F112" s="23">
        <f t="shared" si="4"/>
        <v>-308</v>
      </c>
      <c r="G112" s="38">
        <f t="shared" si="3"/>
        <v>-4.5649918482288427</v>
      </c>
    </row>
    <row r="113" spans="3:7" x14ac:dyDescent="0.3">
      <c r="C113" s="45" t="s">
        <v>141</v>
      </c>
      <c r="D113" s="23">
        <v>65019</v>
      </c>
      <c r="E113" s="23">
        <v>67650</v>
      </c>
      <c r="F113" s="23">
        <f t="shared" si="4"/>
        <v>2631</v>
      </c>
      <c r="G113" s="38">
        <f t="shared" si="3"/>
        <v>4.0465094818437706</v>
      </c>
    </row>
    <row r="114" spans="3:7" x14ac:dyDescent="0.3">
      <c r="C114" s="45" t="s">
        <v>142</v>
      </c>
      <c r="D114" s="23">
        <v>22975</v>
      </c>
      <c r="E114" s="23">
        <v>23734</v>
      </c>
      <c r="F114" s="23">
        <f t="shared" si="4"/>
        <v>759</v>
      </c>
      <c r="G114" s="38">
        <f t="shared" si="3"/>
        <v>3.3035908596300345</v>
      </c>
    </row>
    <row r="115" spans="3:7" x14ac:dyDescent="0.3">
      <c r="C115" s="45" t="s">
        <v>143</v>
      </c>
      <c r="D115" s="23">
        <v>31049</v>
      </c>
      <c r="E115" s="23">
        <v>33500</v>
      </c>
      <c r="F115" s="23">
        <f t="shared" si="4"/>
        <v>2451</v>
      </c>
      <c r="G115" s="38">
        <f t="shared" si="3"/>
        <v>7.8939740410319104</v>
      </c>
    </row>
    <row r="116" spans="3:7" x14ac:dyDescent="0.3">
      <c r="C116" s="45" t="s">
        <v>144</v>
      </c>
      <c r="D116" s="23">
        <v>70163</v>
      </c>
      <c r="E116" s="23">
        <v>72348</v>
      </c>
      <c r="F116" s="23">
        <f t="shared" si="4"/>
        <v>2185</v>
      </c>
      <c r="G116" s="38">
        <f t="shared" si="3"/>
        <v>3.1141769878711045</v>
      </c>
    </row>
    <row r="117" spans="3:7" x14ac:dyDescent="0.3">
      <c r="C117" s="45" t="s">
        <v>145</v>
      </c>
      <c r="D117" s="23">
        <v>6045</v>
      </c>
      <c r="E117" s="23">
        <v>5462</v>
      </c>
      <c r="F117" s="23">
        <f t="shared" si="4"/>
        <v>-583</v>
      </c>
      <c r="G117" s="38">
        <f t="shared" si="3"/>
        <v>-9.6443341604632025</v>
      </c>
    </row>
    <row r="118" spans="3:7" x14ac:dyDescent="0.3">
      <c r="C118" s="45" t="s">
        <v>146</v>
      </c>
      <c r="D118" s="23">
        <v>45396</v>
      </c>
      <c r="E118" s="23">
        <v>44643</v>
      </c>
      <c r="F118" s="23">
        <f t="shared" si="4"/>
        <v>-753</v>
      </c>
      <c r="G118" s="38">
        <f t="shared" si="3"/>
        <v>-1.6587364525508974</v>
      </c>
    </row>
    <row r="119" spans="3:7" x14ac:dyDescent="0.3">
      <c r="C119" s="45" t="s">
        <v>147</v>
      </c>
      <c r="D119" s="23">
        <v>55614</v>
      </c>
      <c r="E119" s="23">
        <v>59867</v>
      </c>
      <c r="F119" s="23">
        <f t="shared" si="4"/>
        <v>4253</v>
      </c>
      <c r="G119" s="38">
        <f t="shared" si="3"/>
        <v>7.6473549825583547</v>
      </c>
    </row>
    <row r="120" spans="3:7" x14ac:dyDescent="0.3">
      <c r="C120" s="45" t="s">
        <v>148</v>
      </c>
      <c r="D120" s="23">
        <v>10662</v>
      </c>
      <c r="E120" s="23">
        <v>11248</v>
      </c>
      <c r="F120" s="23">
        <f t="shared" si="4"/>
        <v>586</v>
      </c>
      <c r="G120" s="38">
        <f t="shared" si="3"/>
        <v>5.4961545676233357</v>
      </c>
    </row>
    <row r="121" spans="3:7" x14ac:dyDescent="0.3">
      <c r="C121" s="45" t="s">
        <v>149</v>
      </c>
      <c r="D121" s="23">
        <v>37126</v>
      </c>
      <c r="E121" s="23">
        <v>37776</v>
      </c>
      <c r="F121" s="23">
        <f t="shared" si="4"/>
        <v>650</v>
      </c>
      <c r="G121" s="38">
        <f t="shared" si="3"/>
        <v>1.7507945913914682</v>
      </c>
    </row>
    <row r="122" spans="3:7" x14ac:dyDescent="0.3">
      <c r="C122" s="45" t="s">
        <v>150</v>
      </c>
      <c r="D122" s="23">
        <v>26167</v>
      </c>
      <c r="E122" s="23">
        <v>27530</v>
      </c>
      <c r="F122" s="23">
        <f t="shared" si="4"/>
        <v>1363</v>
      </c>
      <c r="G122" s="38">
        <f t="shared" si="3"/>
        <v>5.2088508426644182</v>
      </c>
    </row>
    <row r="123" spans="3:7" x14ac:dyDescent="0.3">
      <c r="C123" s="45" t="s">
        <v>151</v>
      </c>
      <c r="D123" s="23">
        <v>5258</v>
      </c>
      <c r="E123" s="23">
        <v>5717</v>
      </c>
      <c r="F123" s="23">
        <f t="shared" si="4"/>
        <v>459</v>
      </c>
      <c r="G123" s="38">
        <f t="shared" si="3"/>
        <v>8.7295549638645866</v>
      </c>
    </row>
    <row r="124" spans="3:7" x14ac:dyDescent="0.3">
      <c r="C124" s="45" t="s">
        <v>152</v>
      </c>
      <c r="D124" s="23">
        <v>19156</v>
      </c>
      <c r="E124" s="23">
        <v>18825</v>
      </c>
      <c r="F124" s="23">
        <f t="shared" si="4"/>
        <v>-331</v>
      </c>
      <c r="G124" s="38">
        <f t="shared" si="3"/>
        <v>-1.727918145750678</v>
      </c>
    </row>
    <row r="125" spans="3:7" x14ac:dyDescent="0.3">
      <c r="C125" s="45" t="s">
        <v>153</v>
      </c>
      <c r="D125" s="23">
        <v>5473</v>
      </c>
      <c r="E125" s="23">
        <v>5231</v>
      </c>
      <c r="F125" s="23">
        <f t="shared" si="4"/>
        <v>-242</v>
      </c>
      <c r="G125" s="38">
        <f t="shared" si="3"/>
        <v>-4.4217065594737761</v>
      </c>
    </row>
    <row r="126" spans="3:7" x14ac:dyDescent="0.3">
      <c r="C126" s="45" t="s">
        <v>154</v>
      </c>
      <c r="D126" s="23">
        <v>7242</v>
      </c>
      <c r="E126" s="23">
        <v>5887</v>
      </c>
      <c r="F126" s="23">
        <f t="shared" si="4"/>
        <v>-1355</v>
      </c>
      <c r="G126" s="38">
        <f t="shared" si="3"/>
        <v>-18.710301021817173</v>
      </c>
    </row>
    <row r="127" spans="3:7" x14ac:dyDescent="0.3">
      <c r="C127" s="45" t="s">
        <v>155</v>
      </c>
      <c r="D127" s="23">
        <v>7693</v>
      </c>
      <c r="E127" s="23">
        <v>6584</v>
      </c>
      <c r="F127" s="23">
        <f t="shared" si="4"/>
        <v>-1109</v>
      </c>
      <c r="G127" s="38">
        <f t="shared" si="3"/>
        <v>-14.415702586767182</v>
      </c>
    </row>
    <row r="128" spans="3:7" x14ac:dyDescent="0.3">
      <c r="C128" s="45" t="s">
        <v>156</v>
      </c>
      <c r="D128" s="23">
        <v>6260</v>
      </c>
      <c r="E128" s="23">
        <v>5148</v>
      </c>
      <c r="F128" s="23">
        <f t="shared" si="4"/>
        <v>-1112</v>
      </c>
      <c r="G128" s="38">
        <f t="shared" si="3"/>
        <v>-17.763578274760377</v>
      </c>
    </row>
    <row r="129" spans="3:7" x14ac:dyDescent="0.3">
      <c r="C129" s="45" t="s">
        <v>157</v>
      </c>
      <c r="D129" s="23">
        <v>4989</v>
      </c>
      <c r="E129" s="23">
        <v>4403</v>
      </c>
      <c r="F129" s="23">
        <f t="shared" si="4"/>
        <v>-586</v>
      </c>
      <c r="G129" s="38">
        <f t="shared" si="3"/>
        <v>-11.745840849869722</v>
      </c>
    </row>
    <row r="130" spans="3:7" x14ac:dyDescent="0.3">
      <c r="C130" s="45" t="s">
        <v>158</v>
      </c>
      <c r="D130" s="23">
        <v>14046</v>
      </c>
      <c r="E130" s="23">
        <v>12223</v>
      </c>
      <c r="F130" s="23">
        <f t="shared" si="4"/>
        <v>-1823</v>
      </c>
      <c r="G130" s="38">
        <f t="shared" si="3"/>
        <v>-12.97878399544355</v>
      </c>
    </row>
    <row r="131" spans="3:7" x14ac:dyDescent="0.3">
      <c r="C131" s="45" t="s">
        <v>159</v>
      </c>
      <c r="D131" s="23">
        <v>42541</v>
      </c>
      <c r="E131" s="23">
        <v>40126</v>
      </c>
      <c r="F131" s="23">
        <f t="shared" si="4"/>
        <v>-2415</v>
      </c>
      <c r="G131" s="38">
        <f t="shared" si="3"/>
        <v>-5.6768764250957844</v>
      </c>
    </row>
    <row r="132" spans="3:7" x14ac:dyDescent="0.3">
      <c r="C132" s="45" t="s">
        <v>160</v>
      </c>
      <c r="D132" s="23">
        <v>3430</v>
      </c>
      <c r="E132" s="23">
        <v>2909</v>
      </c>
      <c r="F132" s="23">
        <f t="shared" si="4"/>
        <v>-521</v>
      </c>
      <c r="G132" s="38">
        <f t="shared" si="3"/>
        <v>-15.18950437317784</v>
      </c>
    </row>
    <row r="133" spans="3:7" x14ac:dyDescent="0.3">
      <c r="C133" s="45" t="s">
        <v>161</v>
      </c>
      <c r="D133" s="23">
        <v>5202</v>
      </c>
      <c r="E133" s="23">
        <v>4633</v>
      </c>
      <c r="F133" s="23">
        <f t="shared" si="4"/>
        <v>-569</v>
      </c>
      <c r="G133" s="38">
        <f t="shared" si="3"/>
        <v>-10.938100730488273</v>
      </c>
    </row>
    <row r="134" spans="3:7" x14ac:dyDescent="0.3">
      <c r="C134" s="45" t="s">
        <v>162</v>
      </c>
      <c r="D134" s="23">
        <v>9627</v>
      </c>
      <c r="E134" s="23">
        <v>8092</v>
      </c>
      <c r="F134" s="23">
        <f t="shared" si="4"/>
        <v>-1535</v>
      </c>
      <c r="G134" s="38">
        <f t="shared" si="3"/>
        <v>-15.944738755583259</v>
      </c>
    </row>
    <row r="135" spans="3:7" x14ac:dyDescent="0.3">
      <c r="C135" s="45" t="s">
        <v>163</v>
      </c>
      <c r="D135" s="23">
        <v>12544</v>
      </c>
      <c r="E135" s="23">
        <v>11283</v>
      </c>
      <c r="F135" s="23">
        <f t="shared" si="4"/>
        <v>-1261</v>
      </c>
      <c r="G135" s="38">
        <f t="shared" si="3"/>
        <v>-10.052614795918373</v>
      </c>
    </row>
    <row r="136" spans="3:7" x14ac:dyDescent="0.3">
      <c r="C136" s="45" t="s">
        <v>164</v>
      </c>
      <c r="D136" s="23">
        <v>24702</v>
      </c>
      <c r="E136" s="23">
        <v>21760</v>
      </c>
      <c r="F136" s="23">
        <f t="shared" si="4"/>
        <v>-2942</v>
      </c>
      <c r="G136" s="38">
        <f t="shared" ref="G136:G199" si="5">E136/D136*100-100</f>
        <v>-11.909966804307345</v>
      </c>
    </row>
    <row r="137" spans="3:7" x14ac:dyDescent="0.3">
      <c r="C137" s="45" t="s">
        <v>165</v>
      </c>
      <c r="D137" s="23">
        <v>9878</v>
      </c>
      <c r="E137" s="23">
        <v>8414</v>
      </c>
      <c r="F137" s="23">
        <f t="shared" si="4"/>
        <v>-1464</v>
      </c>
      <c r="G137" s="38">
        <f t="shared" si="5"/>
        <v>-14.820813929945331</v>
      </c>
    </row>
    <row r="138" spans="3:7" x14ac:dyDescent="0.3">
      <c r="C138" s="45" t="s">
        <v>166</v>
      </c>
      <c r="D138" s="23">
        <v>7312</v>
      </c>
      <c r="E138" s="23">
        <v>6305</v>
      </c>
      <c r="F138" s="23">
        <f t="shared" si="4"/>
        <v>-1007</v>
      </c>
      <c r="G138" s="38">
        <f t="shared" si="5"/>
        <v>-13.771881838074393</v>
      </c>
    </row>
    <row r="139" spans="3:7" x14ac:dyDescent="0.3">
      <c r="C139" s="45" t="s">
        <v>167</v>
      </c>
      <c r="D139" s="23">
        <v>56688</v>
      </c>
      <c r="E139" s="23">
        <v>54973</v>
      </c>
      <c r="F139" s="23">
        <f t="shared" si="4"/>
        <v>-1715</v>
      </c>
      <c r="G139" s="38">
        <f t="shared" si="5"/>
        <v>-3.0253316398532348</v>
      </c>
    </row>
    <row r="140" spans="3:7" x14ac:dyDescent="0.3">
      <c r="C140" s="45" t="s">
        <v>168</v>
      </c>
      <c r="D140" s="23">
        <v>7287</v>
      </c>
      <c r="E140" s="23">
        <v>6239</v>
      </c>
      <c r="F140" s="23">
        <f t="shared" si="4"/>
        <v>-1048</v>
      </c>
      <c r="G140" s="38">
        <f t="shared" si="5"/>
        <v>-14.381775765061064</v>
      </c>
    </row>
    <row r="141" spans="3:7" x14ac:dyDescent="0.3">
      <c r="C141" s="45" t="s">
        <v>169</v>
      </c>
      <c r="D141" s="23">
        <v>13092</v>
      </c>
      <c r="E141" s="23">
        <v>11645</v>
      </c>
      <c r="F141" s="23">
        <f t="shared" si="4"/>
        <v>-1447</v>
      </c>
      <c r="G141" s="38">
        <f t="shared" si="5"/>
        <v>-11.052551176290876</v>
      </c>
    </row>
    <row r="142" spans="3:7" x14ac:dyDescent="0.3">
      <c r="C142" s="45" t="s">
        <v>170</v>
      </c>
      <c r="D142" s="23">
        <v>15805</v>
      </c>
      <c r="E142" s="23">
        <v>15558</v>
      </c>
      <c r="F142" s="23">
        <f t="shared" si="4"/>
        <v>-247</v>
      </c>
      <c r="G142" s="38">
        <f t="shared" si="5"/>
        <v>-1.5627965833596988</v>
      </c>
    </row>
    <row r="143" spans="3:7" x14ac:dyDescent="0.3">
      <c r="C143" s="45" t="s">
        <v>171</v>
      </c>
      <c r="D143" s="23">
        <v>13193</v>
      </c>
      <c r="E143" s="23">
        <v>12750</v>
      </c>
      <c r="F143" s="23">
        <f t="shared" si="4"/>
        <v>-443</v>
      </c>
      <c r="G143" s="38">
        <f t="shared" si="5"/>
        <v>-3.3578412794663848</v>
      </c>
    </row>
    <row r="144" spans="3:7" x14ac:dyDescent="0.3">
      <c r="C144" s="45" t="s">
        <v>172</v>
      </c>
      <c r="D144" s="23">
        <v>51729</v>
      </c>
      <c r="E144" s="23">
        <v>50917</v>
      </c>
      <c r="F144" s="23">
        <f t="shared" ref="F144:F207" si="6">E144-D144</f>
        <v>-812</v>
      </c>
      <c r="G144" s="38">
        <f t="shared" si="5"/>
        <v>-1.5697191130700361</v>
      </c>
    </row>
    <row r="145" spans="3:7" x14ac:dyDescent="0.3">
      <c r="C145" s="45" t="s">
        <v>173</v>
      </c>
      <c r="D145" s="23">
        <v>3191</v>
      </c>
      <c r="E145" s="23">
        <v>2657</v>
      </c>
      <c r="F145" s="23">
        <f t="shared" si="6"/>
        <v>-534</v>
      </c>
      <c r="G145" s="38">
        <f t="shared" si="5"/>
        <v>-16.734565966781574</v>
      </c>
    </row>
    <row r="146" spans="3:7" x14ac:dyDescent="0.3">
      <c r="C146" s="45" t="s">
        <v>174</v>
      </c>
      <c r="D146" s="23">
        <v>6169</v>
      </c>
      <c r="E146" s="23">
        <v>5281</v>
      </c>
      <c r="F146" s="23">
        <f t="shared" si="6"/>
        <v>-888</v>
      </c>
      <c r="G146" s="38">
        <f t="shared" si="5"/>
        <v>-14.394553412222393</v>
      </c>
    </row>
    <row r="147" spans="3:7" x14ac:dyDescent="0.3">
      <c r="C147" s="45" t="s">
        <v>175</v>
      </c>
      <c r="D147" s="23">
        <v>126884</v>
      </c>
      <c r="E147" s="23">
        <v>128616</v>
      </c>
      <c r="F147" s="23">
        <f t="shared" si="6"/>
        <v>1732</v>
      </c>
      <c r="G147" s="38">
        <f t="shared" si="5"/>
        <v>1.3650263232558757</v>
      </c>
    </row>
    <row r="148" spans="3:7" x14ac:dyDescent="0.3">
      <c r="C148" s="45" t="s">
        <v>176</v>
      </c>
      <c r="D148" s="23">
        <v>38699</v>
      </c>
      <c r="E148" s="23">
        <v>39032</v>
      </c>
      <c r="F148" s="23">
        <f t="shared" si="6"/>
        <v>333</v>
      </c>
      <c r="G148" s="38">
        <f t="shared" si="5"/>
        <v>0.86048735109433494</v>
      </c>
    </row>
    <row r="149" spans="3:7" x14ac:dyDescent="0.3">
      <c r="C149" s="45" t="s">
        <v>177</v>
      </c>
      <c r="D149" s="23">
        <v>15158</v>
      </c>
      <c r="E149" s="23">
        <v>14885</v>
      </c>
      <c r="F149" s="23">
        <f t="shared" si="6"/>
        <v>-273</v>
      </c>
      <c r="G149" s="38">
        <f t="shared" si="5"/>
        <v>-1.8010291595197288</v>
      </c>
    </row>
    <row r="150" spans="3:7" x14ac:dyDescent="0.3">
      <c r="C150" s="45" t="s">
        <v>178</v>
      </c>
      <c r="D150" s="23">
        <v>11772</v>
      </c>
      <c r="E150" s="23">
        <v>11924</v>
      </c>
      <c r="F150" s="23">
        <f t="shared" si="6"/>
        <v>152</v>
      </c>
      <c r="G150" s="38">
        <f t="shared" si="5"/>
        <v>1.2911994563370683</v>
      </c>
    </row>
    <row r="151" spans="3:7" x14ac:dyDescent="0.3">
      <c r="C151" s="45" t="s">
        <v>179</v>
      </c>
      <c r="D151" s="23">
        <v>3915</v>
      </c>
      <c r="E151" s="23">
        <v>3391</v>
      </c>
      <c r="F151" s="23">
        <f t="shared" si="6"/>
        <v>-524</v>
      </c>
      <c r="G151" s="38">
        <f t="shared" si="5"/>
        <v>-13.384418901660283</v>
      </c>
    </row>
    <row r="152" spans="3:7" x14ac:dyDescent="0.3">
      <c r="C152" s="45" t="s">
        <v>180</v>
      </c>
      <c r="D152" s="23">
        <v>27753</v>
      </c>
      <c r="E152" s="23">
        <v>26431</v>
      </c>
      <c r="F152" s="23">
        <f t="shared" si="6"/>
        <v>-1322</v>
      </c>
      <c r="G152" s="38">
        <f t="shared" si="5"/>
        <v>-4.7634489965048772</v>
      </c>
    </row>
    <row r="153" spans="3:7" x14ac:dyDescent="0.3">
      <c r="C153" s="45" t="s">
        <v>181</v>
      </c>
      <c r="D153" s="23">
        <v>55245</v>
      </c>
      <c r="E153" s="23">
        <v>51170</v>
      </c>
      <c r="F153" s="23">
        <f t="shared" si="6"/>
        <v>-4075</v>
      </c>
      <c r="G153" s="38">
        <f t="shared" si="5"/>
        <v>-7.3762331432708805</v>
      </c>
    </row>
    <row r="154" spans="3:7" x14ac:dyDescent="0.3">
      <c r="C154" s="45" t="s">
        <v>182</v>
      </c>
      <c r="D154" s="23">
        <v>24342</v>
      </c>
      <c r="E154" s="23">
        <v>23203</v>
      </c>
      <c r="F154" s="23">
        <f t="shared" si="6"/>
        <v>-1139</v>
      </c>
      <c r="G154" s="38">
        <f t="shared" si="5"/>
        <v>-4.6791553693205259</v>
      </c>
    </row>
    <row r="155" spans="3:7" x14ac:dyDescent="0.3">
      <c r="C155" s="45" t="s">
        <v>183</v>
      </c>
      <c r="D155" s="23">
        <v>43267</v>
      </c>
      <c r="E155" s="23">
        <v>44445</v>
      </c>
      <c r="F155" s="23">
        <f t="shared" si="6"/>
        <v>1178</v>
      </c>
      <c r="G155" s="38">
        <f t="shared" si="5"/>
        <v>2.7226292555527323</v>
      </c>
    </row>
    <row r="156" spans="3:7" x14ac:dyDescent="0.3">
      <c r="C156" s="45" t="s">
        <v>184</v>
      </c>
      <c r="D156" s="23">
        <v>13391</v>
      </c>
      <c r="E156" s="23">
        <v>13992</v>
      </c>
      <c r="F156" s="23">
        <f t="shared" si="6"/>
        <v>601</v>
      </c>
      <c r="G156" s="38">
        <f t="shared" si="5"/>
        <v>4.4880890150100754</v>
      </c>
    </row>
    <row r="157" spans="3:7" x14ac:dyDescent="0.3">
      <c r="C157" s="45" t="s">
        <v>185</v>
      </c>
      <c r="D157" s="23">
        <v>21814</v>
      </c>
      <c r="E157" s="23">
        <v>21422</v>
      </c>
      <c r="F157" s="23">
        <f t="shared" si="6"/>
        <v>-392</v>
      </c>
      <c r="G157" s="38">
        <f t="shared" si="5"/>
        <v>-1.7970110937929746</v>
      </c>
    </row>
    <row r="158" spans="3:7" x14ac:dyDescent="0.3">
      <c r="C158" s="45" t="s">
        <v>186</v>
      </c>
      <c r="D158" s="23">
        <v>14228</v>
      </c>
      <c r="E158" s="23">
        <v>13372</v>
      </c>
      <c r="F158" s="23">
        <f t="shared" si="6"/>
        <v>-856</v>
      </c>
      <c r="G158" s="38">
        <f t="shared" si="5"/>
        <v>-6.0163058757379844</v>
      </c>
    </row>
    <row r="159" spans="3:7" x14ac:dyDescent="0.3">
      <c r="C159" s="45" t="s">
        <v>18</v>
      </c>
      <c r="D159" s="23">
        <v>206479</v>
      </c>
      <c r="E159" s="23">
        <v>214158</v>
      </c>
      <c r="F159" s="23">
        <f t="shared" si="6"/>
        <v>7679</v>
      </c>
      <c r="G159" s="38">
        <f t="shared" si="5"/>
        <v>3.7190222734515288</v>
      </c>
    </row>
    <row r="160" spans="3:7" x14ac:dyDescent="0.3">
      <c r="C160" s="45" t="s">
        <v>14</v>
      </c>
      <c r="D160" s="23">
        <v>552700</v>
      </c>
      <c r="E160" s="23">
        <v>545923</v>
      </c>
      <c r="F160" s="23">
        <f t="shared" si="6"/>
        <v>-6777</v>
      </c>
      <c r="G160" s="38">
        <f t="shared" si="5"/>
        <v>-1.2261624751221234</v>
      </c>
    </row>
    <row r="161" spans="3:7" x14ac:dyDescent="0.3">
      <c r="C161" s="45" t="s">
        <v>19</v>
      </c>
      <c r="D161" s="23">
        <v>199494</v>
      </c>
      <c r="E161" s="23">
        <v>201632</v>
      </c>
      <c r="F161" s="23">
        <f t="shared" si="6"/>
        <v>2138</v>
      </c>
      <c r="G161" s="38">
        <f t="shared" si="5"/>
        <v>1.0717114299176842</v>
      </c>
    </row>
    <row r="162" spans="3:7" x14ac:dyDescent="0.3">
      <c r="C162" s="45" t="s">
        <v>187</v>
      </c>
      <c r="D162" s="23">
        <v>25735</v>
      </c>
      <c r="E162" s="23">
        <v>26246</v>
      </c>
      <c r="F162" s="23">
        <f t="shared" si="6"/>
        <v>511</v>
      </c>
      <c r="G162" s="38">
        <f t="shared" si="5"/>
        <v>1.9856226928307734</v>
      </c>
    </row>
    <row r="163" spans="3:7" x14ac:dyDescent="0.3">
      <c r="C163" s="45" t="s">
        <v>188</v>
      </c>
      <c r="D163" s="23">
        <v>76685</v>
      </c>
      <c r="E163" s="23">
        <v>86521</v>
      </c>
      <c r="F163" s="23">
        <f t="shared" si="6"/>
        <v>9836</v>
      </c>
      <c r="G163" s="38">
        <f t="shared" si="5"/>
        <v>12.826498011345123</v>
      </c>
    </row>
    <row r="164" spans="3:7" x14ac:dyDescent="0.3">
      <c r="C164" s="45" t="s">
        <v>23</v>
      </c>
      <c r="D164" s="23">
        <v>172120</v>
      </c>
      <c r="E164" s="23">
        <v>171767</v>
      </c>
      <c r="F164" s="23">
        <f t="shared" si="6"/>
        <v>-353</v>
      </c>
      <c r="G164" s="38">
        <f t="shared" si="5"/>
        <v>-0.20508947246106857</v>
      </c>
    </row>
    <row r="165" spans="3:7" x14ac:dyDescent="0.3">
      <c r="C165" s="45" t="s">
        <v>15</v>
      </c>
      <c r="D165" s="23">
        <v>377835</v>
      </c>
      <c r="E165" s="23">
        <v>385654</v>
      </c>
      <c r="F165" s="23">
        <f t="shared" si="6"/>
        <v>7819</v>
      </c>
      <c r="G165" s="38">
        <f t="shared" si="5"/>
        <v>2.0694218375745947</v>
      </c>
    </row>
    <row r="166" spans="3:7" x14ac:dyDescent="0.3">
      <c r="C166" s="45" t="s">
        <v>189</v>
      </c>
      <c r="D166" s="23">
        <v>10156</v>
      </c>
      <c r="E166" s="23">
        <v>10541</v>
      </c>
      <c r="F166" s="23">
        <f t="shared" si="6"/>
        <v>385</v>
      </c>
      <c r="G166" s="38">
        <f t="shared" si="5"/>
        <v>3.79086254430878</v>
      </c>
    </row>
    <row r="167" spans="3:7" x14ac:dyDescent="0.3">
      <c r="C167" s="45" t="s">
        <v>190</v>
      </c>
      <c r="D167" s="23">
        <v>79465</v>
      </c>
      <c r="E167" s="23">
        <v>83075</v>
      </c>
      <c r="F167" s="23">
        <f t="shared" si="6"/>
        <v>3610</v>
      </c>
      <c r="G167" s="38">
        <f t="shared" si="5"/>
        <v>4.5428805134335875</v>
      </c>
    </row>
    <row r="168" spans="3:7" x14ac:dyDescent="0.3">
      <c r="C168" s="45" t="s">
        <v>191</v>
      </c>
      <c r="D168" s="23">
        <v>136886</v>
      </c>
      <c r="E168" s="23">
        <v>137540</v>
      </c>
      <c r="F168" s="23">
        <f t="shared" si="6"/>
        <v>654</v>
      </c>
      <c r="G168" s="38">
        <f t="shared" si="5"/>
        <v>0.47776982306444893</v>
      </c>
    </row>
    <row r="169" spans="3:7" x14ac:dyDescent="0.3">
      <c r="C169" s="45" t="s">
        <v>192</v>
      </c>
      <c r="D169" s="23">
        <v>175136</v>
      </c>
      <c r="E169" s="23">
        <v>171500</v>
      </c>
      <c r="F169" s="23">
        <f t="shared" si="6"/>
        <v>-3636</v>
      </c>
      <c r="G169" s="38">
        <f t="shared" si="5"/>
        <v>-2.076100858761194</v>
      </c>
    </row>
    <row r="170" spans="3:7" x14ac:dyDescent="0.3">
      <c r="C170" s="45" t="s">
        <v>193</v>
      </c>
      <c r="D170" s="23">
        <v>145142</v>
      </c>
      <c r="E170" s="23">
        <v>148058</v>
      </c>
      <c r="F170" s="23">
        <f t="shared" si="6"/>
        <v>2916</v>
      </c>
      <c r="G170" s="38">
        <f t="shared" si="5"/>
        <v>2.0090669826790446</v>
      </c>
    </row>
    <row r="171" spans="3:7" x14ac:dyDescent="0.3">
      <c r="C171" s="45" t="s">
        <v>194</v>
      </c>
      <c r="D171" s="23">
        <v>3562</v>
      </c>
      <c r="E171" s="23">
        <v>3044</v>
      </c>
      <c r="F171" s="23">
        <f t="shared" si="6"/>
        <v>-518</v>
      </c>
      <c r="G171" s="38">
        <f t="shared" si="5"/>
        <v>-14.542391914654687</v>
      </c>
    </row>
    <row r="172" spans="3:7" x14ac:dyDescent="0.3">
      <c r="C172" s="45" t="s">
        <v>195</v>
      </c>
      <c r="D172" s="23">
        <v>3165</v>
      </c>
      <c r="E172" s="23">
        <v>2789</v>
      </c>
      <c r="F172" s="23">
        <f t="shared" si="6"/>
        <v>-376</v>
      </c>
      <c r="G172" s="38">
        <f t="shared" si="5"/>
        <v>-11.879936808846765</v>
      </c>
    </row>
    <row r="173" spans="3:7" x14ac:dyDescent="0.3">
      <c r="C173" s="45" t="s">
        <v>196</v>
      </c>
      <c r="D173" s="23">
        <v>4571</v>
      </c>
      <c r="E173" s="23">
        <v>3812</v>
      </c>
      <c r="F173" s="23">
        <f t="shared" si="6"/>
        <v>-759</v>
      </c>
      <c r="G173" s="38">
        <f t="shared" si="5"/>
        <v>-16.604681688908343</v>
      </c>
    </row>
    <row r="174" spans="3:7" x14ac:dyDescent="0.3">
      <c r="C174" s="45" t="s">
        <v>27</v>
      </c>
      <c r="D174" s="23">
        <v>8456</v>
      </c>
      <c r="E174" s="23">
        <v>8042</v>
      </c>
      <c r="F174" s="23">
        <f t="shared" si="6"/>
        <v>-414</v>
      </c>
      <c r="G174" s="38">
        <f t="shared" si="5"/>
        <v>-4.8959318826868525</v>
      </c>
    </row>
    <row r="175" spans="3:7" x14ac:dyDescent="0.3">
      <c r="C175" s="45" t="s">
        <v>197</v>
      </c>
      <c r="D175" s="23">
        <v>3407</v>
      </c>
      <c r="E175" s="23">
        <v>3116</v>
      </c>
      <c r="F175" s="23">
        <f t="shared" si="6"/>
        <v>-291</v>
      </c>
      <c r="G175" s="38">
        <f t="shared" si="5"/>
        <v>-8.5412386263574973</v>
      </c>
    </row>
    <row r="176" spans="3:7" x14ac:dyDescent="0.3">
      <c r="C176" s="45" t="s">
        <v>198</v>
      </c>
      <c r="D176" s="23">
        <v>3708</v>
      </c>
      <c r="E176" s="23">
        <v>3225</v>
      </c>
      <c r="F176" s="23">
        <f t="shared" si="6"/>
        <v>-483</v>
      </c>
      <c r="G176" s="38">
        <f t="shared" si="5"/>
        <v>-13.025889967637539</v>
      </c>
    </row>
    <row r="177" spans="3:7" x14ac:dyDescent="0.3">
      <c r="C177" s="45" t="s">
        <v>199</v>
      </c>
      <c r="D177" s="23">
        <v>23078</v>
      </c>
      <c r="E177" s="23">
        <v>20733</v>
      </c>
      <c r="F177" s="23">
        <f t="shared" si="6"/>
        <v>-2345</v>
      </c>
      <c r="G177" s="38">
        <f t="shared" si="5"/>
        <v>-10.161192477684381</v>
      </c>
    </row>
    <row r="178" spans="3:7" x14ac:dyDescent="0.3">
      <c r="C178" s="45" t="s">
        <v>200</v>
      </c>
      <c r="D178" s="23">
        <v>3410</v>
      </c>
      <c r="E178" s="23">
        <v>2858</v>
      </c>
      <c r="F178" s="23">
        <f t="shared" si="6"/>
        <v>-552</v>
      </c>
      <c r="G178" s="38">
        <f t="shared" si="5"/>
        <v>-16.187683284457478</v>
      </c>
    </row>
    <row r="179" spans="3:7" x14ac:dyDescent="0.3">
      <c r="C179" s="45" t="s">
        <v>201</v>
      </c>
      <c r="D179" s="23">
        <v>4132</v>
      </c>
      <c r="E179" s="23">
        <v>3394</v>
      </c>
      <c r="F179" s="23">
        <f t="shared" si="6"/>
        <v>-738</v>
      </c>
      <c r="G179" s="38">
        <f t="shared" si="5"/>
        <v>-17.86060019361085</v>
      </c>
    </row>
    <row r="180" spans="3:7" x14ac:dyDescent="0.3">
      <c r="C180" s="45" t="s">
        <v>202</v>
      </c>
      <c r="D180" s="23">
        <v>3512</v>
      </c>
      <c r="E180" s="23">
        <v>3021</v>
      </c>
      <c r="F180" s="23">
        <f t="shared" si="6"/>
        <v>-491</v>
      </c>
      <c r="G180" s="38">
        <f t="shared" si="5"/>
        <v>-13.980637813211843</v>
      </c>
    </row>
    <row r="181" spans="3:7" x14ac:dyDescent="0.3">
      <c r="C181" s="45" t="s">
        <v>203</v>
      </c>
      <c r="D181" s="23">
        <v>3329</v>
      </c>
      <c r="E181" s="23">
        <v>2992</v>
      </c>
      <c r="F181" s="23">
        <f t="shared" si="6"/>
        <v>-337</v>
      </c>
      <c r="G181" s="38">
        <f t="shared" si="5"/>
        <v>-10.123160108140581</v>
      </c>
    </row>
    <row r="182" spans="3:7" x14ac:dyDescent="0.3">
      <c r="C182" s="45" t="s">
        <v>204</v>
      </c>
      <c r="D182" s="23">
        <v>7450</v>
      </c>
      <c r="E182" s="23">
        <v>5954</v>
      </c>
      <c r="F182" s="23">
        <f t="shared" si="6"/>
        <v>-1496</v>
      </c>
      <c r="G182" s="38">
        <f t="shared" si="5"/>
        <v>-20.080536912751683</v>
      </c>
    </row>
    <row r="183" spans="3:7" x14ac:dyDescent="0.3">
      <c r="C183" s="45" t="s">
        <v>205</v>
      </c>
      <c r="D183" s="23">
        <v>16722</v>
      </c>
      <c r="E183" s="23">
        <v>15249</v>
      </c>
      <c r="F183" s="23">
        <f t="shared" si="6"/>
        <v>-1473</v>
      </c>
      <c r="G183" s="38">
        <f t="shared" si="5"/>
        <v>-8.8087549336203779</v>
      </c>
    </row>
    <row r="184" spans="3:7" x14ac:dyDescent="0.3">
      <c r="C184" s="45" t="s">
        <v>206</v>
      </c>
      <c r="D184" s="23">
        <v>24930</v>
      </c>
      <c r="E184" s="23">
        <v>22341</v>
      </c>
      <c r="F184" s="23">
        <f t="shared" si="6"/>
        <v>-2589</v>
      </c>
      <c r="G184" s="38">
        <f t="shared" si="5"/>
        <v>-10.385078219013238</v>
      </c>
    </row>
    <row r="185" spans="3:7" x14ac:dyDescent="0.3">
      <c r="C185" s="45" t="s">
        <v>207</v>
      </c>
      <c r="D185" s="23">
        <v>5074</v>
      </c>
      <c r="E185" s="23">
        <v>4360</v>
      </c>
      <c r="F185" s="23">
        <f t="shared" si="6"/>
        <v>-714</v>
      </c>
      <c r="G185" s="38">
        <f t="shared" si="5"/>
        <v>-14.071738273551432</v>
      </c>
    </row>
    <row r="186" spans="3:7" x14ac:dyDescent="0.3">
      <c r="C186" s="45" t="s">
        <v>208</v>
      </c>
      <c r="D186" s="23">
        <v>56264</v>
      </c>
      <c r="E186" s="23">
        <v>52119</v>
      </c>
      <c r="F186" s="23">
        <f t="shared" si="6"/>
        <v>-4145</v>
      </c>
      <c r="G186" s="38">
        <f t="shared" si="5"/>
        <v>-7.3670553106782251</v>
      </c>
    </row>
    <row r="187" spans="3:7" x14ac:dyDescent="0.3">
      <c r="C187" s="45" t="s">
        <v>209</v>
      </c>
      <c r="D187" s="23">
        <v>20522</v>
      </c>
      <c r="E187" s="23">
        <v>17535</v>
      </c>
      <c r="F187" s="23">
        <f t="shared" si="6"/>
        <v>-2987</v>
      </c>
      <c r="G187" s="38">
        <f t="shared" si="5"/>
        <v>-14.555111587564568</v>
      </c>
    </row>
    <row r="188" spans="3:7" x14ac:dyDescent="0.3">
      <c r="C188" s="45" t="s">
        <v>210</v>
      </c>
      <c r="D188" s="23">
        <v>58065</v>
      </c>
      <c r="E188" s="23">
        <v>55855</v>
      </c>
      <c r="F188" s="23">
        <f t="shared" si="6"/>
        <v>-2210</v>
      </c>
      <c r="G188" s="38">
        <f t="shared" si="5"/>
        <v>-3.8060793937828237</v>
      </c>
    </row>
    <row r="189" spans="3:7" x14ac:dyDescent="0.3">
      <c r="C189" s="45" t="s">
        <v>211</v>
      </c>
      <c r="D189" s="23">
        <v>168027</v>
      </c>
      <c r="E189" s="23">
        <v>164277</v>
      </c>
      <c r="F189" s="23">
        <f t="shared" si="6"/>
        <v>-3750</v>
      </c>
      <c r="G189" s="38">
        <f t="shared" si="5"/>
        <v>-2.2317841775428917</v>
      </c>
    </row>
    <row r="190" spans="3:7" x14ac:dyDescent="0.3">
      <c r="C190" s="45" t="s">
        <v>26</v>
      </c>
      <c r="D190" s="23">
        <v>47387</v>
      </c>
      <c r="E190" s="23">
        <v>47376</v>
      </c>
      <c r="F190" s="23">
        <f t="shared" si="6"/>
        <v>-11</v>
      </c>
      <c r="G190" s="38">
        <f t="shared" si="5"/>
        <v>-2.3213117521677873E-2</v>
      </c>
    </row>
    <row r="191" spans="3:7" x14ac:dyDescent="0.3">
      <c r="C191" s="45" t="s">
        <v>212</v>
      </c>
      <c r="D191" s="23">
        <v>135306</v>
      </c>
      <c r="E191" s="23">
        <v>134988</v>
      </c>
      <c r="F191" s="23">
        <f t="shared" si="6"/>
        <v>-318</v>
      </c>
      <c r="G191" s="38">
        <f t="shared" si="5"/>
        <v>-0.23502283712474537</v>
      </c>
    </row>
    <row r="192" spans="3:7" x14ac:dyDescent="0.3">
      <c r="C192" s="45" t="s">
        <v>213</v>
      </c>
      <c r="D192" s="23">
        <v>53450</v>
      </c>
      <c r="E192" s="23">
        <v>49546</v>
      </c>
      <c r="F192" s="23">
        <f t="shared" si="6"/>
        <v>-3904</v>
      </c>
      <c r="G192" s="38">
        <f t="shared" si="5"/>
        <v>-7.3040224508886809</v>
      </c>
    </row>
    <row r="193" spans="3:7" x14ac:dyDescent="0.3">
      <c r="C193" s="45" t="s">
        <v>22</v>
      </c>
      <c r="D193" s="23">
        <v>175478</v>
      </c>
      <c r="E193" s="23">
        <v>172586</v>
      </c>
      <c r="F193" s="23">
        <f t="shared" si="6"/>
        <v>-2892</v>
      </c>
      <c r="G193" s="38">
        <f t="shared" si="5"/>
        <v>-1.6480698435131416</v>
      </c>
    </row>
    <row r="194" spans="3:7" x14ac:dyDescent="0.3">
      <c r="C194" s="45" t="s">
        <v>214</v>
      </c>
      <c r="D194" s="23">
        <v>56340</v>
      </c>
      <c r="E194" s="23">
        <v>55598</v>
      </c>
      <c r="F194" s="23">
        <f t="shared" si="6"/>
        <v>-742</v>
      </c>
      <c r="G194" s="38">
        <f t="shared" si="5"/>
        <v>-1.3170039048633271</v>
      </c>
    </row>
    <row r="195" spans="3:7" x14ac:dyDescent="0.3">
      <c r="C195" s="45" t="s">
        <v>215</v>
      </c>
      <c r="D195" s="23">
        <v>86854</v>
      </c>
      <c r="E195" s="23">
        <v>84371</v>
      </c>
      <c r="F195" s="23">
        <f t="shared" si="6"/>
        <v>-2483</v>
      </c>
      <c r="G195" s="38">
        <f t="shared" si="5"/>
        <v>-2.8588205494277759</v>
      </c>
    </row>
    <row r="196" spans="3:7" x14ac:dyDescent="0.3">
      <c r="C196" s="45" t="s">
        <v>216</v>
      </c>
      <c r="D196" s="23">
        <v>72265</v>
      </c>
      <c r="E196" s="23">
        <v>69630</v>
      </c>
      <c r="F196" s="23">
        <f t="shared" si="6"/>
        <v>-2635</v>
      </c>
      <c r="G196" s="38">
        <f t="shared" si="5"/>
        <v>-3.6463018058534544</v>
      </c>
    </row>
    <row r="197" spans="3:7" x14ac:dyDescent="0.3">
      <c r="C197" s="45" t="s">
        <v>17</v>
      </c>
      <c r="D197" s="23">
        <v>237591</v>
      </c>
      <c r="E197" s="23">
        <v>231828</v>
      </c>
      <c r="F197" s="23">
        <f t="shared" si="6"/>
        <v>-5763</v>
      </c>
      <c r="G197" s="38">
        <f t="shared" si="5"/>
        <v>-2.4255969291766064</v>
      </c>
    </row>
    <row r="198" spans="3:7" x14ac:dyDescent="0.3">
      <c r="C198" s="45" t="s">
        <v>217</v>
      </c>
      <c r="D198" s="23">
        <v>63408</v>
      </c>
      <c r="E198" s="23">
        <v>64257</v>
      </c>
      <c r="F198" s="23">
        <f t="shared" si="6"/>
        <v>849</v>
      </c>
      <c r="G198" s="38">
        <f t="shared" si="5"/>
        <v>1.3389477668432903</v>
      </c>
    </row>
    <row r="199" spans="3:7" x14ac:dyDescent="0.3">
      <c r="C199" s="45" t="s">
        <v>218</v>
      </c>
      <c r="D199" s="23">
        <v>71530</v>
      </c>
      <c r="E199" s="23">
        <v>67725</v>
      </c>
      <c r="F199" s="23">
        <f t="shared" si="6"/>
        <v>-3805</v>
      </c>
      <c r="G199" s="38">
        <f t="shared" si="5"/>
        <v>-5.3194463861316876</v>
      </c>
    </row>
    <row r="200" spans="3:7" x14ac:dyDescent="0.3">
      <c r="C200" s="45" t="s">
        <v>219</v>
      </c>
      <c r="D200" s="23">
        <v>93858</v>
      </c>
      <c r="E200" s="23">
        <v>94697</v>
      </c>
      <c r="F200" s="23">
        <f t="shared" si="6"/>
        <v>839</v>
      </c>
      <c r="G200" s="38">
        <f t="shared" ref="G200:G263" si="7">E200/D200*100-100</f>
        <v>0.89390355643632802</v>
      </c>
    </row>
    <row r="201" spans="3:7" x14ac:dyDescent="0.3">
      <c r="C201" s="45" t="s">
        <v>220</v>
      </c>
      <c r="D201" s="23">
        <v>79533</v>
      </c>
      <c r="E201" s="23">
        <v>80831</v>
      </c>
      <c r="F201" s="23">
        <f t="shared" si="6"/>
        <v>1298</v>
      </c>
      <c r="G201" s="38">
        <f t="shared" si="7"/>
        <v>1.632026957363621</v>
      </c>
    </row>
    <row r="202" spans="3:7" x14ac:dyDescent="0.3">
      <c r="C202" s="45" t="s">
        <v>16</v>
      </c>
      <c r="D202" s="23">
        <v>302298</v>
      </c>
      <c r="E202" s="23">
        <v>303854</v>
      </c>
      <c r="F202" s="23">
        <f t="shared" si="6"/>
        <v>1556</v>
      </c>
      <c r="G202" s="38">
        <f t="shared" si="7"/>
        <v>0.51472388173259276</v>
      </c>
    </row>
    <row r="203" spans="3:7" x14ac:dyDescent="0.3">
      <c r="C203" s="45" t="s">
        <v>221</v>
      </c>
      <c r="D203" s="23">
        <v>38999</v>
      </c>
      <c r="E203" s="23">
        <v>38554</v>
      </c>
      <c r="F203" s="23">
        <f t="shared" si="6"/>
        <v>-445</v>
      </c>
      <c r="G203" s="38">
        <f t="shared" si="7"/>
        <v>-1.1410548988435636</v>
      </c>
    </row>
    <row r="204" spans="3:7" x14ac:dyDescent="0.3">
      <c r="C204" s="45" t="s">
        <v>222</v>
      </c>
      <c r="D204" s="23">
        <v>39325</v>
      </c>
      <c r="E204" s="23">
        <v>34336</v>
      </c>
      <c r="F204" s="23">
        <f t="shared" si="6"/>
        <v>-4989</v>
      </c>
      <c r="G204" s="38">
        <f t="shared" si="7"/>
        <v>-12.686586141131599</v>
      </c>
    </row>
    <row r="205" spans="3:7" x14ac:dyDescent="0.3">
      <c r="C205" s="45" t="s">
        <v>223</v>
      </c>
      <c r="D205" s="23">
        <v>13868</v>
      </c>
      <c r="E205" s="23">
        <v>12473</v>
      </c>
      <c r="F205" s="23">
        <f t="shared" si="6"/>
        <v>-1395</v>
      </c>
      <c r="G205" s="38">
        <f t="shared" si="7"/>
        <v>-10.059128929910585</v>
      </c>
    </row>
    <row r="206" spans="3:7" x14ac:dyDescent="0.3">
      <c r="C206" s="45" t="s">
        <v>224</v>
      </c>
      <c r="D206" s="23">
        <v>23376</v>
      </c>
      <c r="E206" s="23">
        <v>22016</v>
      </c>
      <c r="F206" s="23">
        <f t="shared" si="6"/>
        <v>-1360</v>
      </c>
      <c r="G206" s="38">
        <f t="shared" si="7"/>
        <v>-5.8179329226557144</v>
      </c>
    </row>
    <row r="207" spans="3:7" x14ac:dyDescent="0.3">
      <c r="C207" s="45" t="s">
        <v>225</v>
      </c>
      <c r="D207" s="23">
        <v>7702</v>
      </c>
      <c r="E207" s="23">
        <v>6976</v>
      </c>
      <c r="F207" s="23">
        <f t="shared" si="6"/>
        <v>-726</v>
      </c>
      <c r="G207" s="38">
        <f t="shared" si="7"/>
        <v>-9.4261230849130015</v>
      </c>
    </row>
    <row r="208" spans="3:7" x14ac:dyDescent="0.3">
      <c r="C208" s="45" t="s">
        <v>226</v>
      </c>
      <c r="D208" s="23">
        <v>29019</v>
      </c>
      <c r="E208" s="23">
        <v>29716</v>
      </c>
      <c r="F208" s="23">
        <f t="shared" ref="F208:F271" si="8">E208-D208</f>
        <v>697</v>
      </c>
      <c r="G208" s="38">
        <f t="shared" si="7"/>
        <v>2.4018746338605723</v>
      </c>
    </row>
    <row r="209" spans="3:7" x14ac:dyDescent="0.3">
      <c r="C209" s="45" t="s">
        <v>227</v>
      </c>
      <c r="D209" s="23">
        <v>24462</v>
      </c>
      <c r="E209" s="23">
        <v>23187</v>
      </c>
      <c r="F209" s="23">
        <f t="shared" si="8"/>
        <v>-1275</v>
      </c>
      <c r="G209" s="38">
        <f t="shared" si="7"/>
        <v>-5.2121658081922959</v>
      </c>
    </row>
    <row r="210" spans="3:7" x14ac:dyDescent="0.3">
      <c r="C210" s="45" t="s">
        <v>228</v>
      </c>
      <c r="D210" s="23">
        <v>10120</v>
      </c>
      <c r="E210" s="23">
        <v>8530</v>
      </c>
      <c r="F210" s="23">
        <f t="shared" si="8"/>
        <v>-1590</v>
      </c>
      <c r="G210" s="38">
        <f t="shared" si="7"/>
        <v>-15.71146245059289</v>
      </c>
    </row>
    <row r="211" spans="3:7" x14ac:dyDescent="0.3">
      <c r="C211" s="45" t="s">
        <v>229</v>
      </c>
      <c r="D211" s="23">
        <v>4056</v>
      </c>
      <c r="E211" s="23">
        <v>3799</v>
      </c>
      <c r="F211" s="23">
        <f t="shared" si="8"/>
        <v>-257</v>
      </c>
      <c r="G211" s="38">
        <f t="shared" si="7"/>
        <v>-6.3362919132149926</v>
      </c>
    </row>
    <row r="212" spans="3:7" x14ac:dyDescent="0.3">
      <c r="C212" s="45" t="s">
        <v>30</v>
      </c>
      <c r="D212" s="23">
        <v>19944</v>
      </c>
      <c r="E212" s="23">
        <v>17356</v>
      </c>
      <c r="F212" s="23">
        <f t="shared" si="8"/>
        <v>-2588</v>
      </c>
      <c r="G212" s="38">
        <f t="shared" si="7"/>
        <v>-12.976333734456475</v>
      </c>
    </row>
    <row r="213" spans="3:7" x14ac:dyDescent="0.3">
      <c r="C213" s="45" t="s">
        <v>230</v>
      </c>
      <c r="D213" s="23">
        <v>20206</v>
      </c>
      <c r="E213" s="23">
        <v>20141</v>
      </c>
      <c r="F213" s="23">
        <f t="shared" si="8"/>
        <v>-65</v>
      </c>
      <c r="G213" s="38">
        <f t="shared" si="7"/>
        <v>-0.32168662773433709</v>
      </c>
    </row>
    <row r="214" spans="3:7" x14ac:dyDescent="0.3">
      <c r="C214" s="45" t="s">
        <v>231</v>
      </c>
      <c r="D214" s="23">
        <v>8619</v>
      </c>
      <c r="E214" s="23">
        <v>7801</v>
      </c>
      <c r="F214" s="23">
        <f t="shared" si="8"/>
        <v>-818</v>
      </c>
      <c r="G214" s="38">
        <f t="shared" si="7"/>
        <v>-9.4906601693932089</v>
      </c>
    </row>
    <row r="215" spans="3:7" x14ac:dyDescent="0.3">
      <c r="C215" s="45" t="s">
        <v>232</v>
      </c>
      <c r="D215" s="23">
        <v>5913</v>
      </c>
      <c r="E215" s="23">
        <v>5400</v>
      </c>
      <c r="F215" s="23">
        <f t="shared" si="8"/>
        <v>-513</v>
      </c>
      <c r="G215" s="38">
        <f t="shared" si="7"/>
        <v>-8.6757990867579906</v>
      </c>
    </row>
    <row r="216" spans="3:7" x14ac:dyDescent="0.3">
      <c r="C216" s="45" t="s">
        <v>31</v>
      </c>
      <c r="D216" s="23">
        <v>7338</v>
      </c>
      <c r="E216" s="23">
        <v>6402</v>
      </c>
      <c r="F216" s="23">
        <f t="shared" si="8"/>
        <v>-936</v>
      </c>
      <c r="G216" s="38">
        <f t="shared" si="7"/>
        <v>-12.75551921504497</v>
      </c>
    </row>
    <row r="217" spans="3:7" x14ac:dyDescent="0.3">
      <c r="C217" s="45" t="s">
        <v>233</v>
      </c>
      <c r="D217" s="23">
        <v>21192</v>
      </c>
      <c r="E217" s="23">
        <v>21005</v>
      </c>
      <c r="F217" s="23">
        <f t="shared" si="8"/>
        <v>-187</v>
      </c>
      <c r="G217" s="38">
        <f t="shared" si="7"/>
        <v>-0.88240845602113893</v>
      </c>
    </row>
    <row r="218" spans="3:7" x14ac:dyDescent="0.3">
      <c r="C218" s="45" t="s">
        <v>234</v>
      </c>
      <c r="D218" s="23">
        <v>22159</v>
      </c>
      <c r="E218" s="23">
        <v>21613</v>
      </c>
      <c r="F218" s="23">
        <f t="shared" si="8"/>
        <v>-546</v>
      </c>
      <c r="G218" s="38">
        <f t="shared" si="7"/>
        <v>-2.4640101087594246</v>
      </c>
    </row>
    <row r="219" spans="3:7" x14ac:dyDescent="0.3">
      <c r="C219" s="45" t="s">
        <v>235</v>
      </c>
      <c r="D219" s="23">
        <v>61752</v>
      </c>
      <c r="E219" s="23">
        <v>58671</v>
      </c>
      <c r="F219" s="23">
        <f t="shared" si="8"/>
        <v>-3081</v>
      </c>
      <c r="G219" s="38">
        <f t="shared" si="7"/>
        <v>-4.9893120870579111</v>
      </c>
    </row>
    <row r="220" spans="3:7" x14ac:dyDescent="0.3">
      <c r="C220" s="45" t="s">
        <v>236</v>
      </c>
      <c r="D220" s="23">
        <v>3939</v>
      </c>
      <c r="E220" s="23">
        <v>3518</v>
      </c>
      <c r="F220" s="23">
        <f t="shared" si="8"/>
        <v>-421</v>
      </c>
      <c r="G220" s="38">
        <f t="shared" si="7"/>
        <v>-10.687991876110686</v>
      </c>
    </row>
    <row r="221" spans="3:7" x14ac:dyDescent="0.3">
      <c r="C221" s="45" t="s">
        <v>237</v>
      </c>
      <c r="D221" s="23">
        <v>40677</v>
      </c>
      <c r="E221" s="23">
        <v>36414</v>
      </c>
      <c r="F221" s="23">
        <f t="shared" si="8"/>
        <v>-4263</v>
      </c>
      <c r="G221" s="38">
        <f t="shared" si="7"/>
        <v>-10.480123902942694</v>
      </c>
    </row>
    <row r="222" spans="3:7" x14ac:dyDescent="0.3">
      <c r="C222" s="45" t="s">
        <v>238</v>
      </c>
      <c r="D222" s="23">
        <v>36717</v>
      </c>
      <c r="E222" s="23">
        <v>34114</v>
      </c>
      <c r="F222" s="23">
        <f t="shared" si="8"/>
        <v>-2603</v>
      </c>
      <c r="G222" s="38">
        <f t="shared" si="7"/>
        <v>-7.0893591524362023</v>
      </c>
    </row>
    <row r="223" spans="3:7" x14ac:dyDescent="0.3">
      <c r="C223" s="45" t="s">
        <v>239</v>
      </c>
      <c r="D223" s="23">
        <v>7322</v>
      </c>
      <c r="E223" s="23">
        <v>7019</v>
      </c>
      <c r="F223" s="23">
        <f t="shared" si="8"/>
        <v>-303</v>
      </c>
      <c r="G223" s="38">
        <f t="shared" si="7"/>
        <v>-4.1382136028407501</v>
      </c>
    </row>
    <row r="224" spans="3:7" x14ac:dyDescent="0.3">
      <c r="C224" s="45" t="s">
        <v>240</v>
      </c>
      <c r="D224" s="23">
        <v>45940</v>
      </c>
      <c r="E224" s="23">
        <v>44538</v>
      </c>
      <c r="F224" s="23">
        <f t="shared" si="8"/>
        <v>-1402</v>
      </c>
      <c r="G224" s="38">
        <f t="shared" si="7"/>
        <v>-3.0518067043970376</v>
      </c>
    </row>
    <row r="225" spans="3:7" x14ac:dyDescent="0.3">
      <c r="C225" s="45" t="s">
        <v>241</v>
      </c>
      <c r="D225" s="23">
        <v>13046</v>
      </c>
      <c r="E225" s="23">
        <v>11113</v>
      </c>
      <c r="F225" s="23">
        <f t="shared" si="8"/>
        <v>-1933</v>
      </c>
      <c r="G225" s="38">
        <f t="shared" si="7"/>
        <v>-14.816802084930245</v>
      </c>
    </row>
    <row r="226" spans="3:7" x14ac:dyDescent="0.3">
      <c r="C226" s="45" t="s">
        <v>242</v>
      </c>
      <c r="D226" s="23">
        <v>17569</v>
      </c>
      <c r="E226" s="23">
        <v>19145</v>
      </c>
      <c r="F226" s="23">
        <f t="shared" si="8"/>
        <v>1576</v>
      </c>
      <c r="G226" s="38">
        <f t="shared" si="7"/>
        <v>8.9703454949058141</v>
      </c>
    </row>
    <row r="227" spans="3:7" x14ac:dyDescent="0.3">
      <c r="C227" s="45" t="s">
        <v>21</v>
      </c>
      <c r="D227" s="23">
        <v>174030</v>
      </c>
      <c r="E227" s="23">
        <v>177268</v>
      </c>
      <c r="F227" s="23">
        <f t="shared" si="8"/>
        <v>3238</v>
      </c>
      <c r="G227" s="38">
        <f t="shared" si="7"/>
        <v>1.8605987473424079</v>
      </c>
    </row>
    <row r="228" spans="3:7" x14ac:dyDescent="0.3">
      <c r="C228" s="45" t="s">
        <v>243</v>
      </c>
      <c r="D228" s="23">
        <v>78764</v>
      </c>
      <c r="E228" s="23">
        <v>78359</v>
      </c>
      <c r="F228" s="23">
        <f t="shared" si="8"/>
        <v>-405</v>
      </c>
      <c r="G228" s="38">
        <f t="shared" si="7"/>
        <v>-0.51419430196536098</v>
      </c>
    </row>
    <row r="229" spans="3:7" x14ac:dyDescent="0.3">
      <c r="C229" s="45" t="s">
        <v>244</v>
      </c>
      <c r="D229" s="23">
        <v>14826</v>
      </c>
      <c r="E229" s="23">
        <v>13823</v>
      </c>
      <c r="F229" s="23">
        <f t="shared" si="8"/>
        <v>-1003</v>
      </c>
      <c r="G229" s="38">
        <f t="shared" si="7"/>
        <v>-6.7651423175502572</v>
      </c>
    </row>
    <row r="230" spans="3:7" x14ac:dyDescent="0.3">
      <c r="C230" s="45" t="s">
        <v>245</v>
      </c>
      <c r="D230" s="23">
        <v>66029</v>
      </c>
      <c r="E230" s="23">
        <v>66262</v>
      </c>
      <c r="F230" s="23">
        <f t="shared" si="8"/>
        <v>233</v>
      </c>
      <c r="G230" s="38">
        <f t="shared" si="7"/>
        <v>0.35287525178331691</v>
      </c>
    </row>
    <row r="231" spans="3:7" x14ac:dyDescent="0.3">
      <c r="C231" s="45" t="s">
        <v>246</v>
      </c>
      <c r="D231" s="23">
        <v>51222</v>
      </c>
      <c r="E231" s="23">
        <v>55689</v>
      </c>
      <c r="F231" s="23">
        <f t="shared" si="8"/>
        <v>4467</v>
      </c>
      <c r="G231" s="38">
        <f t="shared" si="7"/>
        <v>8.7208621295536943</v>
      </c>
    </row>
    <row r="232" spans="3:7" x14ac:dyDescent="0.3">
      <c r="C232" s="45" t="s">
        <v>247</v>
      </c>
      <c r="D232" s="23">
        <v>62831</v>
      </c>
      <c r="E232" s="23">
        <v>68856</v>
      </c>
      <c r="F232" s="23">
        <f t="shared" si="8"/>
        <v>6025</v>
      </c>
      <c r="G232" s="38">
        <f t="shared" si="7"/>
        <v>9.5892155146345033</v>
      </c>
    </row>
    <row r="233" spans="3:7" x14ac:dyDescent="0.3">
      <c r="C233" s="45" t="s">
        <v>248</v>
      </c>
      <c r="D233" s="23">
        <v>29749</v>
      </c>
      <c r="E233" s="23">
        <v>27773</v>
      </c>
      <c r="F233" s="23">
        <f t="shared" si="8"/>
        <v>-1976</v>
      </c>
      <c r="G233" s="38">
        <f t="shared" si="7"/>
        <v>-6.6422400752966411</v>
      </c>
    </row>
    <row r="234" spans="3:7" x14ac:dyDescent="0.3">
      <c r="C234" s="45" t="s">
        <v>249</v>
      </c>
      <c r="D234" s="23">
        <v>158269</v>
      </c>
      <c r="E234" s="23">
        <v>166525</v>
      </c>
      <c r="F234" s="23">
        <f t="shared" si="8"/>
        <v>8256</v>
      </c>
      <c r="G234" s="38">
        <f t="shared" si="7"/>
        <v>5.2164353095047034</v>
      </c>
    </row>
    <row r="235" spans="3:7" x14ac:dyDescent="0.3">
      <c r="C235" s="45" t="s">
        <v>250</v>
      </c>
      <c r="D235" s="23">
        <v>49500</v>
      </c>
      <c r="E235" s="23">
        <v>52394</v>
      </c>
      <c r="F235" s="23">
        <f t="shared" si="8"/>
        <v>2894</v>
      </c>
      <c r="G235" s="38">
        <f t="shared" si="7"/>
        <v>5.8464646464646535</v>
      </c>
    </row>
    <row r="236" spans="3:7" x14ac:dyDescent="0.3">
      <c r="C236" s="45" t="s">
        <v>251</v>
      </c>
      <c r="D236" s="23">
        <v>121185</v>
      </c>
      <c r="E236" s="23">
        <v>123519</v>
      </c>
      <c r="F236" s="23">
        <f t="shared" si="8"/>
        <v>2334</v>
      </c>
      <c r="G236" s="38">
        <f t="shared" si="7"/>
        <v>1.9259809382349289</v>
      </c>
    </row>
    <row r="237" spans="3:7" x14ac:dyDescent="0.3">
      <c r="C237" s="45" t="s">
        <v>252</v>
      </c>
      <c r="D237" s="23">
        <v>14238</v>
      </c>
      <c r="E237" s="23">
        <v>14200</v>
      </c>
      <c r="F237" s="23">
        <f t="shared" si="8"/>
        <v>-38</v>
      </c>
      <c r="G237" s="38">
        <f t="shared" si="7"/>
        <v>-0.26689141733389476</v>
      </c>
    </row>
    <row r="238" spans="3:7" x14ac:dyDescent="0.3">
      <c r="C238" s="45" t="s">
        <v>253</v>
      </c>
      <c r="D238" s="23">
        <v>22847</v>
      </c>
      <c r="E238" s="23">
        <v>20720</v>
      </c>
      <c r="F238" s="23">
        <f t="shared" si="8"/>
        <v>-2127</v>
      </c>
      <c r="G238" s="38">
        <f t="shared" si="7"/>
        <v>-9.3097562043156614</v>
      </c>
    </row>
    <row r="239" spans="3:7" x14ac:dyDescent="0.3">
      <c r="C239" s="45" t="s">
        <v>254</v>
      </c>
      <c r="D239" s="23">
        <v>16684</v>
      </c>
      <c r="E239" s="23">
        <v>15800</v>
      </c>
      <c r="F239" s="23">
        <f t="shared" si="8"/>
        <v>-884</v>
      </c>
      <c r="G239" s="38">
        <f t="shared" si="7"/>
        <v>-5.2984895708463142</v>
      </c>
    </row>
    <row r="240" spans="3:7" x14ac:dyDescent="0.3">
      <c r="C240" s="45" t="s">
        <v>255</v>
      </c>
      <c r="D240" s="23">
        <v>9213</v>
      </c>
      <c r="E240" s="23">
        <v>7773</v>
      </c>
      <c r="F240" s="23">
        <f t="shared" si="8"/>
        <v>-1440</v>
      </c>
      <c r="G240" s="38">
        <f t="shared" si="7"/>
        <v>-15.630087919244545</v>
      </c>
    </row>
    <row r="241" spans="3:7" x14ac:dyDescent="0.3">
      <c r="C241" s="45" t="s">
        <v>256</v>
      </c>
      <c r="D241" s="23">
        <v>19230</v>
      </c>
      <c r="E241" s="23">
        <v>17818</v>
      </c>
      <c r="F241" s="23">
        <f t="shared" si="8"/>
        <v>-1412</v>
      </c>
      <c r="G241" s="38">
        <f t="shared" si="7"/>
        <v>-7.3426937077483103</v>
      </c>
    </row>
    <row r="242" spans="3:7" x14ac:dyDescent="0.3">
      <c r="C242" s="45" t="s">
        <v>257</v>
      </c>
      <c r="D242" s="23">
        <v>9198</v>
      </c>
      <c r="E242" s="23">
        <v>8632</v>
      </c>
      <c r="F242" s="23">
        <f t="shared" si="8"/>
        <v>-566</v>
      </c>
      <c r="G242" s="38">
        <f t="shared" si="7"/>
        <v>-6.1535116329636992</v>
      </c>
    </row>
    <row r="243" spans="3:7" x14ac:dyDescent="0.3">
      <c r="C243" s="45" t="s">
        <v>258</v>
      </c>
      <c r="D243" s="23">
        <v>12061</v>
      </c>
      <c r="E243" s="23">
        <v>11049</v>
      </c>
      <c r="F243" s="23">
        <f t="shared" si="8"/>
        <v>-1012</v>
      </c>
      <c r="G243" s="38">
        <f t="shared" si="7"/>
        <v>-8.3906807064090856</v>
      </c>
    </row>
    <row r="244" spans="3:7" x14ac:dyDescent="0.3">
      <c r="C244" s="45" t="s">
        <v>259</v>
      </c>
      <c r="D244" s="23">
        <v>43498</v>
      </c>
      <c r="E244" s="23">
        <v>41169</v>
      </c>
      <c r="F244" s="23">
        <f t="shared" si="8"/>
        <v>-2329</v>
      </c>
      <c r="G244" s="38">
        <f t="shared" si="7"/>
        <v>-5.3542691618005449</v>
      </c>
    </row>
    <row r="245" spans="3:7" x14ac:dyDescent="0.3">
      <c r="C245" s="45" t="s">
        <v>260</v>
      </c>
      <c r="D245" s="23">
        <v>14127</v>
      </c>
      <c r="E245" s="23">
        <v>13625</v>
      </c>
      <c r="F245" s="23">
        <f t="shared" si="8"/>
        <v>-502</v>
      </c>
      <c r="G245" s="38">
        <f t="shared" si="7"/>
        <v>-3.5534791533942069</v>
      </c>
    </row>
    <row r="246" spans="3:7" x14ac:dyDescent="0.3">
      <c r="C246" s="45" t="s">
        <v>261</v>
      </c>
      <c r="D246" s="23">
        <v>88725</v>
      </c>
      <c r="E246" s="23">
        <v>85784</v>
      </c>
      <c r="F246" s="23">
        <f t="shared" si="8"/>
        <v>-2941</v>
      </c>
      <c r="G246" s="38">
        <f t="shared" si="7"/>
        <v>-3.3147365455057809</v>
      </c>
    </row>
    <row r="247" spans="3:7" x14ac:dyDescent="0.3">
      <c r="C247" s="45" t="s">
        <v>262</v>
      </c>
      <c r="D247" s="23">
        <v>9253</v>
      </c>
      <c r="E247" s="23">
        <v>8923</v>
      </c>
      <c r="F247" s="23">
        <f t="shared" si="8"/>
        <v>-330</v>
      </c>
      <c r="G247" s="38">
        <f t="shared" si="7"/>
        <v>-3.5664108937641856</v>
      </c>
    </row>
    <row r="248" spans="3:7" x14ac:dyDescent="0.3">
      <c r="C248" s="45" t="s">
        <v>263</v>
      </c>
      <c r="D248" s="23">
        <v>11942</v>
      </c>
      <c r="E248" s="23">
        <v>10486</v>
      </c>
      <c r="F248" s="23">
        <f t="shared" si="8"/>
        <v>-1456</v>
      </c>
      <c r="G248" s="38">
        <f t="shared" si="7"/>
        <v>-12.192262602579135</v>
      </c>
    </row>
    <row r="249" spans="3:7" x14ac:dyDescent="0.3">
      <c r="C249" s="45" t="s">
        <v>264</v>
      </c>
      <c r="D249" s="23">
        <v>5750</v>
      </c>
      <c r="E249" s="23">
        <v>5000</v>
      </c>
      <c r="F249" s="23">
        <f t="shared" si="8"/>
        <v>-750</v>
      </c>
      <c r="G249" s="38">
        <f t="shared" si="7"/>
        <v>-13.043478260869563</v>
      </c>
    </row>
    <row r="250" spans="3:7" x14ac:dyDescent="0.3">
      <c r="C250" s="45" t="s">
        <v>265</v>
      </c>
      <c r="D250" s="23">
        <v>41243</v>
      </c>
      <c r="E250" s="23">
        <v>37592</v>
      </c>
      <c r="F250" s="23">
        <f t="shared" si="8"/>
        <v>-3651</v>
      </c>
      <c r="G250" s="38">
        <f t="shared" si="7"/>
        <v>-8.8524113182843109</v>
      </c>
    </row>
    <row r="251" spans="3:7" x14ac:dyDescent="0.3">
      <c r="C251" s="45" t="s">
        <v>266</v>
      </c>
      <c r="D251" s="23">
        <v>4433</v>
      </c>
      <c r="E251" s="23">
        <v>3548</v>
      </c>
      <c r="F251" s="23">
        <f t="shared" si="8"/>
        <v>-885</v>
      </c>
      <c r="G251" s="38">
        <f t="shared" si="7"/>
        <v>-19.963907060681251</v>
      </c>
    </row>
    <row r="252" spans="3:7" x14ac:dyDescent="0.3">
      <c r="C252" s="45" t="s">
        <v>267</v>
      </c>
      <c r="D252" s="23">
        <v>7493</v>
      </c>
      <c r="E252" s="23">
        <v>6410</v>
      </c>
      <c r="F252" s="23">
        <f t="shared" si="8"/>
        <v>-1083</v>
      </c>
      <c r="G252" s="38">
        <f t="shared" si="7"/>
        <v>-14.453489923928998</v>
      </c>
    </row>
    <row r="253" spans="3:7" x14ac:dyDescent="0.3">
      <c r="C253" s="45" t="s">
        <v>268</v>
      </c>
      <c r="D253" s="23">
        <v>10537</v>
      </c>
      <c r="E253" s="23">
        <v>9261</v>
      </c>
      <c r="F253" s="23">
        <f t="shared" si="8"/>
        <v>-1276</v>
      </c>
      <c r="G253" s="38">
        <f t="shared" si="7"/>
        <v>-12.109708645724595</v>
      </c>
    </row>
    <row r="254" spans="3:7" x14ac:dyDescent="0.3">
      <c r="C254" s="45" t="s">
        <v>269</v>
      </c>
      <c r="D254" s="23">
        <v>5952</v>
      </c>
      <c r="E254" s="23">
        <v>5245</v>
      </c>
      <c r="F254" s="23">
        <f t="shared" si="8"/>
        <v>-707</v>
      </c>
      <c r="G254" s="38">
        <f t="shared" si="7"/>
        <v>-11.87836021505376</v>
      </c>
    </row>
    <row r="255" spans="3:7" x14ac:dyDescent="0.3">
      <c r="C255" s="45" t="s">
        <v>270</v>
      </c>
      <c r="D255" s="23">
        <v>17131</v>
      </c>
      <c r="E255" s="23">
        <v>14541</v>
      </c>
      <c r="F255" s="23">
        <f t="shared" si="8"/>
        <v>-2590</v>
      </c>
      <c r="G255" s="38">
        <f t="shared" si="7"/>
        <v>-15.118790496760255</v>
      </c>
    </row>
    <row r="256" spans="3:7" x14ac:dyDescent="0.3">
      <c r="C256" s="45" t="s">
        <v>271</v>
      </c>
      <c r="D256" s="23">
        <v>6544</v>
      </c>
      <c r="E256" s="23">
        <v>5885</v>
      </c>
      <c r="F256" s="23">
        <f t="shared" si="8"/>
        <v>-659</v>
      </c>
      <c r="G256" s="38">
        <f t="shared" si="7"/>
        <v>-10.070293398533011</v>
      </c>
    </row>
    <row r="257" spans="3:7" x14ac:dyDescent="0.3">
      <c r="C257" s="45" t="s">
        <v>272</v>
      </c>
      <c r="D257" s="23">
        <v>6361</v>
      </c>
      <c r="E257" s="23">
        <v>5548</v>
      </c>
      <c r="F257" s="23">
        <f t="shared" si="8"/>
        <v>-813</v>
      </c>
      <c r="G257" s="38">
        <f t="shared" si="7"/>
        <v>-12.781009275271188</v>
      </c>
    </row>
    <row r="258" spans="3:7" x14ac:dyDescent="0.3">
      <c r="C258" s="45" t="s">
        <v>273</v>
      </c>
      <c r="D258" s="23">
        <v>7356</v>
      </c>
      <c r="E258" s="23">
        <v>6100</v>
      </c>
      <c r="F258" s="23">
        <f t="shared" si="8"/>
        <v>-1256</v>
      </c>
      <c r="G258" s="38">
        <f t="shared" si="7"/>
        <v>-17.074497009244155</v>
      </c>
    </row>
    <row r="259" spans="3:7" x14ac:dyDescent="0.3">
      <c r="C259" s="45" t="s">
        <v>274</v>
      </c>
      <c r="D259" s="23">
        <v>16882</v>
      </c>
      <c r="E259" s="23">
        <v>14702</v>
      </c>
      <c r="F259" s="23">
        <f t="shared" si="8"/>
        <v>-2180</v>
      </c>
      <c r="G259" s="38">
        <f t="shared" si="7"/>
        <v>-12.913161947636524</v>
      </c>
    </row>
    <row r="260" spans="3:7" x14ac:dyDescent="0.3">
      <c r="C260" s="45" t="s">
        <v>275</v>
      </c>
      <c r="D260" s="23">
        <v>13187</v>
      </c>
      <c r="E260" s="23">
        <v>11813</v>
      </c>
      <c r="F260" s="23">
        <f t="shared" si="8"/>
        <v>-1374</v>
      </c>
      <c r="G260" s="38">
        <f t="shared" si="7"/>
        <v>-10.419352392507776</v>
      </c>
    </row>
    <row r="261" spans="3:7" x14ac:dyDescent="0.3">
      <c r="C261" s="45" t="s">
        <v>276</v>
      </c>
      <c r="D261" s="23">
        <v>51850</v>
      </c>
      <c r="E261" s="23">
        <v>49574</v>
      </c>
      <c r="F261" s="23">
        <f t="shared" si="8"/>
        <v>-2276</v>
      </c>
      <c r="G261" s="38">
        <f t="shared" si="7"/>
        <v>-4.3895853423336604</v>
      </c>
    </row>
    <row r="262" spans="3:7" x14ac:dyDescent="0.3">
      <c r="C262" s="45" t="s">
        <v>277</v>
      </c>
      <c r="D262" s="23">
        <v>6297</v>
      </c>
      <c r="E262" s="23">
        <v>5678</v>
      </c>
      <c r="F262" s="23">
        <f t="shared" si="8"/>
        <v>-619</v>
      </c>
      <c r="G262" s="38">
        <f t="shared" si="7"/>
        <v>-9.8300778148324639</v>
      </c>
    </row>
    <row r="263" spans="3:7" x14ac:dyDescent="0.3">
      <c r="C263" s="45" t="s">
        <v>278</v>
      </c>
      <c r="D263" s="23">
        <v>9835</v>
      </c>
      <c r="E263" s="23">
        <v>9038</v>
      </c>
      <c r="F263" s="23">
        <f t="shared" si="8"/>
        <v>-797</v>
      </c>
      <c r="G263" s="38">
        <f t="shared" si="7"/>
        <v>-8.103711235383841</v>
      </c>
    </row>
    <row r="264" spans="3:7" x14ac:dyDescent="0.3">
      <c r="C264" s="45" t="s">
        <v>279</v>
      </c>
      <c r="D264" s="23">
        <v>15339</v>
      </c>
      <c r="E264" s="23">
        <v>13736</v>
      </c>
      <c r="F264" s="23">
        <f t="shared" si="8"/>
        <v>-1603</v>
      </c>
      <c r="G264" s="38">
        <f t="shared" ref="G264:G315" si="9">E264/D264*100-100</f>
        <v>-10.450485690071062</v>
      </c>
    </row>
    <row r="265" spans="3:7" x14ac:dyDescent="0.3">
      <c r="C265" s="45" t="s">
        <v>280</v>
      </c>
      <c r="D265" s="23">
        <v>20427</v>
      </c>
      <c r="E265" s="23">
        <v>17731</v>
      </c>
      <c r="F265" s="23">
        <f t="shared" si="8"/>
        <v>-2696</v>
      </c>
      <c r="G265" s="38">
        <f t="shared" si="9"/>
        <v>-13.198218044744706</v>
      </c>
    </row>
    <row r="266" spans="3:7" x14ac:dyDescent="0.3">
      <c r="C266" s="45" t="s">
        <v>281</v>
      </c>
      <c r="D266" s="23">
        <v>26691</v>
      </c>
      <c r="E266" s="23">
        <v>24315</v>
      </c>
      <c r="F266" s="23">
        <f t="shared" si="8"/>
        <v>-2376</v>
      </c>
      <c r="G266" s="38">
        <f t="shared" si="9"/>
        <v>-8.9018770372035476</v>
      </c>
    </row>
    <row r="267" spans="3:7" x14ac:dyDescent="0.3">
      <c r="C267" s="45" t="s">
        <v>282</v>
      </c>
      <c r="D267" s="23">
        <v>19880</v>
      </c>
      <c r="E267" s="23">
        <v>18303</v>
      </c>
      <c r="F267" s="23">
        <f t="shared" si="8"/>
        <v>-1577</v>
      </c>
      <c r="G267" s="38">
        <f t="shared" si="9"/>
        <v>-7.9325955734406506</v>
      </c>
    </row>
    <row r="268" spans="3:7" x14ac:dyDescent="0.3">
      <c r="C268" s="45" t="s">
        <v>283</v>
      </c>
      <c r="D268" s="23">
        <v>10212</v>
      </c>
      <c r="E268" s="23">
        <v>9410</v>
      </c>
      <c r="F268" s="23">
        <f t="shared" si="8"/>
        <v>-802</v>
      </c>
      <c r="G268" s="38">
        <f t="shared" si="9"/>
        <v>-7.8535056795926295</v>
      </c>
    </row>
    <row r="269" spans="3:7" x14ac:dyDescent="0.3">
      <c r="C269" s="45" t="s">
        <v>284</v>
      </c>
      <c r="D269" s="23">
        <v>9607</v>
      </c>
      <c r="E269" s="23">
        <v>8965</v>
      </c>
      <c r="F269" s="23">
        <f t="shared" si="8"/>
        <v>-642</v>
      </c>
      <c r="G269" s="38">
        <f t="shared" si="9"/>
        <v>-6.6826272509628382</v>
      </c>
    </row>
    <row r="270" spans="3:7" x14ac:dyDescent="0.3">
      <c r="C270" s="45" t="s">
        <v>285</v>
      </c>
      <c r="D270" s="23">
        <v>14037</v>
      </c>
      <c r="E270" s="23">
        <v>13121</v>
      </c>
      <c r="F270" s="23">
        <f t="shared" si="8"/>
        <v>-916</v>
      </c>
      <c r="G270" s="38">
        <f t="shared" si="9"/>
        <v>-6.5256108855168549</v>
      </c>
    </row>
    <row r="271" spans="3:7" x14ac:dyDescent="0.3">
      <c r="C271" s="45" t="s">
        <v>286</v>
      </c>
      <c r="D271" s="23">
        <v>10261</v>
      </c>
      <c r="E271" s="23">
        <v>9506</v>
      </c>
      <c r="F271" s="23">
        <f t="shared" si="8"/>
        <v>-755</v>
      </c>
      <c r="G271" s="38">
        <f t="shared" si="9"/>
        <v>-7.3579573141019381</v>
      </c>
    </row>
    <row r="272" spans="3:7" x14ac:dyDescent="0.3">
      <c r="C272" s="45" t="s">
        <v>287</v>
      </c>
      <c r="D272" s="23">
        <v>7956</v>
      </c>
      <c r="E272" s="23">
        <v>7333</v>
      </c>
      <c r="F272" s="23">
        <f t="shared" ref="F272:F315" si="10">E272-D272</f>
        <v>-623</v>
      </c>
      <c r="G272" s="38">
        <f t="shared" si="9"/>
        <v>-7.830568124685783</v>
      </c>
    </row>
    <row r="273" spans="3:7" x14ac:dyDescent="0.3">
      <c r="C273" s="45" t="s">
        <v>288</v>
      </c>
      <c r="D273" s="23">
        <v>2952</v>
      </c>
      <c r="E273" s="23">
        <v>2738</v>
      </c>
      <c r="F273" s="23">
        <f t="shared" si="10"/>
        <v>-214</v>
      </c>
      <c r="G273" s="38">
        <f t="shared" si="9"/>
        <v>-7.2493224932249234</v>
      </c>
    </row>
    <row r="274" spans="3:7" x14ac:dyDescent="0.3">
      <c r="C274" s="45" t="s">
        <v>289</v>
      </c>
      <c r="D274" s="23">
        <v>11364</v>
      </c>
      <c r="E274" s="23">
        <v>10051</v>
      </c>
      <c r="F274" s="23">
        <f t="shared" si="10"/>
        <v>-1313</v>
      </c>
      <c r="G274" s="38">
        <f t="shared" si="9"/>
        <v>-11.554030271031323</v>
      </c>
    </row>
    <row r="275" spans="3:7" x14ac:dyDescent="0.3">
      <c r="C275" s="45" t="s">
        <v>290</v>
      </c>
      <c r="D275" s="23">
        <v>11597</v>
      </c>
      <c r="E275" s="23">
        <v>10641</v>
      </c>
      <c r="F275" s="23">
        <f t="shared" si="10"/>
        <v>-956</v>
      </c>
      <c r="G275" s="38">
        <f t="shared" si="9"/>
        <v>-8.2435112529102383</v>
      </c>
    </row>
    <row r="276" spans="3:7" x14ac:dyDescent="0.3">
      <c r="C276" s="45" t="s">
        <v>291</v>
      </c>
      <c r="D276" s="23">
        <v>7874</v>
      </c>
      <c r="E276" s="23">
        <v>6775</v>
      </c>
      <c r="F276" s="23">
        <f t="shared" si="10"/>
        <v>-1099</v>
      </c>
      <c r="G276" s="38">
        <f t="shared" si="9"/>
        <v>-13.957327914655821</v>
      </c>
    </row>
    <row r="277" spans="3:7" x14ac:dyDescent="0.3">
      <c r="C277" s="45" t="s">
        <v>292</v>
      </c>
      <c r="D277" s="23">
        <v>16851</v>
      </c>
      <c r="E277" s="23">
        <v>15137</v>
      </c>
      <c r="F277" s="23">
        <f t="shared" si="10"/>
        <v>-1714</v>
      </c>
      <c r="G277" s="38">
        <f t="shared" si="9"/>
        <v>-10.171503174885771</v>
      </c>
    </row>
    <row r="278" spans="3:7" x14ac:dyDescent="0.3">
      <c r="C278" s="45" t="s">
        <v>293</v>
      </c>
      <c r="D278" s="23">
        <v>12444</v>
      </c>
      <c r="E278" s="23">
        <v>11030</v>
      </c>
      <c r="F278" s="23">
        <f t="shared" si="10"/>
        <v>-1414</v>
      </c>
      <c r="G278" s="38">
        <f t="shared" si="9"/>
        <v>-11.362905818064931</v>
      </c>
    </row>
    <row r="279" spans="3:7" x14ac:dyDescent="0.3">
      <c r="C279" s="45" t="s">
        <v>294</v>
      </c>
      <c r="D279" s="23">
        <v>5671</v>
      </c>
      <c r="E279" s="23">
        <v>5692</v>
      </c>
      <c r="F279" s="23">
        <f t="shared" si="10"/>
        <v>21</v>
      </c>
      <c r="G279" s="38">
        <f t="shared" si="9"/>
        <v>0.37030506083584669</v>
      </c>
    </row>
    <row r="280" spans="3:7" x14ac:dyDescent="0.3">
      <c r="C280" s="45" t="s">
        <v>295</v>
      </c>
      <c r="D280" s="23">
        <v>6350</v>
      </c>
      <c r="E280" s="23">
        <v>5034</v>
      </c>
      <c r="F280" s="23">
        <f t="shared" si="10"/>
        <v>-1316</v>
      </c>
      <c r="G280" s="38">
        <f t="shared" si="9"/>
        <v>-20.724409448818889</v>
      </c>
    </row>
    <row r="281" spans="3:7" x14ac:dyDescent="0.3">
      <c r="C281" s="45" t="s">
        <v>28</v>
      </c>
      <c r="D281" s="23">
        <v>8048</v>
      </c>
      <c r="E281" s="23">
        <v>7364</v>
      </c>
      <c r="F281" s="23">
        <f t="shared" si="10"/>
        <v>-684</v>
      </c>
      <c r="G281" s="38">
        <f t="shared" si="9"/>
        <v>-8.4990059642147173</v>
      </c>
    </row>
    <row r="282" spans="3:7" x14ac:dyDescent="0.3">
      <c r="C282" s="45" t="s">
        <v>296</v>
      </c>
      <c r="D282" s="23">
        <v>28946</v>
      </c>
      <c r="E282" s="23">
        <v>25914</v>
      </c>
      <c r="F282" s="23">
        <f t="shared" si="10"/>
        <v>-3032</v>
      </c>
      <c r="G282" s="38">
        <f t="shared" si="9"/>
        <v>-10.474676984730195</v>
      </c>
    </row>
    <row r="283" spans="3:7" x14ac:dyDescent="0.3">
      <c r="C283" s="45" t="s">
        <v>297</v>
      </c>
      <c r="D283" s="23">
        <v>5176</v>
      </c>
      <c r="E283" s="23">
        <v>4662</v>
      </c>
      <c r="F283" s="23">
        <f t="shared" si="10"/>
        <v>-514</v>
      </c>
      <c r="G283" s="38">
        <f t="shared" si="9"/>
        <v>-9.9304482225656869</v>
      </c>
    </row>
    <row r="284" spans="3:7" x14ac:dyDescent="0.3">
      <c r="C284" s="45" t="s">
        <v>298</v>
      </c>
      <c r="D284" s="23">
        <v>99274</v>
      </c>
      <c r="E284" s="23">
        <v>99561</v>
      </c>
      <c r="F284" s="23">
        <f t="shared" si="10"/>
        <v>287</v>
      </c>
      <c r="G284" s="38">
        <f t="shared" si="9"/>
        <v>0.28909885770696064</v>
      </c>
    </row>
    <row r="285" spans="3:7" x14ac:dyDescent="0.3">
      <c r="C285" s="45" t="s">
        <v>299</v>
      </c>
      <c r="D285" s="23">
        <v>10564</v>
      </c>
      <c r="E285" s="23">
        <v>9580</v>
      </c>
      <c r="F285" s="23">
        <f t="shared" si="10"/>
        <v>-984</v>
      </c>
      <c r="G285" s="38">
        <f t="shared" si="9"/>
        <v>-9.3146535403256365</v>
      </c>
    </row>
    <row r="286" spans="3:7" x14ac:dyDescent="0.3">
      <c r="C286" s="45" t="s">
        <v>300</v>
      </c>
      <c r="D286" s="23">
        <v>11521</v>
      </c>
      <c r="E286" s="23">
        <v>10915</v>
      </c>
      <c r="F286" s="23">
        <f t="shared" si="10"/>
        <v>-606</v>
      </c>
      <c r="G286" s="38">
        <f t="shared" si="9"/>
        <v>-5.2599600729103457</v>
      </c>
    </row>
    <row r="287" spans="3:7" x14ac:dyDescent="0.3">
      <c r="C287" s="45" t="s">
        <v>301</v>
      </c>
      <c r="D287" s="23">
        <v>35666</v>
      </c>
      <c r="E287" s="23">
        <v>32164</v>
      </c>
      <c r="F287" s="23">
        <f t="shared" si="10"/>
        <v>-3502</v>
      </c>
      <c r="G287" s="38">
        <f t="shared" si="9"/>
        <v>-9.8188751191611061</v>
      </c>
    </row>
    <row r="288" spans="3:7" x14ac:dyDescent="0.3">
      <c r="C288" s="45" t="s">
        <v>302</v>
      </c>
      <c r="D288" s="23">
        <v>111892</v>
      </c>
      <c r="E288" s="23">
        <v>105795</v>
      </c>
      <c r="F288" s="23">
        <f t="shared" si="10"/>
        <v>-6097</v>
      </c>
      <c r="G288" s="38">
        <f t="shared" si="9"/>
        <v>-5.4490043970971982</v>
      </c>
    </row>
    <row r="289" spans="3:7" x14ac:dyDescent="0.3">
      <c r="C289" s="45" t="s">
        <v>303</v>
      </c>
      <c r="D289" s="23">
        <v>21828</v>
      </c>
      <c r="E289" s="23">
        <v>19594</v>
      </c>
      <c r="F289" s="23">
        <f t="shared" si="10"/>
        <v>-2234</v>
      </c>
      <c r="G289" s="38">
        <f t="shared" si="9"/>
        <v>-10.234561114165302</v>
      </c>
    </row>
    <row r="290" spans="3:7" x14ac:dyDescent="0.3">
      <c r="C290" s="45" t="s">
        <v>304</v>
      </c>
      <c r="D290" s="23">
        <v>8862</v>
      </c>
      <c r="E290" s="23">
        <v>8361</v>
      </c>
      <c r="F290" s="23">
        <f t="shared" si="10"/>
        <v>-501</v>
      </c>
      <c r="G290" s="38">
        <f t="shared" si="9"/>
        <v>-5.6533513879485469</v>
      </c>
    </row>
    <row r="291" spans="3:7" x14ac:dyDescent="0.3">
      <c r="C291" s="45" t="s">
        <v>305</v>
      </c>
      <c r="D291" s="23">
        <v>2711</v>
      </c>
      <c r="E291" s="23">
        <v>2517</v>
      </c>
      <c r="F291" s="23">
        <f t="shared" si="10"/>
        <v>-194</v>
      </c>
      <c r="G291" s="38">
        <f t="shared" si="9"/>
        <v>-7.1560309848764234</v>
      </c>
    </row>
    <row r="292" spans="3:7" x14ac:dyDescent="0.3">
      <c r="C292" s="45" t="s">
        <v>306</v>
      </c>
      <c r="D292" s="23">
        <v>13375</v>
      </c>
      <c r="E292" s="23">
        <v>12681</v>
      </c>
      <c r="F292" s="23">
        <f t="shared" si="10"/>
        <v>-694</v>
      </c>
      <c r="G292" s="38">
        <f t="shared" si="9"/>
        <v>-5.1887850467289667</v>
      </c>
    </row>
    <row r="293" spans="3:7" x14ac:dyDescent="0.3">
      <c r="C293" s="45" t="s">
        <v>307</v>
      </c>
      <c r="D293" s="23">
        <v>43005</v>
      </c>
      <c r="E293" s="23">
        <v>42171</v>
      </c>
      <c r="F293" s="23">
        <f t="shared" si="10"/>
        <v>-834</v>
      </c>
      <c r="G293" s="38">
        <f t="shared" si="9"/>
        <v>-1.9393093826299292</v>
      </c>
    </row>
    <row r="294" spans="3:7" x14ac:dyDescent="0.3">
      <c r="C294" s="45" t="s">
        <v>308</v>
      </c>
      <c r="D294" s="23">
        <v>7719</v>
      </c>
      <c r="E294" s="23">
        <v>6553</v>
      </c>
      <c r="F294" s="23">
        <f t="shared" si="10"/>
        <v>-1166</v>
      </c>
      <c r="G294" s="38">
        <f t="shared" si="9"/>
        <v>-15.105583624821875</v>
      </c>
    </row>
    <row r="295" spans="3:7" x14ac:dyDescent="0.3">
      <c r="C295" s="45" t="s">
        <v>32</v>
      </c>
      <c r="D295" s="23">
        <v>5723</v>
      </c>
      <c r="E295" s="23">
        <v>4867</v>
      </c>
      <c r="F295" s="23">
        <f t="shared" si="10"/>
        <v>-856</v>
      </c>
      <c r="G295" s="38">
        <f t="shared" si="9"/>
        <v>-14.957190284815653</v>
      </c>
    </row>
    <row r="296" spans="3:7" x14ac:dyDescent="0.3">
      <c r="C296" s="45" t="s">
        <v>309</v>
      </c>
      <c r="D296" s="23">
        <v>5483</v>
      </c>
      <c r="E296" s="23">
        <v>5151</v>
      </c>
      <c r="F296" s="23">
        <f t="shared" si="10"/>
        <v>-332</v>
      </c>
      <c r="G296" s="38">
        <f t="shared" si="9"/>
        <v>-6.0550793361298503</v>
      </c>
    </row>
    <row r="297" spans="3:7" x14ac:dyDescent="0.3">
      <c r="C297" s="45" t="s">
        <v>310</v>
      </c>
      <c r="D297" s="23">
        <v>5552</v>
      </c>
      <c r="E297" s="23">
        <v>5408</v>
      </c>
      <c r="F297" s="23">
        <f t="shared" si="10"/>
        <v>-144</v>
      </c>
      <c r="G297" s="38">
        <f t="shared" si="9"/>
        <v>-2.5936599423631179</v>
      </c>
    </row>
    <row r="298" spans="3:7" x14ac:dyDescent="0.3">
      <c r="C298" s="45" t="s">
        <v>142</v>
      </c>
      <c r="D298" s="23">
        <v>14442</v>
      </c>
      <c r="E298" s="23">
        <v>14191</v>
      </c>
      <c r="F298" s="23">
        <f t="shared" si="10"/>
        <v>-251</v>
      </c>
      <c r="G298" s="38">
        <f t="shared" si="9"/>
        <v>-1.7379864284725102</v>
      </c>
    </row>
    <row r="299" spans="3:7" x14ac:dyDescent="0.3">
      <c r="C299" s="45" t="s">
        <v>311</v>
      </c>
      <c r="D299" s="23">
        <v>4937</v>
      </c>
      <c r="E299" s="23">
        <v>4369</v>
      </c>
      <c r="F299" s="23">
        <f t="shared" si="10"/>
        <v>-568</v>
      </c>
      <c r="G299" s="38">
        <f t="shared" si="9"/>
        <v>-11.504962527850921</v>
      </c>
    </row>
    <row r="300" spans="3:7" x14ac:dyDescent="0.3">
      <c r="C300" s="45" t="s">
        <v>312</v>
      </c>
      <c r="D300" s="23">
        <v>68809</v>
      </c>
      <c r="E300" s="23">
        <v>67233</v>
      </c>
      <c r="F300" s="23">
        <f t="shared" si="10"/>
        <v>-1576</v>
      </c>
      <c r="G300" s="38">
        <f t="shared" si="9"/>
        <v>-2.2903980583935208</v>
      </c>
    </row>
    <row r="301" spans="3:7" x14ac:dyDescent="0.3">
      <c r="C301" s="45" t="s">
        <v>313</v>
      </c>
      <c r="D301" s="23">
        <v>6327</v>
      </c>
      <c r="E301" s="23">
        <v>5791</v>
      </c>
      <c r="F301" s="23">
        <f t="shared" si="10"/>
        <v>-536</v>
      </c>
      <c r="G301" s="38">
        <f t="shared" si="9"/>
        <v>-8.4716295242611039</v>
      </c>
    </row>
    <row r="302" spans="3:7" x14ac:dyDescent="0.3">
      <c r="C302" s="45" t="s">
        <v>314</v>
      </c>
      <c r="D302" s="23">
        <v>32112</v>
      </c>
      <c r="E302" s="23">
        <v>31388</v>
      </c>
      <c r="F302" s="23">
        <f t="shared" si="10"/>
        <v>-724</v>
      </c>
      <c r="G302" s="38">
        <f t="shared" si="9"/>
        <v>-2.2546088689586412</v>
      </c>
    </row>
    <row r="303" spans="3:7" x14ac:dyDescent="0.3">
      <c r="C303" s="45" t="s">
        <v>315</v>
      </c>
      <c r="D303" s="23">
        <v>11229</v>
      </c>
      <c r="E303" s="23">
        <v>10323</v>
      </c>
      <c r="F303" s="23">
        <f t="shared" si="10"/>
        <v>-906</v>
      </c>
      <c r="G303" s="38">
        <f t="shared" si="9"/>
        <v>-8.0683943360940447</v>
      </c>
    </row>
    <row r="304" spans="3:7" x14ac:dyDescent="0.3">
      <c r="C304" s="45" t="s">
        <v>316</v>
      </c>
      <c r="D304" s="23">
        <v>35402</v>
      </c>
      <c r="E304" s="23">
        <v>33779</v>
      </c>
      <c r="F304" s="23">
        <f t="shared" si="10"/>
        <v>-1623</v>
      </c>
      <c r="G304" s="38">
        <f t="shared" si="9"/>
        <v>-4.584486752160899</v>
      </c>
    </row>
    <row r="305" spans="3:7" x14ac:dyDescent="0.3">
      <c r="C305" s="45" t="s">
        <v>317</v>
      </c>
      <c r="D305" s="23">
        <v>21035</v>
      </c>
      <c r="E305" s="23">
        <v>19465</v>
      </c>
      <c r="F305" s="23">
        <f t="shared" si="10"/>
        <v>-1570</v>
      </c>
      <c r="G305" s="38">
        <f t="shared" si="9"/>
        <v>-7.463750891371518</v>
      </c>
    </row>
    <row r="306" spans="3:7" x14ac:dyDescent="0.3">
      <c r="C306" s="45" t="s">
        <v>318</v>
      </c>
      <c r="D306" s="23">
        <v>4391</v>
      </c>
      <c r="E306" s="23">
        <v>4091</v>
      </c>
      <c r="F306" s="23">
        <f t="shared" si="10"/>
        <v>-300</v>
      </c>
      <c r="G306" s="38">
        <f t="shared" si="9"/>
        <v>-6.8321566841266161</v>
      </c>
    </row>
    <row r="307" spans="3:7" x14ac:dyDescent="0.3">
      <c r="C307" s="45" t="s">
        <v>300</v>
      </c>
      <c r="D307" s="23">
        <v>3773</v>
      </c>
      <c r="E307" s="23">
        <v>3437</v>
      </c>
      <c r="F307" s="23">
        <f t="shared" si="10"/>
        <v>-336</v>
      </c>
      <c r="G307" s="38">
        <f t="shared" si="9"/>
        <v>-8.9053803339517685</v>
      </c>
    </row>
    <row r="308" spans="3:7" x14ac:dyDescent="0.3">
      <c r="C308" s="45" t="s">
        <v>319</v>
      </c>
      <c r="D308" s="23">
        <v>5398</v>
      </c>
      <c r="E308" s="23">
        <v>4936</v>
      </c>
      <c r="F308" s="23">
        <f t="shared" si="10"/>
        <v>-462</v>
      </c>
      <c r="G308" s="38">
        <f t="shared" si="9"/>
        <v>-8.5587254538718014</v>
      </c>
    </row>
    <row r="309" spans="3:7" x14ac:dyDescent="0.3">
      <c r="C309" s="45" t="s">
        <v>320</v>
      </c>
      <c r="D309" s="23">
        <v>4711</v>
      </c>
      <c r="E309" s="23">
        <v>4340</v>
      </c>
      <c r="F309" s="23">
        <f t="shared" si="10"/>
        <v>-371</v>
      </c>
      <c r="G309" s="38">
        <f t="shared" si="9"/>
        <v>-7.8751857355126305</v>
      </c>
    </row>
    <row r="310" spans="3:7" x14ac:dyDescent="0.3">
      <c r="C310" s="45" t="s">
        <v>24</v>
      </c>
      <c r="D310" s="23">
        <v>6049</v>
      </c>
      <c r="E310" s="23">
        <v>6323</v>
      </c>
      <c r="F310" s="23">
        <f t="shared" si="10"/>
        <v>274</v>
      </c>
      <c r="G310" s="38">
        <f t="shared" si="9"/>
        <v>4.5296743263349271</v>
      </c>
    </row>
    <row r="311" spans="3:7" x14ac:dyDescent="0.3">
      <c r="C311" s="45" t="s">
        <v>321</v>
      </c>
      <c r="D311" s="23">
        <v>3388</v>
      </c>
      <c r="E311" s="23">
        <v>3220</v>
      </c>
      <c r="F311" s="23">
        <f t="shared" si="10"/>
        <v>-168</v>
      </c>
      <c r="G311" s="38">
        <f t="shared" si="9"/>
        <v>-4.9586776859504056</v>
      </c>
    </row>
    <row r="312" spans="3:7" x14ac:dyDescent="0.3">
      <c r="C312" s="45" t="s">
        <v>322</v>
      </c>
      <c r="D312" s="23">
        <v>14994</v>
      </c>
      <c r="E312" s="23">
        <v>14334</v>
      </c>
      <c r="F312" s="23">
        <f t="shared" si="10"/>
        <v>-660</v>
      </c>
      <c r="G312" s="38">
        <f t="shared" si="9"/>
        <v>-4.4017607042817133</v>
      </c>
    </row>
    <row r="313" spans="3:7" x14ac:dyDescent="0.3">
      <c r="C313" s="45" t="s">
        <v>323</v>
      </c>
      <c r="D313" s="23">
        <v>1504</v>
      </c>
      <c r="E313" s="23">
        <v>1408</v>
      </c>
      <c r="F313" s="23">
        <f t="shared" si="10"/>
        <v>-96</v>
      </c>
      <c r="G313" s="38">
        <f t="shared" si="9"/>
        <v>-6.3829787234042499</v>
      </c>
    </row>
    <row r="314" spans="3:7" x14ac:dyDescent="0.3">
      <c r="C314" s="45" t="s">
        <v>324</v>
      </c>
      <c r="D314" s="23">
        <v>2289</v>
      </c>
      <c r="E314" s="23">
        <v>2020</v>
      </c>
      <c r="F314" s="23">
        <f t="shared" si="10"/>
        <v>-269</v>
      </c>
      <c r="G314" s="38">
        <f t="shared" si="9"/>
        <v>-11.751856705985148</v>
      </c>
    </row>
    <row r="315" spans="3:7" ht="15" thickBot="1" x14ac:dyDescent="0.35">
      <c r="C315" s="61" t="s">
        <v>325</v>
      </c>
      <c r="D315" s="53">
        <v>430</v>
      </c>
      <c r="E315" s="53">
        <v>384</v>
      </c>
      <c r="F315" s="54">
        <f t="shared" si="10"/>
        <v>-46</v>
      </c>
      <c r="G315" s="68">
        <f t="shared" si="9"/>
        <v>-10.697674418604649</v>
      </c>
    </row>
    <row r="316" spans="3:7" ht="15" thickTop="1" x14ac:dyDescent="0.3">
      <c r="C316" s="103" t="s">
        <v>347</v>
      </c>
    </row>
    <row r="317" spans="3:7" ht="12" customHeight="1" x14ac:dyDescent="0.3">
      <c r="C317" s="55" t="s">
        <v>348</v>
      </c>
    </row>
    <row r="318" spans="3:7" x14ac:dyDescent="0.3">
      <c r="C318" s="55"/>
      <c r="D318" s="67"/>
      <c r="E318" s="67"/>
    </row>
  </sheetData>
  <mergeCells count="3">
    <mergeCell ref="C5:C6"/>
    <mergeCell ref="F5:G5"/>
    <mergeCell ref="D5:E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F19"/>
  <sheetViews>
    <sheetView showGridLines="0" zoomScaleNormal="100" workbookViewId="0">
      <selection activeCell="F19" sqref="F19"/>
    </sheetView>
  </sheetViews>
  <sheetFormatPr defaultColWidth="8.5546875" defaultRowHeight="14.4" x14ac:dyDescent="0.3"/>
  <cols>
    <col min="1" max="1" width="3" style="26" customWidth="1"/>
    <col min="2" max="2" width="2.5546875" style="26" customWidth="1"/>
    <col min="3" max="3" width="25.109375" style="26" customWidth="1"/>
    <col min="4" max="4" width="10.44140625" style="26" bestFit="1" customWidth="1"/>
    <col min="5" max="6" width="9.5546875" style="26" bestFit="1" customWidth="1"/>
    <col min="7" max="11" width="9.109375" style="26" customWidth="1"/>
    <col min="12" max="16384" width="8.5546875" style="26"/>
  </cols>
  <sheetData>
    <row r="1" spans="2:6" ht="15.75" customHeight="1" x14ac:dyDescent="0.3">
      <c r="B1" s="1"/>
      <c r="C1" s="19"/>
      <c r="D1" s="19"/>
      <c r="E1" s="19"/>
      <c r="F1" s="19"/>
    </row>
    <row r="2" spans="2:6" s="60" customFormat="1" x14ac:dyDescent="0.3">
      <c r="B2" s="59"/>
      <c r="C2" s="20" t="s">
        <v>353</v>
      </c>
      <c r="D2" s="20"/>
      <c r="E2" s="20"/>
      <c r="F2" s="20"/>
    </row>
    <row r="3" spans="2:6" ht="15" thickBot="1" x14ac:dyDescent="0.35">
      <c r="B3" s="1"/>
      <c r="C3" s="14"/>
      <c r="D3" s="14"/>
      <c r="E3" s="14"/>
      <c r="F3" s="102" t="s">
        <v>352</v>
      </c>
    </row>
    <row r="4" spans="2:6" ht="20.100000000000001" customHeight="1" thickBot="1" x14ac:dyDescent="0.35">
      <c r="B4" s="1"/>
      <c r="C4" s="117" t="s">
        <v>356</v>
      </c>
      <c r="D4" s="123" t="s">
        <v>326</v>
      </c>
      <c r="E4" s="125"/>
      <c r="F4" s="124"/>
    </row>
    <row r="5" spans="2:6" ht="20.100000000000001" customHeight="1" x14ac:dyDescent="0.3">
      <c r="B5" s="1"/>
      <c r="C5" s="118"/>
      <c r="D5" s="63" t="s">
        <v>350</v>
      </c>
      <c r="E5" s="63" t="s">
        <v>327</v>
      </c>
      <c r="F5" s="63" t="s">
        <v>351</v>
      </c>
    </row>
    <row r="6" spans="2:6" ht="15.9" customHeight="1" x14ac:dyDescent="0.3">
      <c r="B6" s="1"/>
      <c r="C6" s="18" t="s">
        <v>328</v>
      </c>
      <c r="D6" s="42">
        <v>10344802</v>
      </c>
      <c r="E6" s="42">
        <v>4921170</v>
      </c>
      <c r="F6" s="44">
        <v>5423632</v>
      </c>
    </row>
    <row r="7" spans="2:6" ht="15.9" customHeight="1" x14ac:dyDescent="0.3">
      <c r="B7" s="1"/>
      <c r="C7" s="18" t="s">
        <v>5</v>
      </c>
      <c r="D7" s="23">
        <v>3587074</v>
      </c>
      <c r="E7" s="23">
        <v>1708073</v>
      </c>
      <c r="F7" s="30">
        <v>1879001</v>
      </c>
    </row>
    <row r="8" spans="2:6" ht="15.9" customHeight="1" x14ac:dyDescent="0.3">
      <c r="B8" s="1"/>
      <c r="C8" s="18" t="s">
        <v>6</v>
      </c>
      <c r="D8" s="23">
        <v>2227567</v>
      </c>
      <c r="E8" s="23">
        <v>1060783</v>
      </c>
      <c r="F8" s="30">
        <v>1166784</v>
      </c>
    </row>
    <row r="9" spans="2:6" x14ac:dyDescent="0.3">
      <c r="B9" s="1"/>
      <c r="C9" s="18" t="s">
        <v>7</v>
      </c>
      <c r="D9" s="23">
        <v>2870770</v>
      </c>
      <c r="E9" s="23">
        <v>1350790</v>
      </c>
      <c r="F9" s="30">
        <v>1519980</v>
      </c>
    </row>
    <row r="10" spans="2:6" ht="15.9" customHeight="1" x14ac:dyDescent="0.3">
      <c r="B10" s="13"/>
      <c r="C10" s="18" t="s">
        <v>8</v>
      </c>
      <c r="D10" s="23">
        <v>704707</v>
      </c>
      <c r="E10" s="23">
        <v>341500</v>
      </c>
      <c r="F10" s="30">
        <v>363207</v>
      </c>
    </row>
    <row r="11" spans="2:6" ht="15.9" customHeight="1" x14ac:dyDescent="0.3">
      <c r="C11" s="18" t="s">
        <v>9</v>
      </c>
      <c r="D11" s="23">
        <v>467475</v>
      </c>
      <c r="E11" s="23">
        <v>226839</v>
      </c>
      <c r="F11" s="30">
        <v>240636</v>
      </c>
    </row>
    <row r="12" spans="2:6" x14ac:dyDescent="0.3">
      <c r="C12" s="70" t="s">
        <v>10</v>
      </c>
      <c r="D12" s="69">
        <v>236440</v>
      </c>
      <c r="E12" s="69">
        <v>115492</v>
      </c>
      <c r="F12" s="30">
        <v>120948</v>
      </c>
    </row>
    <row r="13" spans="2:6" ht="15" thickBot="1" x14ac:dyDescent="0.35">
      <c r="C13" s="71" t="s">
        <v>11</v>
      </c>
      <c r="D13" s="82">
        <v>250769</v>
      </c>
      <c r="E13" s="82">
        <v>117693</v>
      </c>
      <c r="F13" s="31">
        <v>133076</v>
      </c>
    </row>
    <row r="14" spans="2:6" ht="15" thickTop="1" x14ac:dyDescent="0.3">
      <c r="C14" s="103" t="s">
        <v>347</v>
      </c>
    </row>
    <row r="15" spans="2:6" x14ac:dyDescent="0.3">
      <c r="C15" s="55" t="s">
        <v>348</v>
      </c>
      <c r="D15" s="55"/>
      <c r="E15" s="55"/>
      <c r="F15" s="55"/>
    </row>
    <row r="19" spans="3:3" x14ac:dyDescent="0.3">
      <c r="C19" s="110"/>
    </row>
  </sheetData>
  <mergeCells count="2">
    <mergeCell ref="C4:C5"/>
    <mergeCell ref="D4:F4"/>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T19"/>
  <sheetViews>
    <sheetView showGridLines="0" zoomScaleNormal="100" workbookViewId="0">
      <selection activeCell="E18" sqref="E18"/>
    </sheetView>
  </sheetViews>
  <sheetFormatPr defaultColWidth="8.5546875" defaultRowHeight="14.4" x14ac:dyDescent="0.3"/>
  <cols>
    <col min="1" max="1" width="3" style="26" customWidth="1"/>
    <col min="2" max="2" width="2.5546875" style="26" customWidth="1"/>
    <col min="3" max="3" width="25.109375" style="26" customWidth="1"/>
    <col min="4" max="7" width="9.44140625" style="26" customWidth="1"/>
    <col min="8" max="15" width="9.44140625" customWidth="1"/>
    <col min="16" max="20" width="9.109375" customWidth="1"/>
    <col min="21" max="16384" width="8.5546875" style="26"/>
  </cols>
  <sheetData>
    <row r="1" spans="2:20" ht="15.75" customHeight="1" x14ac:dyDescent="0.3">
      <c r="B1" s="1"/>
      <c r="C1" s="19"/>
      <c r="D1" s="19"/>
      <c r="E1" s="19"/>
      <c r="F1" s="1"/>
    </row>
    <row r="2" spans="2:20" s="60" customFormat="1" x14ac:dyDescent="0.3">
      <c r="B2" s="59"/>
      <c r="C2" s="20" t="s">
        <v>354</v>
      </c>
      <c r="D2" s="19"/>
      <c r="E2" s="19"/>
      <c r="F2" s="59"/>
    </row>
    <row r="3" spans="2:20" ht="15" thickBot="1" x14ac:dyDescent="0.35">
      <c r="B3" s="1"/>
      <c r="C3" s="14"/>
      <c r="D3" s="14"/>
      <c r="E3" s="14"/>
      <c r="F3" s="1"/>
      <c r="O3" s="102" t="s">
        <v>352</v>
      </c>
    </row>
    <row r="4" spans="2:20" ht="20.100000000000001" customHeight="1" thickBot="1" x14ac:dyDescent="0.35">
      <c r="B4" s="1"/>
      <c r="C4" s="117" t="s">
        <v>356</v>
      </c>
      <c r="D4" s="123" t="s">
        <v>409</v>
      </c>
      <c r="E4" s="125"/>
      <c r="F4" s="124"/>
      <c r="G4" s="123" t="s">
        <v>412</v>
      </c>
      <c r="H4" s="125"/>
      <c r="I4" s="124"/>
      <c r="J4" s="123" t="s">
        <v>410</v>
      </c>
      <c r="K4" s="125"/>
      <c r="L4" s="124"/>
      <c r="M4" s="123" t="s">
        <v>411</v>
      </c>
      <c r="N4" s="125"/>
      <c r="O4" s="124"/>
    </row>
    <row r="5" spans="2:20" ht="20.100000000000001" customHeight="1" x14ac:dyDescent="0.3">
      <c r="B5" s="1"/>
      <c r="C5" s="118"/>
      <c r="D5" s="111" t="s">
        <v>350</v>
      </c>
      <c r="E5" s="111" t="s">
        <v>327</v>
      </c>
      <c r="F5" s="111" t="s">
        <v>351</v>
      </c>
      <c r="G5" s="111" t="s">
        <v>350</v>
      </c>
      <c r="H5" s="111" t="s">
        <v>327</v>
      </c>
      <c r="I5" s="111" t="s">
        <v>351</v>
      </c>
      <c r="J5" s="111" t="s">
        <v>350</v>
      </c>
      <c r="K5" s="111" t="s">
        <v>327</v>
      </c>
      <c r="L5" s="111" t="s">
        <v>351</v>
      </c>
      <c r="M5" s="111" t="s">
        <v>350</v>
      </c>
      <c r="N5" s="111" t="s">
        <v>327</v>
      </c>
      <c r="O5" s="111" t="s">
        <v>351</v>
      </c>
    </row>
    <row r="6" spans="2:20" ht="15.9" customHeight="1" x14ac:dyDescent="0.3">
      <c r="B6" s="1"/>
      <c r="C6" s="18" t="s">
        <v>328</v>
      </c>
      <c r="D6" s="42">
        <v>1331396</v>
      </c>
      <c r="E6" s="42">
        <v>682370</v>
      </c>
      <c r="F6" s="42">
        <v>649026</v>
      </c>
      <c r="G6" s="42">
        <v>1088333</v>
      </c>
      <c r="H6" s="42">
        <v>556311</v>
      </c>
      <c r="I6" s="42">
        <v>532022</v>
      </c>
      <c r="J6" s="42">
        <v>5500951</v>
      </c>
      <c r="K6" s="42">
        <v>2645445</v>
      </c>
      <c r="L6" s="42">
        <v>2855506</v>
      </c>
      <c r="M6" s="42">
        <v>2424122</v>
      </c>
      <c r="N6" s="42">
        <v>1037044</v>
      </c>
      <c r="O6" s="44">
        <v>1387078</v>
      </c>
    </row>
    <row r="7" spans="2:20" ht="15.9" customHeight="1" x14ac:dyDescent="0.3">
      <c r="B7" s="1"/>
      <c r="C7" s="18" t="s">
        <v>5</v>
      </c>
      <c r="D7" s="23">
        <v>440223</v>
      </c>
      <c r="E7" s="24">
        <v>225622</v>
      </c>
      <c r="F7" s="23">
        <v>214601</v>
      </c>
      <c r="G7" s="24">
        <v>386009</v>
      </c>
      <c r="H7" s="23">
        <v>196816</v>
      </c>
      <c r="I7" s="24">
        <v>189193</v>
      </c>
      <c r="J7" s="23">
        <v>1950456</v>
      </c>
      <c r="K7" s="24">
        <v>935903</v>
      </c>
      <c r="L7" s="23">
        <v>1014553</v>
      </c>
      <c r="M7" s="24">
        <v>810386</v>
      </c>
      <c r="N7" s="23">
        <v>349732</v>
      </c>
      <c r="O7" s="72">
        <v>460654</v>
      </c>
    </row>
    <row r="8" spans="2:20" ht="15.9" customHeight="1" x14ac:dyDescent="0.3">
      <c r="B8" s="1"/>
      <c r="C8" s="18" t="s">
        <v>6</v>
      </c>
      <c r="D8" s="23">
        <v>263438</v>
      </c>
      <c r="E8" s="24">
        <v>134974</v>
      </c>
      <c r="F8" s="23">
        <v>128464</v>
      </c>
      <c r="G8" s="24">
        <v>220605</v>
      </c>
      <c r="H8" s="23">
        <v>113251</v>
      </c>
      <c r="I8" s="24">
        <v>107354</v>
      </c>
      <c r="J8" s="23">
        <v>1141267</v>
      </c>
      <c r="K8" s="24">
        <v>552455</v>
      </c>
      <c r="L8" s="23">
        <v>588812</v>
      </c>
      <c r="M8" s="24">
        <v>602257</v>
      </c>
      <c r="N8" s="23">
        <v>260103</v>
      </c>
      <c r="O8" s="72">
        <v>342154</v>
      </c>
    </row>
    <row r="9" spans="2:20" x14ac:dyDescent="0.3">
      <c r="B9" s="1"/>
      <c r="C9" s="18" t="s">
        <v>7</v>
      </c>
      <c r="D9" s="23">
        <v>411277</v>
      </c>
      <c r="E9" s="24">
        <v>210966</v>
      </c>
      <c r="F9" s="23">
        <v>200311</v>
      </c>
      <c r="G9" s="24">
        <v>310635</v>
      </c>
      <c r="H9" s="23">
        <v>157803</v>
      </c>
      <c r="I9" s="24">
        <v>152832</v>
      </c>
      <c r="J9" s="23">
        <v>1528067</v>
      </c>
      <c r="K9" s="24">
        <v>723788</v>
      </c>
      <c r="L9" s="23">
        <v>804279</v>
      </c>
      <c r="M9" s="24">
        <v>620791</v>
      </c>
      <c r="N9" s="23">
        <v>258233</v>
      </c>
      <c r="O9" s="74">
        <v>362558</v>
      </c>
    </row>
    <row r="10" spans="2:20" ht="15.9" customHeight="1" x14ac:dyDescent="0.3">
      <c r="B10" s="13"/>
      <c r="C10" s="18" t="s">
        <v>8</v>
      </c>
      <c r="D10" s="75">
        <v>87157</v>
      </c>
      <c r="E10" s="75">
        <v>44538</v>
      </c>
      <c r="F10" s="75">
        <v>42619</v>
      </c>
      <c r="G10" s="75">
        <v>68789</v>
      </c>
      <c r="H10" s="75">
        <v>35871</v>
      </c>
      <c r="I10" s="75">
        <v>32918</v>
      </c>
      <c r="J10" s="75">
        <v>358231</v>
      </c>
      <c r="K10" s="75">
        <v>179094</v>
      </c>
      <c r="L10" s="75">
        <v>179137</v>
      </c>
      <c r="M10" s="75">
        <v>190530</v>
      </c>
      <c r="N10" s="75">
        <v>81997</v>
      </c>
      <c r="O10" s="76">
        <v>108533</v>
      </c>
      <c r="P10" s="26"/>
      <c r="Q10" s="26"/>
      <c r="R10" s="26"/>
      <c r="S10" s="26"/>
      <c r="T10" s="26"/>
    </row>
    <row r="11" spans="2:20" ht="15.9" customHeight="1" x14ac:dyDescent="0.3">
      <c r="C11" s="18" t="s">
        <v>9</v>
      </c>
      <c r="D11" s="75">
        <v>62802</v>
      </c>
      <c r="E11" s="75">
        <v>32187</v>
      </c>
      <c r="F11" s="75">
        <v>30615</v>
      </c>
      <c r="G11" s="75">
        <v>45855</v>
      </c>
      <c r="H11" s="75">
        <v>23715</v>
      </c>
      <c r="I11" s="75">
        <v>22140</v>
      </c>
      <c r="J11" s="75">
        <v>247838</v>
      </c>
      <c r="K11" s="75">
        <v>120005</v>
      </c>
      <c r="L11" s="75">
        <v>127833</v>
      </c>
      <c r="M11" s="75">
        <v>110980</v>
      </c>
      <c r="N11" s="75">
        <v>50932</v>
      </c>
      <c r="O11" s="76">
        <v>60048</v>
      </c>
      <c r="P11" s="26"/>
      <c r="Q11" s="26"/>
      <c r="R11" s="26"/>
      <c r="S11" s="26"/>
      <c r="T11" s="26"/>
    </row>
    <row r="12" spans="2:20" x14ac:dyDescent="0.3">
      <c r="C12" s="70" t="s">
        <v>10</v>
      </c>
      <c r="D12" s="80">
        <v>34557</v>
      </c>
      <c r="E12" s="80">
        <v>17746</v>
      </c>
      <c r="F12" s="80">
        <v>16811</v>
      </c>
      <c r="G12" s="80">
        <v>28243</v>
      </c>
      <c r="H12" s="80">
        <v>14453</v>
      </c>
      <c r="I12" s="80">
        <v>13790</v>
      </c>
      <c r="J12" s="80">
        <v>134525</v>
      </c>
      <c r="K12" s="80">
        <v>66663</v>
      </c>
      <c r="L12" s="80">
        <v>67862</v>
      </c>
      <c r="M12" s="80">
        <v>39115</v>
      </c>
      <c r="N12" s="80">
        <v>16630</v>
      </c>
      <c r="O12" s="78">
        <v>22485</v>
      </c>
      <c r="P12" s="26"/>
      <c r="Q12" s="26"/>
      <c r="R12" s="26"/>
      <c r="S12" s="26"/>
      <c r="T12" s="26"/>
    </row>
    <row r="13" spans="2:20" ht="15" thickBot="1" x14ac:dyDescent="0.35">
      <c r="C13" s="71" t="s">
        <v>11</v>
      </c>
      <c r="D13" s="81">
        <v>31942</v>
      </c>
      <c r="E13" s="81">
        <v>16337</v>
      </c>
      <c r="F13" s="81">
        <v>15605</v>
      </c>
      <c r="G13" s="81">
        <v>28197</v>
      </c>
      <c r="H13" s="81">
        <v>14402</v>
      </c>
      <c r="I13" s="81">
        <v>13795</v>
      </c>
      <c r="J13" s="81">
        <v>140567</v>
      </c>
      <c r="K13" s="81">
        <v>67537</v>
      </c>
      <c r="L13" s="81">
        <v>73030</v>
      </c>
      <c r="M13" s="81">
        <v>50063</v>
      </c>
      <c r="N13" s="81">
        <v>19417</v>
      </c>
      <c r="O13" s="79">
        <v>30646</v>
      </c>
      <c r="P13" s="26"/>
      <c r="Q13" s="26"/>
      <c r="R13" s="26"/>
      <c r="S13" s="26"/>
      <c r="T13" s="26"/>
    </row>
    <row r="14" spans="2:20" ht="15" thickTop="1" x14ac:dyDescent="0.3">
      <c r="C14" s="103" t="s">
        <v>347</v>
      </c>
    </row>
    <row r="15" spans="2:20" x14ac:dyDescent="0.3">
      <c r="C15" s="55" t="s">
        <v>348</v>
      </c>
      <c r="J15" s="113"/>
    </row>
    <row r="16" spans="2:20" x14ac:dyDescent="0.3">
      <c r="J16" s="114"/>
    </row>
    <row r="17" spans="3:10" x14ac:dyDescent="0.3">
      <c r="J17" s="114"/>
    </row>
    <row r="18" spans="3:10" x14ac:dyDescent="0.3">
      <c r="J18" s="114"/>
    </row>
    <row r="19" spans="3:10" x14ac:dyDescent="0.3">
      <c r="C19" s="110"/>
      <c r="J19" s="114"/>
    </row>
  </sheetData>
  <mergeCells count="5">
    <mergeCell ref="C4:C5"/>
    <mergeCell ref="D4:F4"/>
    <mergeCell ref="G4:I4"/>
    <mergeCell ref="J4:L4"/>
    <mergeCell ref="M4:O4"/>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O19"/>
  <sheetViews>
    <sheetView showGridLines="0" zoomScaleNormal="100" workbookViewId="0"/>
  </sheetViews>
  <sheetFormatPr defaultColWidth="8.5546875" defaultRowHeight="14.4" x14ac:dyDescent="0.3"/>
  <cols>
    <col min="1" max="1" width="3" style="26" customWidth="1"/>
    <col min="2" max="2" width="2.5546875" style="26" customWidth="1"/>
    <col min="3" max="3" width="25.109375" style="26" customWidth="1"/>
    <col min="4" max="12" width="9.44140625" style="26" customWidth="1"/>
    <col min="13" max="17" width="9.109375" style="26" customWidth="1"/>
    <col min="18" max="16384" width="8.5546875" style="26"/>
  </cols>
  <sheetData>
    <row r="1" spans="2:15" ht="15.75" customHeight="1" x14ac:dyDescent="0.3">
      <c r="B1" s="1"/>
      <c r="C1" s="19"/>
    </row>
    <row r="2" spans="2:15" ht="15.75" customHeight="1" x14ac:dyDescent="0.3">
      <c r="B2" s="1"/>
      <c r="C2" s="19"/>
    </row>
    <row r="3" spans="2:15" s="60" customFormat="1" x14ac:dyDescent="0.3">
      <c r="B3" s="59"/>
      <c r="C3" s="20" t="s">
        <v>355</v>
      </c>
    </row>
    <row r="4" spans="2:15" ht="15" thickBot="1" x14ac:dyDescent="0.35">
      <c r="B4" s="1"/>
      <c r="C4" s="14"/>
      <c r="O4" s="102" t="s">
        <v>352</v>
      </c>
    </row>
    <row r="5" spans="2:15" ht="20.100000000000001" customHeight="1" thickBot="1" x14ac:dyDescent="0.35">
      <c r="B5" s="1"/>
      <c r="C5" s="117" t="s">
        <v>356</v>
      </c>
      <c r="D5" s="123" t="s">
        <v>357</v>
      </c>
      <c r="E5" s="125"/>
      <c r="F5" s="124"/>
      <c r="G5" s="123" t="s">
        <v>358</v>
      </c>
      <c r="H5" s="125"/>
      <c r="I5" s="124"/>
      <c r="J5" s="123" t="s">
        <v>360</v>
      </c>
      <c r="K5" s="125"/>
      <c r="L5" s="124"/>
      <c r="M5" s="123" t="s">
        <v>359</v>
      </c>
      <c r="N5" s="125"/>
      <c r="O5" s="124"/>
    </row>
    <row r="6" spans="2:15" ht="20.100000000000001" customHeight="1" x14ac:dyDescent="0.3">
      <c r="B6" s="1"/>
      <c r="C6" s="118"/>
      <c r="D6" s="63" t="s">
        <v>350</v>
      </c>
      <c r="E6" s="63" t="s">
        <v>327</v>
      </c>
      <c r="F6" s="63" t="s">
        <v>351</v>
      </c>
      <c r="G6" s="104" t="s">
        <v>350</v>
      </c>
      <c r="H6" s="104" t="s">
        <v>327</v>
      </c>
      <c r="I6" s="104" t="s">
        <v>351</v>
      </c>
      <c r="J6" s="104" t="s">
        <v>350</v>
      </c>
      <c r="K6" s="104" t="s">
        <v>327</v>
      </c>
      <c r="L6" s="104" t="s">
        <v>351</v>
      </c>
      <c r="M6" s="104" t="s">
        <v>350</v>
      </c>
      <c r="N6" s="104" t="s">
        <v>327</v>
      </c>
      <c r="O6" s="63" t="s">
        <v>351</v>
      </c>
    </row>
    <row r="7" spans="2:15" ht="15.9" customHeight="1" x14ac:dyDescent="0.3">
      <c r="B7" s="1"/>
      <c r="C7" s="18" t="s">
        <v>328</v>
      </c>
      <c r="D7" s="42">
        <v>4485469</v>
      </c>
      <c r="E7" s="42">
        <v>2304522</v>
      </c>
      <c r="F7" s="42">
        <v>2180947</v>
      </c>
      <c r="G7" s="42">
        <v>4250772</v>
      </c>
      <c r="H7" s="42">
        <v>2124223</v>
      </c>
      <c r="I7" s="42">
        <v>2126549</v>
      </c>
      <c r="J7" s="42">
        <v>828235</v>
      </c>
      <c r="K7" s="42">
        <v>344921</v>
      </c>
      <c r="L7" s="42">
        <v>483314</v>
      </c>
      <c r="M7" s="42">
        <v>780326</v>
      </c>
      <c r="N7" s="42">
        <v>147504</v>
      </c>
      <c r="O7" s="44">
        <v>632822</v>
      </c>
    </row>
    <row r="8" spans="2:15" ht="15.9" customHeight="1" x14ac:dyDescent="0.3">
      <c r="B8" s="1"/>
      <c r="C8" s="18" t="s">
        <v>5</v>
      </c>
      <c r="D8" s="23">
        <v>1466655</v>
      </c>
      <c r="E8" s="24">
        <v>749721</v>
      </c>
      <c r="F8" s="23">
        <v>716934</v>
      </c>
      <c r="G8" s="24">
        <v>1608410</v>
      </c>
      <c r="H8" s="23">
        <v>801814</v>
      </c>
      <c r="I8" s="24">
        <v>806596</v>
      </c>
      <c r="J8" s="23">
        <v>254875</v>
      </c>
      <c r="K8" s="24">
        <v>106479</v>
      </c>
      <c r="L8" s="23">
        <v>148396</v>
      </c>
      <c r="M8" s="24">
        <v>257134</v>
      </c>
      <c r="N8" s="23">
        <v>50059</v>
      </c>
      <c r="O8" s="72">
        <v>207075</v>
      </c>
    </row>
    <row r="9" spans="2:15" ht="15.9" customHeight="1" x14ac:dyDescent="0.3">
      <c r="B9" s="1"/>
      <c r="C9" s="18" t="s">
        <v>6</v>
      </c>
      <c r="D9" s="23">
        <v>877253</v>
      </c>
      <c r="E9" s="24">
        <v>457110</v>
      </c>
      <c r="F9" s="23">
        <v>420143</v>
      </c>
      <c r="G9" s="24">
        <v>984035</v>
      </c>
      <c r="H9" s="23">
        <v>491654</v>
      </c>
      <c r="I9" s="24">
        <v>492381</v>
      </c>
      <c r="J9" s="23">
        <v>171851</v>
      </c>
      <c r="K9" s="24">
        <v>74293</v>
      </c>
      <c r="L9" s="23">
        <v>97558</v>
      </c>
      <c r="M9" s="24">
        <v>194428</v>
      </c>
      <c r="N9" s="23">
        <v>37726</v>
      </c>
      <c r="O9" s="72">
        <v>156702</v>
      </c>
    </row>
    <row r="10" spans="2:15" x14ac:dyDescent="0.3">
      <c r="B10" s="1"/>
      <c r="C10" s="18" t="s">
        <v>7</v>
      </c>
      <c r="D10" s="23">
        <v>1408126</v>
      </c>
      <c r="E10" s="24">
        <v>708852</v>
      </c>
      <c r="F10" s="23">
        <v>699274</v>
      </c>
      <c r="G10" s="24">
        <v>1007351</v>
      </c>
      <c r="H10" s="23">
        <v>503713</v>
      </c>
      <c r="I10" s="24">
        <v>503638</v>
      </c>
      <c r="J10" s="23">
        <v>263273</v>
      </c>
      <c r="K10" s="24">
        <v>103326</v>
      </c>
      <c r="L10" s="23">
        <v>159947</v>
      </c>
      <c r="M10" s="24">
        <v>192020</v>
      </c>
      <c r="N10" s="23">
        <v>34899</v>
      </c>
      <c r="O10" s="74">
        <v>157121</v>
      </c>
    </row>
    <row r="11" spans="2:15" ht="15.9" customHeight="1" x14ac:dyDescent="0.3">
      <c r="B11" s="13"/>
      <c r="C11" s="18" t="s">
        <v>8</v>
      </c>
      <c r="D11" s="75">
        <v>295684</v>
      </c>
      <c r="E11" s="75">
        <v>159438</v>
      </c>
      <c r="F11" s="75">
        <v>136246</v>
      </c>
      <c r="G11" s="75">
        <v>286246</v>
      </c>
      <c r="H11" s="75">
        <v>144321</v>
      </c>
      <c r="I11" s="75">
        <v>141925</v>
      </c>
      <c r="J11" s="75">
        <v>55887</v>
      </c>
      <c r="K11" s="75">
        <v>24968</v>
      </c>
      <c r="L11" s="75">
        <v>30919</v>
      </c>
      <c r="M11" s="75">
        <v>66890</v>
      </c>
      <c r="N11" s="75">
        <v>12773</v>
      </c>
      <c r="O11" s="76">
        <v>54117</v>
      </c>
    </row>
    <row r="12" spans="2:15" ht="15.9" customHeight="1" x14ac:dyDescent="0.3">
      <c r="C12" s="18" t="s">
        <v>9</v>
      </c>
      <c r="D12" s="75">
        <v>217940</v>
      </c>
      <c r="E12" s="75">
        <v>114918</v>
      </c>
      <c r="F12" s="75">
        <v>103022</v>
      </c>
      <c r="G12" s="75">
        <v>172401</v>
      </c>
      <c r="H12" s="75">
        <v>86767</v>
      </c>
      <c r="I12" s="75">
        <v>85634</v>
      </c>
      <c r="J12" s="75">
        <v>43514</v>
      </c>
      <c r="K12" s="75">
        <v>18804</v>
      </c>
      <c r="L12" s="75">
        <v>24710</v>
      </c>
      <c r="M12" s="75">
        <v>33620</v>
      </c>
      <c r="N12" s="75">
        <v>6350</v>
      </c>
      <c r="O12" s="76">
        <v>27270</v>
      </c>
    </row>
    <row r="13" spans="2:15" x14ac:dyDescent="0.3">
      <c r="C13" s="70" t="s">
        <v>10</v>
      </c>
      <c r="D13" s="80">
        <v>105431</v>
      </c>
      <c r="E13" s="80">
        <v>56499</v>
      </c>
      <c r="F13" s="80">
        <v>48932</v>
      </c>
      <c r="G13" s="80">
        <v>95843</v>
      </c>
      <c r="H13" s="80">
        <v>47892</v>
      </c>
      <c r="I13" s="80">
        <v>47951</v>
      </c>
      <c r="J13" s="80">
        <v>19035</v>
      </c>
      <c r="K13" s="80">
        <v>8558</v>
      </c>
      <c r="L13" s="80">
        <v>10477</v>
      </c>
      <c r="M13" s="80">
        <v>16131</v>
      </c>
      <c r="N13" s="80">
        <v>2543</v>
      </c>
      <c r="O13" s="78">
        <v>13588</v>
      </c>
    </row>
    <row r="14" spans="2:15" ht="15" thickBot="1" x14ac:dyDescent="0.35">
      <c r="C14" s="71" t="s">
        <v>11</v>
      </c>
      <c r="D14" s="81">
        <v>114380</v>
      </c>
      <c r="E14" s="81">
        <v>57984</v>
      </c>
      <c r="F14" s="81">
        <v>56396</v>
      </c>
      <c r="G14" s="81">
        <v>96486</v>
      </c>
      <c r="H14" s="81">
        <v>48062</v>
      </c>
      <c r="I14" s="81">
        <v>48424</v>
      </c>
      <c r="J14" s="81">
        <v>19800</v>
      </c>
      <c r="K14" s="81">
        <v>8493</v>
      </c>
      <c r="L14" s="81">
        <v>11307</v>
      </c>
      <c r="M14" s="81">
        <v>20103</v>
      </c>
      <c r="N14" s="81">
        <v>3154</v>
      </c>
      <c r="O14" s="79">
        <v>16949</v>
      </c>
    </row>
    <row r="15" spans="2:15" ht="15" thickTop="1" x14ac:dyDescent="0.3">
      <c r="C15" s="103" t="s">
        <v>347</v>
      </c>
    </row>
    <row r="16" spans="2:15" ht="18.899999999999999" customHeight="1" x14ac:dyDescent="0.3">
      <c r="C16" s="55" t="s">
        <v>348</v>
      </c>
    </row>
    <row r="19" spans="3:3" x14ac:dyDescent="0.3">
      <c r="C19" s="109"/>
    </row>
  </sheetData>
  <mergeCells count="5">
    <mergeCell ref="C5:C6"/>
    <mergeCell ref="D5:F5"/>
    <mergeCell ref="G5:I5"/>
    <mergeCell ref="J5:L5"/>
    <mergeCell ref="M5:O5"/>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1:V17"/>
  <sheetViews>
    <sheetView showGridLines="0" zoomScaleNormal="100" workbookViewId="0"/>
  </sheetViews>
  <sheetFormatPr defaultColWidth="8.5546875" defaultRowHeight="14.4" x14ac:dyDescent="0.3"/>
  <cols>
    <col min="1" max="1" width="3" style="26" customWidth="1"/>
    <col min="2" max="2" width="2.5546875" style="26" customWidth="1"/>
    <col min="3" max="3" width="25.109375" style="26" customWidth="1"/>
    <col min="4" max="10" width="9.44140625" style="26" customWidth="1"/>
    <col min="11" max="15" width="9.109375" style="26" customWidth="1"/>
    <col min="16" max="16384" width="8.5546875" style="26"/>
  </cols>
  <sheetData>
    <row r="1" spans="2:22" ht="15.75" customHeight="1" x14ac:dyDescent="0.3">
      <c r="B1" s="1"/>
      <c r="C1" s="19"/>
    </row>
    <row r="2" spans="2:22" ht="15.75" customHeight="1" x14ac:dyDescent="0.3">
      <c r="B2" s="1"/>
      <c r="C2" s="19"/>
    </row>
    <row r="3" spans="2:22" s="60" customFormat="1" x14ac:dyDescent="0.3">
      <c r="B3" s="59"/>
      <c r="C3" s="20" t="s">
        <v>361</v>
      </c>
    </row>
    <row r="4" spans="2:22" ht="15" thickBot="1" x14ac:dyDescent="0.35">
      <c r="B4" s="1"/>
      <c r="C4" s="14"/>
      <c r="U4" s="102" t="s">
        <v>352</v>
      </c>
    </row>
    <row r="5" spans="2:22" ht="20.100000000000001" customHeight="1" thickBot="1" x14ac:dyDescent="0.35">
      <c r="B5" s="1"/>
      <c r="C5" s="117" t="s">
        <v>356</v>
      </c>
      <c r="D5" s="119" t="s">
        <v>362</v>
      </c>
      <c r="E5" s="128"/>
      <c r="F5" s="129"/>
      <c r="G5" s="126" t="s">
        <v>365</v>
      </c>
      <c r="H5" s="127"/>
      <c r="I5" s="127"/>
      <c r="J5" s="127"/>
      <c r="K5" s="127"/>
      <c r="L5" s="127"/>
      <c r="M5" s="127"/>
      <c r="N5" s="127"/>
      <c r="O5" s="127"/>
      <c r="P5" s="119" t="s">
        <v>364</v>
      </c>
      <c r="Q5" s="128"/>
      <c r="R5" s="129"/>
      <c r="S5" s="119" t="s">
        <v>363</v>
      </c>
      <c r="T5" s="128"/>
      <c r="U5" s="129"/>
    </row>
    <row r="6" spans="2:22" ht="20.100000000000001" customHeight="1" thickBot="1" x14ac:dyDescent="0.35">
      <c r="B6" s="1"/>
      <c r="C6" s="118"/>
      <c r="D6" s="126"/>
      <c r="E6" s="127"/>
      <c r="F6" s="130"/>
      <c r="G6" s="123" t="s">
        <v>366</v>
      </c>
      <c r="H6" s="125"/>
      <c r="I6" s="124"/>
      <c r="J6" s="123" t="s">
        <v>367</v>
      </c>
      <c r="K6" s="125"/>
      <c r="L6" s="124"/>
      <c r="M6" s="123" t="s">
        <v>368</v>
      </c>
      <c r="N6" s="125"/>
      <c r="O6" s="124"/>
      <c r="P6" s="126"/>
      <c r="Q6" s="127"/>
      <c r="R6" s="130"/>
      <c r="S6" s="126"/>
      <c r="T6" s="127"/>
      <c r="U6" s="130"/>
    </row>
    <row r="7" spans="2:22" ht="20.100000000000001" customHeight="1" x14ac:dyDescent="0.3">
      <c r="B7" s="1"/>
      <c r="C7" s="118"/>
      <c r="D7" s="63" t="s">
        <v>350</v>
      </c>
      <c r="E7" s="63" t="s">
        <v>327</v>
      </c>
      <c r="F7" s="63" t="s">
        <v>351</v>
      </c>
      <c r="G7" s="104" t="s">
        <v>350</v>
      </c>
      <c r="H7" s="104" t="s">
        <v>327</v>
      </c>
      <c r="I7" s="104" t="s">
        <v>351</v>
      </c>
      <c r="J7" s="104" t="s">
        <v>350</v>
      </c>
      <c r="K7" s="104" t="s">
        <v>327</v>
      </c>
      <c r="L7" s="104" t="s">
        <v>351</v>
      </c>
      <c r="M7" s="104" t="s">
        <v>350</v>
      </c>
      <c r="N7" s="104" t="s">
        <v>327</v>
      </c>
      <c r="O7" s="104" t="s">
        <v>351</v>
      </c>
      <c r="P7" s="104" t="s">
        <v>350</v>
      </c>
      <c r="Q7" s="104" t="s">
        <v>327</v>
      </c>
      <c r="R7" s="104" t="s">
        <v>351</v>
      </c>
      <c r="S7" s="104" t="s">
        <v>350</v>
      </c>
      <c r="T7" s="104" t="s">
        <v>327</v>
      </c>
      <c r="U7" s="63" t="s">
        <v>351</v>
      </c>
    </row>
    <row r="8" spans="2:22" ht="15.9" customHeight="1" x14ac:dyDescent="0.3">
      <c r="B8" s="1"/>
      <c r="C8" s="18" t="s">
        <v>328</v>
      </c>
      <c r="D8" s="42">
        <v>1418682</v>
      </c>
      <c r="E8" s="42">
        <v>645100</v>
      </c>
      <c r="F8" s="42">
        <v>773582</v>
      </c>
      <c r="G8" s="42">
        <v>2215659</v>
      </c>
      <c r="H8" s="42">
        <v>1010397</v>
      </c>
      <c r="I8" s="42">
        <v>1205262</v>
      </c>
      <c r="J8" s="42">
        <v>1110402</v>
      </c>
      <c r="K8" s="42">
        <v>601883</v>
      </c>
      <c r="L8" s="42">
        <v>508519</v>
      </c>
      <c r="M8" s="42">
        <v>1600707</v>
      </c>
      <c r="N8" s="42">
        <v>851292</v>
      </c>
      <c r="O8" s="42">
        <v>749415</v>
      </c>
      <c r="P8" s="42">
        <v>2199251</v>
      </c>
      <c r="Q8" s="42">
        <v>1091850</v>
      </c>
      <c r="R8" s="42">
        <v>1107401</v>
      </c>
      <c r="S8" s="42">
        <v>1800101</v>
      </c>
      <c r="T8" s="42">
        <v>720648</v>
      </c>
      <c r="U8" s="44">
        <v>1079453</v>
      </c>
    </row>
    <row r="9" spans="2:22" ht="15.9" customHeight="1" x14ac:dyDescent="0.3">
      <c r="B9" s="1"/>
      <c r="C9" s="18" t="s">
        <v>5</v>
      </c>
      <c r="D9" s="23">
        <v>467823</v>
      </c>
      <c r="E9" s="23">
        <v>210248</v>
      </c>
      <c r="F9" s="23">
        <v>257575</v>
      </c>
      <c r="G9" s="23">
        <v>857974</v>
      </c>
      <c r="H9" s="23">
        <v>394824</v>
      </c>
      <c r="I9" s="23">
        <v>463150</v>
      </c>
      <c r="J9" s="23">
        <v>439086</v>
      </c>
      <c r="K9" s="23">
        <v>236442</v>
      </c>
      <c r="L9" s="23">
        <v>202644</v>
      </c>
      <c r="M9" s="23">
        <v>543404</v>
      </c>
      <c r="N9" s="23">
        <v>286957</v>
      </c>
      <c r="O9" s="23">
        <v>256447</v>
      </c>
      <c r="P9" s="23">
        <v>714296</v>
      </c>
      <c r="Q9" s="23">
        <v>356062</v>
      </c>
      <c r="R9" s="23">
        <v>358234</v>
      </c>
      <c r="S9" s="23">
        <v>564491</v>
      </c>
      <c r="T9" s="23">
        <v>223540</v>
      </c>
      <c r="U9" s="30">
        <v>340951</v>
      </c>
      <c r="V9" s="21"/>
    </row>
    <row r="10" spans="2:22" ht="15.9" customHeight="1" x14ac:dyDescent="0.3">
      <c r="B10" s="1"/>
      <c r="C10" s="18" t="s">
        <v>6</v>
      </c>
      <c r="D10" s="23">
        <v>305701</v>
      </c>
      <c r="E10" s="23">
        <v>133116</v>
      </c>
      <c r="F10" s="23">
        <v>172585</v>
      </c>
      <c r="G10" s="23">
        <v>542065</v>
      </c>
      <c r="H10" s="23">
        <v>249399</v>
      </c>
      <c r="I10" s="23">
        <v>292666</v>
      </c>
      <c r="J10" s="23">
        <v>234193</v>
      </c>
      <c r="K10" s="23">
        <v>129310</v>
      </c>
      <c r="L10" s="23">
        <v>104883</v>
      </c>
      <c r="M10" s="23">
        <v>344633</v>
      </c>
      <c r="N10" s="23">
        <v>187737</v>
      </c>
      <c r="O10" s="23">
        <v>156896</v>
      </c>
      <c r="P10" s="23">
        <v>454969</v>
      </c>
      <c r="Q10" s="23">
        <v>228005</v>
      </c>
      <c r="R10" s="23">
        <v>226964</v>
      </c>
      <c r="S10" s="23">
        <v>346006</v>
      </c>
      <c r="T10" s="23">
        <v>133216</v>
      </c>
      <c r="U10" s="30">
        <v>212790</v>
      </c>
    </row>
    <row r="11" spans="2:22" x14ac:dyDescent="0.3">
      <c r="B11" s="1"/>
      <c r="C11" s="18" t="s">
        <v>7</v>
      </c>
      <c r="D11" s="23">
        <v>385854</v>
      </c>
      <c r="E11" s="24">
        <v>180547</v>
      </c>
      <c r="F11" s="23">
        <v>205307</v>
      </c>
      <c r="G11" s="24">
        <v>455166</v>
      </c>
      <c r="H11" s="23">
        <v>195353</v>
      </c>
      <c r="I11" s="24">
        <v>259813</v>
      </c>
      <c r="J11" s="24">
        <v>250269</v>
      </c>
      <c r="K11" s="23">
        <v>132147</v>
      </c>
      <c r="L11" s="24">
        <v>118122</v>
      </c>
      <c r="M11" s="24">
        <v>441732</v>
      </c>
      <c r="N11" s="23">
        <v>229377</v>
      </c>
      <c r="O11" s="24">
        <v>212355</v>
      </c>
      <c r="P11" s="23">
        <v>677178</v>
      </c>
      <c r="Q11" s="24">
        <v>336549</v>
      </c>
      <c r="R11" s="23">
        <v>340629</v>
      </c>
      <c r="S11" s="23">
        <v>660571</v>
      </c>
      <c r="T11" s="24">
        <v>276817</v>
      </c>
      <c r="U11" s="30">
        <v>383754</v>
      </c>
    </row>
    <row r="12" spans="2:22" ht="15.9" customHeight="1" x14ac:dyDescent="0.3">
      <c r="B12" s="13"/>
      <c r="C12" s="18" t="s">
        <v>8</v>
      </c>
      <c r="D12" s="75">
        <v>110754</v>
      </c>
      <c r="E12" s="75">
        <v>49413</v>
      </c>
      <c r="F12" s="75">
        <v>61341</v>
      </c>
      <c r="G12" s="75">
        <v>163194</v>
      </c>
      <c r="H12" s="75">
        <v>77618</v>
      </c>
      <c r="I12" s="75">
        <v>85576</v>
      </c>
      <c r="J12" s="75">
        <v>76416</v>
      </c>
      <c r="K12" s="75">
        <v>43428</v>
      </c>
      <c r="L12" s="75">
        <v>32988</v>
      </c>
      <c r="M12" s="75">
        <v>114606</v>
      </c>
      <c r="N12" s="75">
        <v>62718</v>
      </c>
      <c r="O12" s="75">
        <v>51888</v>
      </c>
      <c r="P12" s="75">
        <v>148242</v>
      </c>
      <c r="Q12" s="75">
        <v>73698</v>
      </c>
      <c r="R12" s="75">
        <v>74544</v>
      </c>
      <c r="S12" s="75">
        <v>91495</v>
      </c>
      <c r="T12" s="75">
        <v>34625</v>
      </c>
      <c r="U12" s="83">
        <v>56870</v>
      </c>
    </row>
    <row r="13" spans="2:22" ht="15.9" customHeight="1" x14ac:dyDescent="0.3">
      <c r="C13" s="18" t="s">
        <v>9</v>
      </c>
      <c r="D13" s="75">
        <v>76686</v>
      </c>
      <c r="E13" s="75">
        <v>37129</v>
      </c>
      <c r="F13" s="75">
        <v>39557</v>
      </c>
      <c r="G13" s="75">
        <v>85980</v>
      </c>
      <c r="H13" s="75">
        <v>41289</v>
      </c>
      <c r="I13" s="75">
        <v>44691</v>
      </c>
      <c r="J13" s="75">
        <v>44362</v>
      </c>
      <c r="K13" s="75">
        <v>24660</v>
      </c>
      <c r="L13" s="75">
        <v>19702</v>
      </c>
      <c r="M13" s="75">
        <v>80087</v>
      </c>
      <c r="N13" s="75">
        <v>43326</v>
      </c>
      <c r="O13" s="75">
        <v>36761</v>
      </c>
      <c r="P13" s="75">
        <v>109330</v>
      </c>
      <c r="Q13" s="75">
        <v>52553</v>
      </c>
      <c r="R13" s="75">
        <v>56777</v>
      </c>
      <c r="S13" s="75">
        <v>71030</v>
      </c>
      <c r="T13" s="75">
        <v>27882</v>
      </c>
      <c r="U13" s="83">
        <v>43148</v>
      </c>
    </row>
    <row r="14" spans="2:22" x14ac:dyDescent="0.3">
      <c r="C14" s="70" t="s">
        <v>10</v>
      </c>
      <c r="D14" s="80">
        <v>33507</v>
      </c>
      <c r="E14" s="80">
        <v>17133</v>
      </c>
      <c r="F14" s="80">
        <v>16374</v>
      </c>
      <c r="G14" s="80">
        <v>53022</v>
      </c>
      <c r="H14" s="80">
        <v>25452</v>
      </c>
      <c r="I14" s="80">
        <v>27570</v>
      </c>
      <c r="J14" s="80">
        <v>35432</v>
      </c>
      <c r="K14" s="80">
        <v>19341</v>
      </c>
      <c r="L14" s="80">
        <v>16091</v>
      </c>
      <c r="M14" s="80">
        <v>40580</v>
      </c>
      <c r="N14" s="80">
        <v>21890</v>
      </c>
      <c r="O14" s="80">
        <v>18690</v>
      </c>
      <c r="P14" s="80">
        <v>43960</v>
      </c>
      <c r="Q14" s="80">
        <v>20707</v>
      </c>
      <c r="R14" s="80">
        <v>23253</v>
      </c>
      <c r="S14" s="80">
        <v>29939</v>
      </c>
      <c r="T14" s="80">
        <v>10969</v>
      </c>
      <c r="U14" s="84">
        <v>18970</v>
      </c>
    </row>
    <row r="15" spans="2:22" ht="15" thickBot="1" x14ac:dyDescent="0.35">
      <c r="C15" s="71" t="s">
        <v>11</v>
      </c>
      <c r="D15" s="81">
        <v>38357</v>
      </c>
      <c r="E15" s="81">
        <v>17514</v>
      </c>
      <c r="F15" s="81">
        <v>20843</v>
      </c>
      <c r="G15" s="81">
        <v>58258</v>
      </c>
      <c r="H15" s="81">
        <v>26462</v>
      </c>
      <c r="I15" s="81">
        <v>31796</v>
      </c>
      <c r="J15" s="81">
        <v>30644</v>
      </c>
      <c r="K15" s="81">
        <v>16555</v>
      </c>
      <c r="L15" s="81">
        <v>14089</v>
      </c>
      <c r="M15" s="81">
        <v>35665</v>
      </c>
      <c r="N15" s="81">
        <v>19287</v>
      </c>
      <c r="O15" s="81">
        <v>16378</v>
      </c>
      <c r="P15" s="81">
        <v>51276</v>
      </c>
      <c r="Q15" s="81">
        <v>24276</v>
      </c>
      <c r="R15" s="81">
        <v>27000</v>
      </c>
      <c r="S15" s="81">
        <v>36569</v>
      </c>
      <c r="T15" s="81">
        <v>13599</v>
      </c>
      <c r="U15" s="77">
        <v>22970</v>
      </c>
    </row>
    <row r="16" spans="2:22" ht="15" thickTop="1" x14ac:dyDescent="0.3">
      <c r="C16" s="103" t="s">
        <v>347</v>
      </c>
    </row>
    <row r="17" spans="3:3" x14ac:dyDescent="0.3">
      <c r="C17" s="55" t="s">
        <v>348</v>
      </c>
    </row>
  </sheetData>
  <mergeCells count="8">
    <mergeCell ref="M6:O6"/>
    <mergeCell ref="G5:O5"/>
    <mergeCell ref="P5:R6"/>
    <mergeCell ref="S5:U6"/>
    <mergeCell ref="C5:C7"/>
    <mergeCell ref="D5:F6"/>
    <mergeCell ref="G6:I6"/>
    <mergeCell ref="J6:L6"/>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1:P21"/>
  <sheetViews>
    <sheetView showGridLines="0" zoomScaleNormal="100" workbookViewId="0">
      <selection activeCell="G23" sqref="G23"/>
    </sheetView>
  </sheetViews>
  <sheetFormatPr defaultColWidth="8.5546875" defaultRowHeight="14.4" x14ac:dyDescent="0.3"/>
  <cols>
    <col min="1" max="1" width="3" style="26" customWidth="1"/>
    <col min="2" max="2" width="2.5546875" style="26" customWidth="1"/>
    <col min="3" max="3" width="25.109375" style="26" customWidth="1"/>
    <col min="4" max="7" width="9.44140625" style="26" customWidth="1"/>
    <col min="8" max="12" width="9.109375" style="26" customWidth="1"/>
    <col min="13" max="16384" width="8.5546875" style="26"/>
  </cols>
  <sheetData>
    <row r="1" spans="2:16" ht="15.75" customHeight="1" x14ac:dyDescent="0.3">
      <c r="B1" s="1"/>
      <c r="C1" s="19"/>
    </row>
    <row r="2" spans="2:16" ht="15.75" customHeight="1" x14ac:dyDescent="0.3">
      <c r="B2" s="1"/>
      <c r="C2" s="19"/>
    </row>
    <row r="3" spans="2:16" s="60" customFormat="1" x14ac:dyDescent="0.3">
      <c r="B3" s="59"/>
      <c r="C3" s="20" t="s">
        <v>371</v>
      </c>
    </row>
    <row r="4" spans="2:16" ht="15" thickBot="1" x14ac:dyDescent="0.35">
      <c r="B4" s="1"/>
      <c r="C4" s="14"/>
      <c r="O4" s="102" t="s">
        <v>352</v>
      </c>
    </row>
    <row r="5" spans="2:16" ht="20.100000000000001" customHeight="1" thickBot="1" x14ac:dyDescent="0.35">
      <c r="B5" s="1"/>
      <c r="C5" s="117" t="s">
        <v>356</v>
      </c>
      <c r="D5" s="119" t="s">
        <v>390</v>
      </c>
      <c r="E5" s="128"/>
      <c r="F5" s="129"/>
      <c r="G5" s="120" t="s">
        <v>391</v>
      </c>
      <c r="H5" s="131"/>
      <c r="I5" s="131"/>
      <c r="J5" s="127"/>
      <c r="K5" s="127"/>
      <c r="L5" s="127"/>
      <c r="M5" s="127"/>
      <c r="N5" s="127"/>
      <c r="O5" s="127"/>
    </row>
    <row r="6" spans="2:16" ht="20.100000000000001" customHeight="1" thickBot="1" x14ac:dyDescent="0.35">
      <c r="B6" s="1"/>
      <c r="C6" s="118"/>
      <c r="D6" s="126"/>
      <c r="E6" s="127"/>
      <c r="F6" s="127"/>
      <c r="G6" s="132" t="s">
        <v>326</v>
      </c>
      <c r="H6" s="125"/>
      <c r="I6" s="124"/>
      <c r="J6" s="125" t="s">
        <v>369</v>
      </c>
      <c r="K6" s="125"/>
      <c r="L6" s="124"/>
      <c r="M6" s="123" t="s">
        <v>370</v>
      </c>
      <c r="N6" s="125"/>
      <c r="O6" s="124"/>
    </row>
    <row r="7" spans="2:16" ht="20.100000000000001" customHeight="1" x14ac:dyDescent="0.3">
      <c r="B7" s="1"/>
      <c r="C7" s="118"/>
      <c r="D7" s="63" t="s">
        <v>350</v>
      </c>
      <c r="E7" s="63" t="s">
        <v>327</v>
      </c>
      <c r="F7" s="63" t="s">
        <v>351</v>
      </c>
      <c r="G7" s="115" t="s">
        <v>350</v>
      </c>
      <c r="H7" s="115" t="s">
        <v>327</v>
      </c>
      <c r="I7" s="116" t="s">
        <v>351</v>
      </c>
      <c r="J7" s="63" t="s">
        <v>350</v>
      </c>
      <c r="K7" s="63" t="s">
        <v>327</v>
      </c>
      <c r="L7" s="63" t="s">
        <v>351</v>
      </c>
      <c r="M7" s="63" t="s">
        <v>350</v>
      </c>
      <c r="N7" s="63" t="s">
        <v>327</v>
      </c>
      <c r="O7" s="63" t="s">
        <v>351</v>
      </c>
    </row>
    <row r="8" spans="2:16" ht="15.9" customHeight="1" x14ac:dyDescent="0.3">
      <c r="B8" s="1"/>
      <c r="C8" s="18" t="s">
        <v>328</v>
      </c>
      <c r="D8" s="42">
        <v>9789503</v>
      </c>
      <c r="E8" s="42">
        <v>4649196</v>
      </c>
      <c r="F8" s="42">
        <v>5140307</v>
      </c>
      <c r="G8" s="42">
        <v>555299</v>
      </c>
      <c r="H8" s="42">
        <v>271974</v>
      </c>
      <c r="I8" s="42">
        <v>283325</v>
      </c>
      <c r="J8" s="42">
        <v>103068</v>
      </c>
      <c r="K8" s="42">
        <v>50923</v>
      </c>
      <c r="L8" s="42">
        <v>52145</v>
      </c>
      <c r="M8" s="42">
        <v>452231</v>
      </c>
      <c r="N8" s="42">
        <v>221051</v>
      </c>
      <c r="O8" s="44">
        <v>231180</v>
      </c>
    </row>
    <row r="9" spans="2:16" ht="15.9" customHeight="1" x14ac:dyDescent="0.3">
      <c r="B9" s="1"/>
      <c r="C9" s="18" t="s">
        <v>5</v>
      </c>
      <c r="D9" s="23">
        <v>3488726</v>
      </c>
      <c r="E9" s="23">
        <v>1661875</v>
      </c>
      <c r="F9" s="23">
        <v>1826851</v>
      </c>
      <c r="G9" s="23">
        <v>98348</v>
      </c>
      <c r="H9" s="23">
        <v>46198</v>
      </c>
      <c r="I9" s="23">
        <v>52150</v>
      </c>
      <c r="J9" s="23">
        <v>19449</v>
      </c>
      <c r="K9" s="23">
        <v>9331</v>
      </c>
      <c r="L9" s="23">
        <v>10118</v>
      </c>
      <c r="M9" s="23">
        <v>78899</v>
      </c>
      <c r="N9" s="23">
        <v>36867</v>
      </c>
      <c r="O9" s="30">
        <v>42032</v>
      </c>
      <c r="P9" s="21"/>
    </row>
    <row r="10" spans="2:16" ht="15.9" customHeight="1" x14ac:dyDescent="0.3">
      <c r="B10" s="1"/>
      <c r="C10" s="18" t="s">
        <v>6</v>
      </c>
      <c r="D10" s="23">
        <v>2139963</v>
      </c>
      <c r="E10" s="23">
        <v>1017726</v>
      </c>
      <c r="F10" s="23">
        <v>1122237</v>
      </c>
      <c r="G10" s="23">
        <v>87604</v>
      </c>
      <c r="H10" s="23">
        <v>43057</v>
      </c>
      <c r="I10" s="23">
        <v>44547</v>
      </c>
      <c r="J10" s="23">
        <v>16072</v>
      </c>
      <c r="K10" s="23">
        <v>7875</v>
      </c>
      <c r="L10" s="23">
        <v>8197</v>
      </c>
      <c r="M10" s="23">
        <v>71532</v>
      </c>
      <c r="N10" s="23">
        <v>35182</v>
      </c>
      <c r="O10" s="30">
        <v>36350</v>
      </c>
    </row>
    <row r="11" spans="2:16" x14ac:dyDescent="0.3">
      <c r="B11" s="1"/>
      <c r="C11" s="18" t="s">
        <v>7</v>
      </c>
      <c r="D11" s="23">
        <v>2614495</v>
      </c>
      <c r="E11" s="23">
        <v>1227137</v>
      </c>
      <c r="F11" s="23">
        <v>1387358</v>
      </c>
      <c r="G11" s="23">
        <v>256275</v>
      </c>
      <c r="H11" s="23">
        <v>123653</v>
      </c>
      <c r="I11" s="23">
        <v>132622</v>
      </c>
      <c r="J11" s="23">
        <v>36340</v>
      </c>
      <c r="K11" s="23">
        <v>17961</v>
      </c>
      <c r="L11" s="23">
        <v>18379</v>
      </c>
      <c r="M11" s="23">
        <v>219935</v>
      </c>
      <c r="N11" s="23">
        <v>105692</v>
      </c>
      <c r="O11" s="30">
        <v>114243</v>
      </c>
    </row>
    <row r="12" spans="2:16" ht="15.9" customHeight="1" x14ac:dyDescent="0.3">
      <c r="B12" s="13"/>
      <c r="C12" s="18" t="s">
        <v>8</v>
      </c>
      <c r="D12" s="75">
        <v>671221</v>
      </c>
      <c r="E12" s="75">
        <v>322438</v>
      </c>
      <c r="F12" s="75">
        <v>348783</v>
      </c>
      <c r="G12" s="75">
        <v>33486</v>
      </c>
      <c r="H12" s="75">
        <v>19062</v>
      </c>
      <c r="I12" s="75">
        <v>14424</v>
      </c>
      <c r="J12" s="75">
        <v>6811</v>
      </c>
      <c r="K12" s="75">
        <v>3401</v>
      </c>
      <c r="L12" s="75">
        <v>3410</v>
      </c>
      <c r="M12" s="75">
        <v>26675</v>
      </c>
      <c r="N12" s="75">
        <v>15661</v>
      </c>
      <c r="O12" s="83">
        <v>11014</v>
      </c>
    </row>
    <row r="13" spans="2:16" ht="15.9" customHeight="1" x14ac:dyDescent="0.3">
      <c r="C13" s="18" t="s">
        <v>9</v>
      </c>
      <c r="D13" s="75">
        <v>398935</v>
      </c>
      <c r="E13" s="75">
        <v>192245</v>
      </c>
      <c r="F13" s="75">
        <v>206690</v>
      </c>
      <c r="G13" s="75">
        <v>68540</v>
      </c>
      <c r="H13" s="75">
        <v>34594</v>
      </c>
      <c r="I13" s="75">
        <v>33946</v>
      </c>
      <c r="J13" s="75">
        <v>21432</v>
      </c>
      <c r="K13" s="75">
        <v>10860</v>
      </c>
      <c r="L13" s="75">
        <v>10572</v>
      </c>
      <c r="M13" s="75">
        <v>47108</v>
      </c>
      <c r="N13" s="75">
        <v>23734</v>
      </c>
      <c r="O13" s="83">
        <v>23374</v>
      </c>
    </row>
    <row r="14" spans="2:16" x14ac:dyDescent="0.3">
      <c r="C14" s="70" t="s">
        <v>10</v>
      </c>
      <c r="D14" s="80">
        <v>232944</v>
      </c>
      <c r="E14" s="80">
        <v>113737</v>
      </c>
      <c r="F14" s="80">
        <v>119207</v>
      </c>
      <c r="G14" s="80">
        <v>3496</v>
      </c>
      <c r="H14" s="80">
        <v>1755</v>
      </c>
      <c r="I14" s="80">
        <v>1741</v>
      </c>
      <c r="J14" s="80">
        <v>1067</v>
      </c>
      <c r="K14" s="80">
        <v>530</v>
      </c>
      <c r="L14" s="80">
        <v>537</v>
      </c>
      <c r="M14" s="80">
        <v>2429</v>
      </c>
      <c r="N14" s="80">
        <v>1225</v>
      </c>
      <c r="O14" s="84">
        <v>1204</v>
      </c>
    </row>
    <row r="15" spans="2:16" ht="15" thickBot="1" x14ac:dyDescent="0.35">
      <c r="C15" s="71" t="s">
        <v>11</v>
      </c>
      <c r="D15" s="81">
        <v>243219</v>
      </c>
      <c r="E15" s="81">
        <v>114038</v>
      </c>
      <c r="F15" s="81">
        <v>129181</v>
      </c>
      <c r="G15" s="81">
        <v>7550</v>
      </c>
      <c r="H15" s="81">
        <v>3655</v>
      </c>
      <c r="I15" s="81">
        <v>3895</v>
      </c>
      <c r="J15" s="81">
        <v>1897</v>
      </c>
      <c r="K15" s="81">
        <v>965</v>
      </c>
      <c r="L15" s="81">
        <v>932</v>
      </c>
      <c r="M15" s="81">
        <v>5653</v>
      </c>
      <c r="N15" s="81">
        <v>2690</v>
      </c>
      <c r="O15" s="85">
        <v>2963</v>
      </c>
    </row>
    <row r="16" spans="2:16" ht="15" thickTop="1" x14ac:dyDescent="0.3">
      <c r="C16" s="103" t="s">
        <v>347</v>
      </c>
    </row>
    <row r="17" spans="3:5" x14ac:dyDescent="0.3">
      <c r="C17" s="55" t="s">
        <v>348</v>
      </c>
    </row>
    <row r="19" spans="3:5" x14ac:dyDescent="0.3">
      <c r="C19" s="106"/>
    </row>
    <row r="21" spans="3:5" x14ac:dyDescent="0.3">
      <c r="E21" s="21"/>
    </row>
  </sheetData>
  <mergeCells count="6">
    <mergeCell ref="C5:C7"/>
    <mergeCell ref="M6:O6"/>
    <mergeCell ref="D5:F6"/>
    <mergeCell ref="J6:L6"/>
    <mergeCell ref="G5:O5"/>
    <mergeCell ref="G6:I6"/>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Contents</vt:lpstr>
      <vt:lpstr>Q01</vt:lpstr>
      <vt:lpstr>Q02</vt:lpstr>
      <vt:lpstr>Q03</vt:lpstr>
      <vt:lpstr>Q04</vt:lpstr>
      <vt:lpstr>Q05</vt:lpstr>
      <vt:lpstr>Q06</vt:lpstr>
      <vt:lpstr>Q07</vt:lpstr>
      <vt:lpstr>Q08</vt:lpstr>
      <vt:lpstr>Q09</vt:lpstr>
      <vt:lpstr>Q10</vt:lpstr>
      <vt:lpstr>Q11</vt:lpstr>
      <vt:lpstr>Q12</vt:lpstr>
      <vt:lpstr>Q13</vt:lpstr>
      <vt:lpstr>Q14</vt:lpstr>
      <vt:lpstr>Q15</vt:lpstr>
      <vt:lpstr>Q16</vt:lpstr>
      <vt:lpstr>'Q01'!Print_Area</vt:lpstr>
      <vt:lpstr>'Q02'!Print_Area</vt:lpstr>
      <vt:lpstr>'Q03'!Print_Area</vt:lpstr>
      <vt:lpstr>'Q04'!Print_Area</vt:lpstr>
      <vt:lpstr>'Q05'!Print_Area</vt:lpstr>
      <vt:lpstr>'Q06'!Print_Area</vt:lpstr>
      <vt:lpstr>'Q07'!Print_Area</vt:lpstr>
      <vt:lpstr>'Q08'!Print_Area</vt:lpstr>
      <vt:lpstr>'Q09'!Print_Area</vt:lpstr>
      <vt:lpstr>'Q10'!Print_Area</vt:lpstr>
      <vt:lpstr>'Q11'!Print_Area</vt:lpstr>
      <vt:lpstr>'Q12'!Print_Area</vt:lpstr>
      <vt:lpstr>'Q13'!Print_Area</vt:lpstr>
      <vt:lpstr>'Q14'!Print_Area</vt:lpstr>
      <vt:lpstr>'Q15'!Print_Area</vt:lpstr>
      <vt:lpstr>'Q16'!Print_Area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Paulino</dc:creator>
  <cp:lastModifiedBy>Paula Paulino</cp:lastModifiedBy>
  <cp:lastPrinted>2021-06-24T14:24:15Z</cp:lastPrinted>
  <dcterms:created xsi:type="dcterms:W3CDTF">2011-06-08T17:20:20Z</dcterms:created>
  <dcterms:modified xsi:type="dcterms:W3CDTF">2022-01-03T14:40:47Z</dcterms:modified>
</cp:coreProperties>
</file>