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13_ncr:1_{99F9F8E6-E479-453D-86A3-94A6993A2627}" xr6:coauthVersionLast="36" xr6:coauthVersionMax="36" xr10:uidLastSave="{00000000-0000-0000-0000-000000000000}"/>
  <bookViews>
    <workbookView xWindow="0" yWindow="0" windowWidth="28800" windowHeight="12225" xr2:uid="{F685CF1A-6718-4BF0-B514-729235601CE3}"/>
  </bookViews>
  <sheets>
    <sheet name="OUTPUT" sheetId="1" r:id="rId1"/>
  </sheets>
  <definedNames>
    <definedName name="_xlnm._FilterDatabase" localSheetId="0" hidden="1">OUTPUT!$A$1:$T$1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1" l="1"/>
  <c r="T19" i="1" s="1"/>
</calcChain>
</file>

<file path=xl/sharedStrings.xml><?xml version="1.0" encoding="utf-8"?>
<sst xmlns="http://schemas.openxmlformats.org/spreadsheetml/2006/main" count="231" uniqueCount="175">
  <si>
    <t>Company Name</t>
  </si>
  <si>
    <t>Credit Combined Implied Rating</t>
  </si>
  <si>
    <t>Credit Ratings interest rate for debt</t>
  </si>
  <si>
    <t>EPS forecasts 2025</t>
  </si>
  <si>
    <t>2025 net income (forecasted)</t>
  </si>
  <si>
    <t>2025 new interest expense</t>
  </si>
  <si>
    <t>new interest expense/NetIncome2024(forecastet)</t>
  </si>
  <si>
    <t>make sure negative numbers are at the top!!!!</t>
  </si>
  <si>
    <t>1SXP.DE</t>
  </si>
  <si>
    <t>SCHOTT Pharma AG &amp; Co KgaA</t>
  </si>
  <si>
    <t>A</t>
  </si>
  <si>
    <t>1U1.DE</t>
  </si>
  <si>
    <t>1&amp;1 AG</t>
  </si>
  <si>
    <t>A-</t>
  </si>
  <si>
    <t>BBB-</t>
  </si>
  <si>
    <t>ADNGk.DE</t>
  </si>
  <si>
    <t>adesso SE</t>
  </si>
  <si>
    <t>BB</t>
  </si>
  <si>
    <t>ADVG.DE</t>
  </si>
  <si>
    <t>Adtran Networks SE</t>
  </si>
  <si>
    <t>AAA</t>
  </si>
  <si>
    <t>BBB</t>
  </si>
  <si>
    <t>AG1G.DE</t>
  </si>
  <si>
    <t>AUTO1 Group SE</t>
  </si>
  <si>
    <t>BB-</t>
  </si>
  <si>
    <t>AMDG.DE</t>
  </si>
  <si>
    <t>Amadeus Fire AG</t>
  </si>
  <si>
    <t>BBB+</t>
  </si>
  <si>
    <t>AOFG.DE</t>
  </si>
  <si>
    <t>ATOSS Software SE</t>
  </si>
  <si>
    <t>A+</t>
  </si>
  <si>
    <t>B4B.DE</t>
  </si>
  <si>
    <t>METRO AG</t>
  </si>
  <si>
    <t>BVB.DE</t>
  </si>
  <si>
    <t>Borussia Dortmund GmbH &amp; Co KGaA</t>
  </si>
  <si>
    <t>BB+</t>
  </si>
  <si>
    <t>BYWGnx.DE</t>
  </si>
  <si>
    <t>BayWa AG</t>
  </si>
  <si>
    <t>CCC+</t>
  </si>
  <si>
    <t>B-</t>
  </si>
  <si>
    <t>CECG.DE</t>
  </si>
  <si>
    <t>CECONOMY AG</t>
  </si>
  <si>
    <t>COKG.DE</t>
  </si>
  <si>
    <t>Cancom SE</t>
  </si>
  <si>
    <t>COP1n.DE</t>
  </si>
  <si>
    <t>CompuGroup Medical SE &amp; Co KgaA</t>
  </si>
  <si>
    <t>B</t>
  </si>
  <si>
    <t>CWCG.DE</t>
  </si>
  <si>
    <t>Cewe Stiftung &amp; Co KGaA</t>
  </si>
  <si>
    <t>AA</t>
  </si>
  <si>
    <t>DBANn.DE</t>
  </si>
  <si>
    <t>Deutsche Beteiligungs AG</t>
  </si>
  <si>
    <t>DEZG.DE</t>
  </si>
  <si>
    <t>DEUTZ AG</t>
  </si>
  <si>
    <t>DMPG.DE</t>
  </si>
  <si>
    <t>Dermapharm Holding SE</t>
  </si>
  <si>
    <t>DOU1.DE</t>
  </si>
  <si>
    <t>Douglas AG</t>
  </si>
  <si>
    <t>DRWG_p.DE</t>
  </si>
  <si>
    <t>Draegerwerk AG &amp; Co KGaA</t>
  </si>
  <si>
    <t>DUEG.DE</t>
  </si>
  <si>
    <t>Duerr AG</t>
  </si>
  <si>
    <t>DWNG.DE</t>
  </si>
  <si>
    <t>Deutsche Wohnen SE</t>
  </si>
  <si>
    <t>DWSG.DE</t>
  </si>
  <si>
    <t>DWS Group GmbH &amp; Co KgaA</t>
  </si>
  <si>
    <t>EKTG.DE</t>
  </si>
  <si>
    <t>Energiekontor AG</t>
  </si>
  <si>
    <t>ELGG.DE</t>
  </si>
  <si>
    <t>Elmos Semiconductor SE</t>
  </si>
  <si>
    <t>EUZG.DE</t>
  </si>
  <si>
    <t>Eckert &amp; Ziegler SE</t>
  </si>
  <si>
    <t>F3CG.DE</t>
  </si>
  <si>
    <t>SFC Energy AG</t>
  </si>
  <si>
    <t>FIEG.DE</t>
  </si>
  <si>
    <t>Fielmann Group AG</t>
  </si>
  <si>
    <t>FTKn.DE</t>
  </si>
  <si>
    <t>flatexDEGIRO AG</t>
  </si>
  <si>
    <t>GFTG.DE</t>
  </si>
  <si>
    <t>GFT Technologies SE</t>
  </si>
  <si>
    <t>GLJn.DE</t>
  </si>
  <si>
    <t>Grenke AG</t>
  </si>
  <si>
    <t>GYC.DE</t>
  </si>
  <si>
    <t>Grand City Properties SA</t>
  </si>
  <si>
    <t>HABAn.DE</t>
  </si>
  <si>
    <t>Hamborner REIT AG</t>
  </si>
  <si>
    <t>HBH.DE</t>
  </si>
  <si>
    <t>HORNBACH Holding AG &amp; Co KgaA</t>
  </si>
  <si>
    <t>HDDG.DE</t>
  </si>
  <si>
    <t>Heidelberger Druckmaschinen AG</t>
  </si>
  <si>
    <t>HYQGn.DE</t>
  </si>
  <si>
    <t>Hypoport SE</t>
  </si>
  <si>
    <t>ILM1k.DE</t>
  </si>
  <si>
    <t>Medios AG</t>
  </si>
  <si>
    <t>INHG.DE</t>
  </si>
  <si>
    <t>Indus Holding AG</t>
  </si>
  <si>
    <t>IOSn.DE</t>
  </si>
  <si>
    <t>IONOS Group SE</t>
  </si>
  <si>
    <t>JST.DE</t>
  </si>
  <si>
    <t>Jost Werke SE</t>
  </si>
  <si>
    <t>KCOGn.DE</t>
  </si>
  <si>
    <t>Kloeckner &amp; Co SE</t>
  </si>
  <si>
    <t>KSBG_p.DE</t>
  </si>
  <si>
    <t>KSB SE &amp; Co KGaA</t>
  </si>
  <si>
    <t>KTN.DE</t>
  </si>
  <si>
    <t>Kontron AG</t>
  </si>
  <si>
    <t>KWSG.DE</t>
  </si>
  <si>
    <t>KWS SAAT SE &amp; Co KgaA</t>
  </si>
  <si>
    <t>MLPG.DE</t>
  </si>
  <si>
    <t>MLP SE</t>
  </si>
  <si>
    <t>MUXG.DE</t>
  </si>
  <si>
    <t>Mutares SE &amp; Co KgaA</t>
  </si>
  <si>
    <t>NA9n.DE</t>
  </si>
  <si>
    <t>Nagarro SE</t>
  </si>
  <si>
    <t>NCH2.DE</t>
  </si>
  <si>
    <t>thyssenkrupp nucera AG &amp; Co KgaA</t>
  </si>
  <si>
    <t>NOEJ.DE</t>
  </si>
  <si>
    <t>Norma Group SE</t>
  </si>
  <si>
    <t>PATGn.DE</t>
  </si>
  <si>
    <t>Patrizia SE</t>
  </si>
  <si>
    <t>PBBG.DE</t>
  </si>
  <si>
    <t>Deutsche Pfandbriefbank AG</t>
  </si>
  <si>
    <t>PNEGn.DE</t>
  </si>
  <si>
    <t>PNE AG</t>
  </si>
  <si>
    <t>PSMGn.DE</t>
  </si>
  <si>
    <t>Prosiebensat 1 Media SE</t>
  </si>
  <si>
    <t>QH9.DE</t>
  </si>
  <si>
    <t>ADTRAN Holdings Inc</t>
  </si>
  <si>
    <t>R3NK.DE</t>
  </si>
  <si>
    <t>RENK Group AG</t>
  </si>
  <si>
    <t>S92G.DE</t>
  </si>
  <si>
    <t>SMA Solar Technology AG</t>
  </si>
  <si>
    <t>SBSG.DE</t>
  </si>
  <si>
    <t>Stratec SE</t>
  </si>
  <si>
    <t>SFQ.DE</t>
  </si>
  <si>
    <t>Saf-Holland Se</t>
  </si>
  <si>
    <t>SGCG.DE</t>
  </si>
  <si>
    <t>SGL Carbon SE</t>
  </si>
  <si>
    <t>SHA_p.DE</t>
  </si>
  <si>
    <t>Schaeffler AG</t>
  </si>
  <si>
    <t>SIXG.DE</t>
  </si>
  <si>
    <t>Sixt SE</t>
  </si>
  <si>
    <t>SMHNn.DE</t>
  </si>
  <si>
    <t>SUESS MicroTec SE</t>
  </si>
  <si>
    <t>STOG_p.DE</t>
  </si>
  <si>
    <t>Sto SE &amp; Co KgaA</t>
  </si>
  <si>
    <t>SZGG.DE</t>
  </si>
  <si>
    <t>Salzgitter AG</t>
  </si>
  <si>
    <t>SZUG.DE</t>
  </si>
  <si>
    <t>Suedzucker AG</t>
  </si>
  <si>
    <t>TPEG.DE</t>
  </si>
  <si>
    <t>PVA TePla AG</t>
  </si>
  <si>
    <t>TTKG.DE</t>
  </si>
  <si>
    <t>Takkt AG</t>
  </si>
  <si>
    <t>VBKG.DE</t>
  </si>
  <si>
    <t>Verbio SE</t>
  </si>
  <si>
    <t>VOSG.DE</t>
  </si>
  <si>
    <t>Vossloh AG</t>
  </si>
  <si>
    <t>VTSCn.DE</t>
  </si>
  <si>
    <t>Vitesco Technologies Group AG</t>
  </si>
  <si>
    <t>WACGn.DE</t>
  </si>
  <si>
    <t>Wacker Neuson SE</t>
  </si>
  <si>
    <t>RIC Ticker</t>
  </si>
  <si>
    <t>Market Cap</t>
  </si>
  <si>
    <t>YTD Price PCT Change</t>
  </si>
  <si>
    <t>52-week Price PCT Change</t>
  </si>
  <si>
    <t>Net Debt To EBITDA(Time Series Ratio)</t>
  </si>
  <si>
    <t>Total Debt Percentage of Total Equity
(FY0)</t>
  </si>
  <si>
    <t>Total Debt Percentage of Total Assets
(FY0)</t>
  </si>
  <si>
    <t>Total Debt Percentage of Total Assets, 5 Yr Avg
(FY0)</t>
  </si>
  <si>
    <t>Interest Coverage Ratio
(FY0)</t>
  </si>
  <si>
    <t>Net Interest Expense to Inc avail to Common excl Exord, TTM
(FI0)</t>
  </si>
  <si>
    <t>Debt - Long-Term - Maturities - within 1 Year
(FY0)</t>
  </si>
  <si>
    <t>Shares used to calculate Basic EPS - Total
(FY0)</t>
  </si>
  <si>
    <t>Net Income Basic incl Extraordinary items, Common - Total
(FY0)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</si>
</sst>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]\ #,##0"/>
    <numFmt numFmtId="165" formatCode="#,##0.0%"/>
    <numFmt numFmtId="166" formatCode="[$€]\ #,##0.00"/>
    <numFmt numFmtId="167" formatCode="[$€-462]\ #,##0.00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5475B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rgb="FF2FB4C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1" applyNumberFormat="1" applyFont="1"/>
    <xf numFmtId="39" fontId="6" fillId="0" borderId="0" xfId="0" applyNumberFormat="1" applyFont="1" applyAlignment="1">
      <alignment vertical="top" wrapText="1"/>
    </xf>
    <xf numFmtId="165" fontId="7" fillId="0" borderId="0" xfId="0" applyNumberFormat="1" applyFont="1"/>
    <xf numFmtId="166" fontId="3" fillId="0" borderId="0" xfId="0" applyNumberFormat="1" applyFont="1"/>
    <xf numFmtId="39" fontId="6" fillId="3" borderId="0" xfId="0" applyNumberFormat="1" applyFont="1" applyFill="1" applyAlignment="1">
      <alignment vertical="top" wrapText="1"/>
    </xf>
    <xf numFmtId="167" fontId="0" fillId="0" borderId="0" xfId="0" applyNumberFormat="1"/>
    <xf numFmtId="3" fontId="0" fillId="0" borderId="0" xfId="0" applyNumberFormat="1"/>
    <xf numFmtId="164" fontId="0" fillId="0" borderId="0" xfId="0" applyNumberFormat="1"/>
    <xf numFmtId="10" fontId="2" fillId="0" borderId="0" xfId="1" applyNumberFormat="1" applyFont="1" applyAlignment="1">
      <alignment wrapText="1"/>
    </xf>
    <xf numFmtId="0" fontId="8" fillId="2" borderId="0" xfId="0" applyFont="1" applyFill="1" applyAlignment="1">
      <alignment wrapText="1"/>
    </xf>
    <xf numFmtId="10" fontId="2" fillId="2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CA84-7819-4889-A54A-B5F78EA33691}">
  <dimension ref="A1:Y7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22.42578125" customWidth="1"/>
    <col min="3" max="3" width="18.85546875" bestFit="1" customWidth="1"/>
    <col min="4" max="4" width="7.5703125" customWidth="1"/>
    <col min="5" max="5" width="8.85546875" customWidth="1"/>
    <col min="6" max="10" width="13.85546875" bestFit="1" customWidth="1"/>
    <col min="11" max="11" width="6.7109375" customWidth="1"/>
    <col min="12" max="12" width="19.140625" bestFit="1" customWidth="1"/>
    <col min="13" max="13" width="14" bestFit="1" customWidth="1"/>
    <col min="14" max="14" width="16.5703125" bestFit="1" customWidth="1"/>
    <col min="15" max="15" width="5.42578125" bestFit="1" customWidth="1"/>
    <col min="16" max="16" width="8.7109375" bestFit="1" customWidth="1"/>
    <col min="18" max="18" width="14.85546875" bestFit="1" customWidth="1"/>
    <col min="19" max="19" width="18.85546875" bestFit="1" customWidth="1"/>
    <col min="20" max="20" width="8.7109375" style="18" customWidth="1"/>
    <col min="21" max="21" width="18.42578125" bestFit="1" customWidth="1"/>
    <col min="22" max="22" width="19.7109375" bestFit="1" customWidth="1"/>
    <col min="23" max="25" width="13.85546875" bestFit="1" customWidth="1"/>
  </cols>
  <sheetData>
    <row r="1" spans="1:25" ht="210" x14ac:dyDescent="0.25">
      <c r="A1" t="s">
        <v>162</v>
      </c>
      <c r="B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2" t="s">
        <v>172</v>
      </c>
      <c r="M1" s="1" t="s">
        <v>173</v>
      </c>
      <c r="N1" s="1" t="s">
        <v>174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20" t="s">
        <v>6</v>
      </c>
      <c r="U1" s="19" t="s">
        <v>7</v>
      </c>
      <c r="V1" s="1"/>
      <c r="W1" s="1"/>
      <c r="X1" s="1"/>
      <c r="Y1" s="1"/>
    </row>
    <row r="2" spans="1:25" x14ac:dyDescent="0.25">
      <c r="A2" t="s">
        <v>8</v>
      </c>
      <c r="B2" t="s">
        <v>9</v>
      </c>
      <c r="C2" s="4">
        <v>5053194825.81991</v>
      </c>
      <c r="D2" s="5">
        <v>-1.1904761904761899E-3</v>
      </c>
      <c r="E2" s="6">
        <v>0</v>
      </c>
      <c r="F2" s="7">
        <v>0.26321905041949101</v>
      </c>
      <c r="G2" s="8">
        <v>0.1061994</v>
      </c>
      <c r="H2" s="8">
        <v>5.9674699999999997E-2</v>
      </c>
      <c r="I2" s="8">
        <v>0</v>
      </c>
      <c r="J2" s="7">
        <v>57.077030000000001</v>
      </c>
      <c r="K2" s="7">
        <v>3.3424197633570001E-3</v>
      </c>
      <c r="L2" s="7">
        <v>0</v>
      </c>
      <c r="M2" s="9">
        <v>150615000</v>
      </c>
      <c r="N2" s="4">
        <v>151842000</v>
      </c>
      <c r="O2" s="3" t="s">
        <v>10</v>
      </c>
      <c r="P2" s="10">
        <v>1.4919999999999999E-2</v>
      </c>
      <c r="Q2" s="11">
        <v>1.093</v>
      </c>
      <c r="R2" s="4">
        <v>164622195</v>
      </c>
      <c r="S2">
        <v>0</v>
      </c>
      <c r="T2" s="18">
        <v>0</v>
      </c>
      <c r="V2" s="6"/>
      <c r="W2" s="7"/>
      <c r="X2" s="8"/>
      <c r="Y2" s="8"/>
    </row>
    <row r="3" spans="1:25" x14ac:dyDescent="0.25">
      <c r="A3" t="s">
        <v>11</v>
      </c>
      <c r="B3" t="s">
        <v>12</v>
      </c>
      <c r="C3" s="4">
        <v>2781487515.41996</v>
      </c>
      <c r="D3" s="5">
        <v>-0.13230429988974601</v>
      </c>
      <c r="E3" s="12">
        <v>0.57399999999999995</v>
      </c>
      <c r="F3" s="7">
        <v>1.52584721468378</v>
      </c>
      <c r="G3" s="8">
        <v>0.16177219999999998</v>
      </c>
      <c r="H3" s="8">
        <v>0.1230397</v>
      </c>
      <c r="I3" s="8">
        <v>0.14225055562652</v>
      </c>
      <c r="J3" s="7">
        <v>40.901730000000001</v>
      </c>
      <c r="K3" s="7">
        <v>-2.7236380163221E-2</v>
      </c>
      <c r="L3" s="13">
        <v>127787000</v>
      </c>
      <c r="M3" s="9">
        <v>176300000</v>
      </c>
      <c r="N3" s="4">
        <v>314950000</v>
      </c>
      <c r="O3" s="3" t="s">
        <v>13</v>
      </c>
      <c r="P3" s="10">
        <v>1.6879999999999999E-2</v>
      </c>
      <c r="Q3" s="14">
        <v>1.75</v>
      </c>
      <c r="R3" s="4">
        <v>308525000</v>
      </c>
      <c r="S3" s="15">
        <v>2157044.56</v>
      </c>
      <c r="T3" s="18">
        <v>6.9914741431002349E-3</v>
      </c>
      <c r="U3" s="5"/>
      <c r="V3" s="12"/>
      <c r="W3" s="7"/>
      <c r="X3" s="8"/>
      <c r="Y3" s="8"/>
    </row>
    <row r="4" spans="1:25" x14ac:dyDescent="0.25">
      <c r="A4" t="s">
        <v>15</v>
      </c>
      <c r="B4" t="s">
        <v>16</v>
      </c>
      <c r="C4" s="4">
        <v>593344752</v>
      </c>
      <c r="D4" s="5">
        <v>-0.15270018621973899</v>
      </c>
      <c r="E4" s="5">
        <v>-0.191829484902309</v>
      </c>
      <c r="F4" s="7">
        <v>2.7896949926197898</v>
      </c>
      <c r="G4" s="8">
        <v>1.3741752</v>
      </c>
      <c r="H4" s="8">
        <v>0.36326649999999999</v>
      </c>
      <c r="I4" s="8">
        <v>0.35764135406252601</v>
      </c>
      <c r="J4" s="7">
        <v>1.9820800000000001</v>
      </c>
      <c r="K4" s="7">
        <v>2.76942277691108</v>
      </c>
      <c r="L4" s="13">
        <v>8367000</v>
      </c>
      <c r="M4" s="9">
        <v>6515102</v>
      </c>
      <c r="N4" s="4">
        <v>3205000</v>
      </c>
      <c r="O4" s="3" t="s">
        <v>17</v>
      </c>
      <c r="P4" s="10">
        <v>2.5000000000000001E-2</v>
      </c>
      <c r="Q4" s="11">
        <v>6.14</v>
      </c>
      <c r="R4" s="4">
        <v>40002726.280000001</v>
      </c>
      <c r="S4" s="15">
        <v>209175</v>
      </c>
      <c r="T4" s="18">
        <v>5.2290186057788856E-3</v>
      </c>
      <c r="U4" s="5"/>
      <c r="V4" s="5"/>
      <c r="W4" s="7"/>
      <c r="X4" s="8"/>
      <c r="Y4" s="8"/>
    </row>
    <row r="5" spans="1:25" x14ac:dyDescent="0.25">
      <c r="A5" t="s">
        <v>18</v>
      </c>
      <c r="B5" t="s">
        <v>19</v>
      </c>
      <c r="C5" s="4">
        <v>1004367289.48297</v>
      </c>
      <c r="D5" s="5">
        <v>-3.4999999999999899E-2</v>
      </c>
      <c r="E5" s="5">
        <v>-3.7406483790523699E-2</v>
      </c>
      <c r="F5" s="7">
        <v>0.199181260512516</v>
      </c>
      <c r="G5" s="8">
        <v>0.11670680000000001</v>
      </c>
      <c r="H5" s="8">
        <v>6.7060800000000004E-2</v>
      </c>
      <c r="I5" s="8">
        <v>0.13602501162695499</v>
      </c>
      <c r="J5" s="7">
        <v>4.5993399999999998</v>
      </c>
      <c r="K5" s="7">
        <v>0</v>
      </c>
      <c r="L5" s="13">
        <v>13286000</v>
      </c>
      <c r="M5" s="9">
        <v>52015913</v>
      </c>
      <c r="N5" s="4">
        <v>-14514000</v>
      </c>
      <c r="O5" s="3" t="s">
        <v>20</v>
      </c>
      <c r="P5" s="10">
        <v>1.9400000000000001E-2</v>
      </c>
      <c r="Q5" s="14">
        <v>-0.01</v>
      </c>
      <c r="R5" s="4">
        <v>-520159.13</v>
      </c>
      <c r="S5" s="15">
        <v>257748.4</v>
      </c>
      <c r="T5" s="18">
        <v>-0.49551836185207399</v>
      </c>
      <c r="U5" s="5"/>
      <c r="V5" s="5"/>
      <c r="W5" s="7"/>
      <c r="X5" s="8"/>
      <c r="Y5" s="8"/>
    </row>
    <row r="6" spans="1:25" x14ac:dyDescent="0.25">
      <c r="A6" t="s">
        <v>22</v>
      </c>
      <c r="B6" t="s">
        <v>23</v>
      </c>
      <c r="C6" s="4">
        <v>1491832501.8900001</v>
      </c>
      <c r="D6" s="12">
        <v>5.8877928483353797E-2</v>
      </c>
      <c r="E6" s="5">
        <v>-0.229820627802691</v>
      </c>
      <c r="F6" s="7">
        <v>0</v>
      </c>
      <c r="G6" s="8">
        <v>1.4060996000000001</v>
      </c>
      <c r="H6" s="8">
        <v>0.47630329999999999</v>
      </c>
      <c r="I6" s="8">
        <v>0.406092382252562</v>
      </c>
      <c r="J6" s="7">
        <v>-5.69475</v>
      </c>
      <c r="K6" s="7">
        <v>0</v>
      </c>
      <c r="L6" s="13">
        <v>500000</v>
      </c>
      <c r="M6" s="9">
        <v>214906000</v>
      </c>
      <c r="N6" s="4">
        <v>-116466000</v>
      </c>
      <c r="O6" s="3" t="s">
        <v>17</v>
      </c>
      <c r="P6" s="10">
        <v>2.5000000000000001E-2</v>
      </c>
      <c r="Q6" s="11">
        <v>-6.5000000000000002E-2</v>
      </c>
      <c r="R6" s="4">
        <v>-13968890</v>
      </c>
      <c r="S6" s="15">
        <v>12500</v>
      </c>
      <c r="T6" s="18">
        <v>-8.9484561765465975E-4</v>
      </c>
      <c r="U6" s="12"/>
      <c r="V6" s="5"/>
      <c r="W6" s="7"/>
      <c r="X6" s="8"/>
      <c r="Y6" s="8"/>
    </row>
    <row r="7" spans="1:25" x14ac:dyDescent="0.25">
      <c r="A7" t="s">
        <v>25</v>
      </c>
      <c r="B7" t="s">
        <v>26</v>
      </c>
      <c r="C7" s="4">
        <v>576731671.95863795</v>
      </c>
      <c r="D7" s="5">
        <v>-0.13658536585365899</v>
      </c>
      <c r="E7" s="5">
        <v>-7.4766355140186702E-3</v>
      </c>
      <c r="F7" s="7">
        <v>0.78786215506478996</v>
      </c>
      <c r="G7" s="8">
        <v>0.60375570000000001</v>
      </c>
      <c r="H7" s="8">
        <v>0.26675690000000002</v>
      </c>
      <c r="I7" s="8">
        <v>0.40665205313089403</v>
      </c>
      <c r="J7" s="7">
        <v>25.86955</v>
      </c>
      <c r="K7" s="7">
        <v>7.5480196052456996E-2</v>
      </c>
      <c r="L7" s="13">
        <v>20165000</v>
      </c>
      <c r="M7" s="9">
        <v>5675762</v>
      </c>
      <c r="N7" s="4">
        <v>40439000</v>
      </c>
      <c r="O7" s="3" t="s">
        <v>13</v>
      </c>
      <c r="P7" s="10">
        <v>1.6879999999999999E-2</v>
      </c>
      <c r="Q7" s="14">
        <v>9.93</v>
      </c>
      <c r="R7" s="4">
        <v>56360316.659999996</v>
      </c>
      <c r="S7" s="15">
        <v>340385.2</v>
      </c>
      <c r="T7" s="18">
        <v>6.0394479692761904E-3</v>
      </c>
      <c r="U7" s="5"/>
      <c r="V7" s="5"/>
      <c r="W7" s="7"/>
      <c r="X7" s="8"/>
      <c r="Y7" s="8"/>
    </row>
    <row r="8" spans="1:25" x14ac:dyDescent="0.25">
      <c r="A8" t="s">
        <v>28</v>
      </c>
      <c r="B8" t="s">
        <v>29</v>
      </c>
      <c r="C8" s="4">
        <v>1920933412.6700699</v>
      </c>
      <c r="D8" s="12">
        <v>0.155980861244019</v>
      </c>
      <c r="E8" s="12">
        <v>0.16433734939758998</v>
      </c>
      <c r="F8" s="7">
        <v>-1.3120083315267299</v>
      </c>
      <c r="G8" s="8">
        <v>0.13641310000000001</v>
      </c>
      <c r="H8" s="8">
        <v>7.3640499999999998E-2</v>
      </c>
      <c r="I8" s="8">
        <v>0.12357871359748501</v>
      </c>
      <c r="J8" s="7">
        <v>326.03631000000001</v>
      </c>
      <c r="K8" s="7">
        <v>-1.7670721642406999E-2</v>
      </c>
      <c r="L8" s="7">
        <v>0</v>
      </c>
      <c r="M8" s="9">
        <v>15906272</v>
      </c>
      <c r="N8" s="4">
        <v>35772676</v>
      </c>
      <c r="O8" s="3" t="s">
        <v>30</v>
      </c>
      <c r="P8" s="10">
        <v>2.043E-2</v>
      </c>
      <c r="Q8" s="11">
        <v>2.75</v>
      </c>
      <c r="R8" s="4">
        <v>43742248</v>
      </c>
      <c r="S8">
        <v>0</v>
      </c>
      <c r="T8" s="18">
        <v>0</v>
      </c>
      <c r="U8" s="12"/>
      <c r="V8" s="12"/>
      <c r="W8" s="7"/>
      <c r="X8" s="8"/>
      <c r="Y8" s="8"/>
    </row>
    <row r="9" spans="1:25" x14ac:dyDescent="0.25">
      <c r="A9" t="s">
        <v>31</v>
      </c>
      <c r="B9" t="s">
        <v>32</v>
      </c>
      <c r="C9" s="4">
        <v>1525602356.5852201</v>
      </c>
      <c r="D9" s="5">
        <v>-0.33518225039619604</v>
      </c>
      <c r="E9" s="5">
        <v>-0.435397039030955</v>
      </c>
      <c r="F9" s="7">
        <v>2.0458167330677299</v>
      </c>
      <c r="G9" s="8">
        <v>1.8115727000000001</v>
      </c>
      <c r="H9" s="8">
        <v>0.31447459999999999</v>
      </c>
      <c r="I9" s="8">
        <v>0.351156661786237</v>
      </c>
      <c r="J9" s="7">
        <v>2.5499999999999998</v>
      </c>
      <c r="K9" s="7">
        <v>0</v>
      </c>
      <c r="L9" s="13">
        <v>389000000</v>
      </c>
      <c r="M9" s="9">
        <v>363097253</v>
      </c>
      <c r="N9" s="4">
        <v>439000000</v>
      </c>
      <c r="O9" s="3" t="s">
        <v>17</v>
      </c>
      <c r="P9" s="10">
        <v>2.5000000000000001E-2</v>
      </c>
      <c r="Q9" s="14">
        <v>0.33</v>
      </c>
      <c r="R9" s="4">
        <v>119822093.49000001</v>
      </c>
      <c r="S9" s="15">
        <v>9725000</v>
      </c>
      <c r="T9" s="18">
        <v>8.1161993725402726E-2</v>
      </c>
      <c r="U9" s="5"/>
      <c r="V9" s="5"/>
      <c r="W9" s="7"/>
      <c r="X9" s="8"/>
      <c r="Y9" s="8"/>
    </row>
    <row r="10" spans="1:25" x14ac:dyDescent="0.25">
      <c r="A10" t="s">
        <v>33</v>
      </c>
      <c r="B10" t="s">
        <v>34</v>
      </c>
      <c r="C10" s="4">
        <v>410673938.39999998</v>
      </c>
      <c r="D10" s="12">
        <v>3.3333333333333402E-2</v>
      </c>
      <c r="E10" s="5">
        <v>-0.11004784688995199</v>
      </c>
      <c r="F10" s="7">
        <v>0.45183167908292299</v>
      </c>
      <c r="G10" s="8">
        <v>0.12972530000000002</v>
      </c>
      <c r="H10" s="8">
        <v>7.1651999999999993E-2</v>
      </c>
      <c r="I10" s="8">
        <v>7.2809730020112595E-2</v>
      </c>
      <c r="J10" s="7">
        <v>1.7694799999999999</v>
      </c>
      <c r="K10" s="7">
        <v>-3.9781999568926002E-2</v>
      </c>
      <c r="L10" s="7">
        <v>0</v>
      </c>
      <c r="M10" s="9">
        <v>110377320</v>
      </c>
      <c r="N10" s="4">
        <v>9550000</v>
      </c>
      <c r="O10" s="3" t="s">
        <v>35</v>
      </c>
      <c r="P10" s="10">
        <v>2.0830000000000001E-2</v>
      </c>
      <c r="Q10" s="14">
        <v>0.17</v>
      </c>
      <c r="R10" s="4">
        <v>18764144.400000002</v>
      </c>
      <c r="S10">
        <v>0</v>
      </c>
      <c r="T10" s="18">
        <v>0</v>
      </c>
      <c r="U10" s="12"/>
      <c r="V10" s="5"/>
      <c r="W10" s="7"/>
      <c r="X10" s="8"/>
      <c r="Y10" s="8"/>
    </row>
    <row r="11" spans="1:25" x14ac:dyDescent="0.25">
      <c r="A11" t="s">
        <v>36</v>
      </c>
      <c r="B11" t="s">
        <v>37</v>
      </c>
      <c r="C11" s="4">
        <v>540861125.68514395</v>
      </c>
      <c r="D11" s="5">
        <v>-0.53099041533546298</v>
      </c>
      <c r="E11" s="5">
        <v>-0.60431266846361198</v>
      </c>
      <c r="F11" s="7">
        <v>14.9541520467836</v>
      </c>
      <c r="G11" s="8">
        <v>3.7869819000000002</v>
      </c>
      <c r="H11" s="8">
        <v>0.51819280000000001</v>
      </c>
      <c r="I11" s="8">
        <v>0.480096652911841</v>
      </c>
      <c r="J11" s="7">
        <v>0.81850000000000001</v>
      </c>
      <c r="K11" s="7">
        <v>0</v>
      </c>
      <c r="L11" s="13">
        <v>1760800000</v>
      </c>
      <c r="M11" s="9">
        <v>35862389</v>
      </c>
      <c r="N11" s="4">
        <v>-98100000</v>
      </c>
      <c r="O11" s="3" t="s">
        <v>38</v>
      </c>
      <c r="P11" s="10">
        <v>6.6669999999999993E-2</v>
      </c>
      <c r="Q11" s="14">
        <v>1.82</v>
      </c>
      <c r="R11" s="4">
        <v>65269547.980000004</v>
      </c>
      <c r="S11" s="15">
        <v>117392535.99999999</v>
      </c>
      <c r="T11" s="18">
        <v>1.7985804963130982</v>
      </c>
      <c r="U11" s="5"/>
      <c r="V11" s="5"/>
      <c r="W11" s="7"/>
      <c r="X11" s="8"/>
      <c r="Y11" s="8"/>
    </row>
    <row r="12" spans="1:25" x14ac:dyDescent="0.25">
      <c r="A12" t="s">
        <v>40</v>
      </c>
      <c r="B12" t="s">
        <v>41</v>
      </c>
      <c r="C12" s="4">
        <v>1427116094.0826001</v>
      </c>
      <c r="D12" s="12">
        <v>0.18820678513731801</v>
      </c>
      <c r="E12" s="12">
        <v>6.5942028985507509E-2</v>
      </c>
      <c r="F12" s="7">
        <v>1.45179063360882</v>
      </c>
      <c r="G12" s="8">
        <v>5.5569892000000003</v>
      </c>
      <c r="H12" s="8">
        <v>0.26818890000000001</v>
      </c>
      <c r="I12" s="8">
        <v>0.224098407630275</v>
      </c>
      <c r="J12" s="7">
        <v>1.4782599999999999</v>
      </c>
      <c r="K12" s="7">
        <v>1.09821428571429</v>
      </c>
      <c r="L12" s="13">
        <v>0</v>
      </c>
      <c r="M12" s="9">
        <v>485221084</v>
      </c>
      <c r="N12" s="4">
        <v>-39000000</v>
      </c>
      <c r="O12" s="3" t="s">
        <v>17</v>
      </c>
      <c r="P12" s="10">
        <v>2.5000000000000001E-2</v>
      </c>
      <c r="Q12" s="14">
        <v>0.41499999999999998</v>
      </c>
      <c r="R12" s="4">
        <v>201366749.85999998</v>
      </c>
      <c r="S12" s="15">
        <v>0</v>
      </c>
      <c r="T12" s="18">
        <v>0</v>
      </c>
      <c r="U12" s="12"/>
      <c r="V12" s="12"/>
      <c r="W12" s="7"/>
      <c r="X12" s="8"/>
      <c r="Y12" s="8"/>
    </row>
    <row r="13" spans="1:25" x14ac:dyDescent="0.25">
      <c r="A13" t="s">
        <v>42</v>
      </c>
      <c r="B13" t="s">
        <v>43</v>
      </c>
      <c r="C13" s="4">
        <v>1146833633.4678099</v>
      </c>
      <c r="D13" s="12">
        <v>0.108254397834912</v>
      </c>
      <c r="E13" s="12">
        <v>0.26780185758513897</v>
      </c>
      <c r="F13" s="7">
        <v>-2.0207992903496899</v>
      </c>
      <c r="G13" s="8">
        <v>0.2269911</v>
      </c>
      <c r="H13" s="8">
        <v>0.10619870000000001</v>
      </c>
      <c r="I13" s="8">
        <v>8.4877721615797305E-2</v>
      </c>
      <c r="J13" s="7">
        <v>18.241980000000002</v>
      </c>
      <c r="K13" s="7">
        <v>-0.11146790198194401</v>
      </c>
      <c r="L13" s="7">
        <v>0</v>
      </c>
      <c r="M13" s="9">
        <v>36811798</v>
      </c>
      <c r="N13" s="4">
        <v>36827000</v>
      </c>
      <c r="O13" s="3" t="s">
        <v>10</v>
      </c>
      <c r="P13" s="10">
        <v>1.4919999999999999E-2</v>
      </c>
      <c r="Q13" s="14">
        <v>1.75</v>
      </c>
      <c r="R13" s="4">
        <v>64420646.5</v>
      </c>
      <c r="S13">
        <v>0</v>
      </c>
      <c r="T13" s="18">
        <v>0</v>
      </c>
      <c r="U13" s="12"/>
      <c r="V13" s="12"/>
      <c r="W13" s="7"/>
      <c r="X13" s="8"/>
      <c r="Y13" s="8"/>
    </row>
    <row r="14" spans="1:25" x14ac:dyDescent="0.25">
      <c r="A14" t="s">
        <v>44</v>
      </c>
      <c r="B14" t="s">
        <v>45</v>
      </c>
      <c r="C14" s="4">
        <v>853600567.82739103</v>
      </c>
      <c r="D14" s="5">
        <v>-0.58073878627968301</v>
      </c>
      <c r="E14" s="5">
        <v>-0.66785117056856191</v>
      </c>
      <c r="F14" s="7">
        <v>3.1365508883656399</v>
      </c>
      <c r="G14" s="8">
        <v>1.1459347</v>
      </c>
      <c r="H14" s="8">
        <v>0.40366579999999996</v>
      </c>
      <c r="I14" s="8">
        <v>0.40645021282649202</v>
      </c>
      <c r="J14" s="7">
        <v>6.2919600000000004</v>
      </c>
      <c r="K14" s="7">
        <v>0.84501754170000598</v>
      </c>
      <c r="L14" s="13">
        <v>6252000</v>
      </c>
      <c r="M14" s="9">
        <v>52235000</v>
      </c>
      <c r="N14" s="4">
        <v>45916000</v>
      </c>
      <c r="O14" s="3" t="s">
        <v>46</v>
      </c>
      <c r="P14" s="10">
        <v>3.5000000000000003E-2</v>
      </c>
      <c r="Q14" s="11">
        <v>1.8049999999999999</v>
      </c>
      <c r="R14" s="4">
        <v>94284175</v>
      </c>
      <c r="S14" s="15">
        <v>218820.00000000003</v>
      </c>
      <c r="T14" s="18">
        <v>2.3208560715517745E-3</v>
      </c>
      <c r="U14" s="5"/>
      <c r="V14" s="5"/>
      <c r="W14" s="7"/>
      <c r="X14" s="8"/>
      <c r="Y14" s="8"/>
    </row>
    <row r="15" spans="1:25" x14ac:dyDescent="0.25">
      <c r="A15" t="s">
        <v>47</v>
      </c>
      <c r="B15" t="s">
        <v>48</v>
      </c>
      <c r="C15" s="4">
        <v>740269562.98612106</v>
      </c>
      <c r="D15" s="5">
        <v>-1.6798418972332002E-2</v>
      </c>
      <c r="E15" s="12">
        <v>3.7539103232533802E-2</v>
      </c>
      <c r="F15" s="7">
        <v>-0.28790923732557999</v>
      </c>
      <c r="G15" s="8">
        <v>0.11984410000000001</v>
      </c>
      <c r="H15" s="8">
        <v>7.0045900000000008E-2</v>
      </c>
      <c r="I15" s="8">
        <v>8.9506455437984606E-2</v>
      </c>
      <c r="J15" s="7">
        <v>44.1372</v>
      </c>
      <c r="K15" s="7">
        <v>1.1221462659616E-2</v>
      </c>
      <c r="L15" s="13">
        <v>77000</v>
      </c>
      <c r="M15" s="9">
        <v>7071350</v>
      </c>
      <c r="N15" s="4">
        <v>57313000</v>
      </c>
      <c r="O15" s="3" t="s">
        <v>49</v>
      </c>
      <c r="P15" s="10">
        <v>2.4580000000000001E-2</v>
      </c>
      <c r="Q15" s="11">
        <v>8.7100000000000009</v>
      </c>
      <c r="R15" s="4">
        <v>61591458.500000007</v>
      </c>
      <c r="S15" s="15">
        <v>1892.66</v>
      </c>
      <c r="T15" s="18">
        <v>3.0729260941271585E-5</v>
      </c>
      <c r="U15" s="5"/>
      <c r="V15" s="12"/>
      <c r="W15" s="7"/>
      <c r="X15" s="8"/>
      <c r="Y15" s="8"/>
    </row>
    <row r="16" spans="1:25" x14ac:dyDescent="0.25">
      <c r="A16" t="s">
        <v>50</v>
      </c>
      <c r="B16" t="s">
        <v>51</v>
      </c>
      <c r="C16" s="4">
        <v>488791306.10122699</v>
      </c>
      <c r="D16" s="5">
        <v>-0.11413969335604801</v>
      </c>
      <c r="E16" s="5">
        <v>-0.115646258503401</v>
      </c>
      <c r="F16" s="7">
        <v>0.43623332148137101</v>
      </c>
      <c r="G16" s="8">
        <v>1.9625699999999999E-2</v>
      </c>
      <c r="H16" s="8">
        <v>1.8547999999999999E-2</v>
      </c>
      <c r="I16" s="8">
        <v>0</v>
      </c>
      <c r="J16" s="7">
        <v>52.227719999999998</v>
      </c>
      <c r="K16" s="7">
        <v>5.8609361595278998E-2</v>
      </c>
      <c r="L16" s="7">
        <v>0</v>
      </c>
      <c r="M16" s="9">
        <v>18803853</v>
      </c>
      <c r="N16" s="4">
        <v>105780000</v>
      </c>
      <c r="O16" s="3" t="s">
        <v>10</v>
      </c>
      <c r="P16" s="10">
        <v>1.4919999999999999E-2</v>
      </c>
      <c r="Q16" s="11">
        <v>6.47</v>
      </c>
      <c r="R16" s="4">
        <v>121660928.91</v>
      </c>
      <c r="S16">
        <v>0</v>
      </c>
      <c r="T16" s="18">
        <v>0</v>
      </c>
      <c r="U16" s="5"/>
      <c r="V16" s="5"/>
      <c r="W16" s="7"/>
      <c r="X16" s="8"/>
      <c r="Y16" s="8"/>
    </row>
    <row r="17" spans="1:25" x14ac:dyDescent="0.25">
      <c r="A17" t="s">
        <v>52</v>
      </c>
      <c r="B17" t="s">
        <v>53</v>
      </c>
      <c r="C17" s="4">
        <v>787250815.55905199</v>
      </c>
      <c r="D17" s="12">
        <v>0.18229166666666699</v>
      </c>
      <c r="E17" s="12">
        <v>5.7781919850885301E-2</v>
      </c>
      <c r="F17" s="7">
        <v>0.73871938117748204</v>
      </c>
      <c r="G17" s="8">
        <v>0.34109259999999997</v>
      </c>
      <c r="H17" s="8">
        <v>0.1594139</v>
      </c>
      <c r="I17" s="8">
        <v>0.118085822096118</v>
      </c>
      <c r="J17" s="7">
        <v>14.571429999999999</v>
      </c>
      <c r="K17" s="7">
        <v>0.108879492600423</v>
      </c>
      <c r="L17" s="13">
        <v>171700000</v>
      </c>
      <c r="M17" s="9">
        <v>124902000</v>
      </c>
      <c r="N17" s="4">
        <v>81900000</v>
      </c>
      <c r="O17" s="3" t="s">
        <v>27</v>
      </c>
      <c r="P17" s="10">
        <v>1.464E-2</v>
      </c>
      <c r="Q17" s="11">
        <v>0.82499999999999996</v>
      </c>
      <c r="R17" s="4">
        <v>103044150</v>
      </c>
      <c r="S17" s="15">
        <v>2513688</v>
      </c>
      <c r="T17" s="18">
        <v>2.4394281480316932E-2</v>
      </c>
      <c r="U17" s="12"/>
      <c r="V17" s="12"/>
      <c r="W17" s="7"/>
      <c r="X17" s="8"/>
      <c r="Y17" s="8"/>
    </row>
    <row r="18" spans="1:25" x14ac:dyDescent="0.25">
      <c r="A18" t="s">
        <v>54</v>
      </c>
      <c r="B18" t="s">
        <v>55</v>
      </c>
      <c r="C18" s="4">
        <v>1934999769.7453001</v>
      </c>
      <c r="D18" s="5">
        <v>-0.150921114785073</v>
      </c>
      <c r="E18" s="5">
        <v>-0.15051984877126601</v>
      </c>
      <c r="F18" s="7">
        <v>3.3183882885615401</v>
      </c>
      <c r="G18" s="8">
        <v>1.9821887</v>
      </c>
      <c r="H18" s="8">
        <v>0.50002380000000002</v>
      </c>
      <c r="I18" s="8">
        <v>0.46050599021069</v>
      </c>
      <c r="J18" s="7">
        <v>3.6565300000000001</v>
      </c>
      <c r="K18" s="7">
        <v>0.730396055352314</v>
      </c>
      <c r="L18" s="7">
        <v>0</v>
      </c>
      <c r="M18" s="9">
        <v>53840000</v>
      </c>
      <c r="N18" s="4">
        <v>62368000</v>
      </c>
      <c r="O18" s="3" t="s">
        <v>35</v>
      </c>
      <c r="P18" s="10">
        <v>2.0830000000000001E-2</v>
      </c>
      <c r="Q18" s="14">
        <v>2.2799999999999998</v>
      </c>
      <c r="R18" s="4">
        <v>122755199.99999999</v>
      </c>
      <c r="S18">
        <v>0</v>
      </c>
      <c r="T18" s="18">
        <v>0</v>
      </c>
      <c r="U18" s="5"/>
      <c r="V18" s="5"/>
      <c r="W18" s="7"/>
      <c r="X18" s="8"/>
      <c r="Y18" s="8"/>
    </row>
    <row r="19" spans="1:25" x14ac:dyDescent="0.25">
      <c r="A19" t="s">
        <v>56</v>
      </c>
      <c r="B19" t="s">
        <v>57</v>
      </c>
      <c r="C19" s="4">
        <v>1937384621</v>
      </c>
      <c r="D19" s="5">
        <v>-0.27760000000000001</v>
      </c>
      <c r="E19" s="5">
        <v>-0.54049999999999998</v>
      </c>
      <c r="F19" s="7">
        <v>2.7</v>
      </c>
      <c r="G19" s="8">
        <v>3.3968191891539563</v>
      </c>
      <c r="H19" s="8">
        <v>0.57950805088515256</v>
      </c>
      <c r="I19" s="8">
        <v>0</v>
      </c>
      <c r="J19" s="7">
        <v>5.8906666666666663</v>
      </c>
      <c r="K19" s="7">
        <v>2.5337837837837838</v>
      </c>
      <c r="L19" s="7">
        <v>0</v>
      </c>
      <c r="M19" s="16">
        <v>107690000</v>
      </c>
      <c r="N19" s="17">
        <v>29600000</v>
      </c>
      <c r="O19" s="3" t="s">
        <v>39</v>
      </c>
      <c r="P19" s="10">
        <v>2.2499999999999999E-2</v>
      </c>
      <c r="Q19" s="14">
        <v>2.4180000000000001</v>
      </c>
      <c r="R19" s="4">
        <v>260394420.00000003</v>
      </c>
      <c r="S19">
        <f>P19*L19</f>
        <v>0</v>
      </c>
      <c r="T19" s="18">
        <f>S19/R19</f>
        <v>0</v>
      </c>
      <c r="U19" s="5"/>
      <c r="V19" s="5"/>
      <c r="W19" s="7"/>
      <c r="X19" s="8"/>
      <c r="Y19" s="8"/>
    </row>
    <row r="20" spans="1:25" x14ac:dyDescent="0.25">
      <c r="A20" t="s">
        <v>58</v>
      </c>
      <c r="B20" t="s">
        <v>59</v>
      </c>
      <c r="C20" s="4">
        <v>913441200.94995296</v>
      </c>
      <c r="D20" s="12">
        <v>1.9305019305020398E-3</v>
      </c>
      <c r="E20" s="12">
        <v>0.14065934065934099</v>
      </c>
      <c r="F20" s="7">
        <v>0.60766409162443102</v>
      </c>
      <c r="G20" s="8">
        <v>0.33449570000000001</v>
      </c>
      <c r="H20" s="8">
        <v>0.15232689999999999</v>
      </c>
      <c r="I20" s="8">
        <v>0.120415448316727</v>
      </c>
      <c r="J20" s="7">
        <v>9.4312500000000004</v>
      </c>
      <c r="K20" s="7">
        <v>0</v>
      </c>
      <c r="L20" s="13">
        <v>92630000</v>
      </c>
      <c r="M20" s="9">
        <v>18760000</v>
      </c>
      <c r="N20" s="4">
        <v>110433000</v>
      </c>
      <c r="O20" s="3" t="s">
        <v>10</v>
      </c>
      <c r="P20" s="10">
        <v>1.4919999999999999E-2</v>
      </c>
      <c r="Q20" s="11">
        <v>5.4</v>
      </c>
      <c r="R20" s="4">
        <v>101304000</v>
      </c>
      <c r="S20" s="15">
        <v>1382039.5999999999</v>
      </c>
      <c r="T20" s="18">
        <v>1.3642497828318723E-2</v>
      </c>
      <c r="U20" s="12"/>
      <c r="V20" s="12"/>
      <c r="W20" s="7"/>
      <c r="X20" s="8"/>
      <c r="Y20" s="8"/>
    </row>
    <row r="21" spans="1:25" x14ac:dyDescent="0.25">
      <c r="A21" t="s">
        <v>60</v>
      </c>
      <c r="B21" t="s">
        <v>61</v>
      </c>
      <c r="C21" s="4">
        <v>1422391768.2655301</v>
      </c>
      <c r="D21" s="5">
        <v>-3.8353601496726002E-2</v>
      </c>
      <c r="E21" s="5">
        <v>-0.26308243727598601</v>
      </c>
      <c r="F21" s="7">
        <v>1.06281276962899</v>
      </c>
      <c r="G21" s="8">
        <v>1.3025958</v>
      </c>
      <c r="H21" s="8">
        <v>0.2973459</v>
      </c>
      <c r="I21" s="8">
        <v>0.26126911810331499</v>
      </c>
      <c r="J21" s="7">
        <v>5.5231700000000004</v>
      </c>
      <c r="K21" s="7">
        <v>0.267266226421978</v>
      </c>
      <c r="L21" s="7">
        <v>0</v>
      </c>
      <c r="M21" s="9">
        <v>69202080</v>
      </c>
      <c r="N21" s="4">
        <v>111981000</v>
      </c>
      <c r="O21" s="3" t="s">
        <v>14</v>
      </c>
      <c r="P21" s="10">
        <v>2.0400000000000001E-2</v>
      </c>
      <c r="Q21" s="14">
        <v>2.7050000000000001</v>
      </c>
      <c r="R21" s="4">
        <v>187191626.40000001</v>
      </c>
      <c r="S21">
        <v>0</v>
      </c>
      <c r="T21" s="18">
        <v>0</v>
      </c>
      <c r="U21" s="5"/>
      <c r="V21" s="5"/>
      <c r="W21" s="7"/>
      <c r="X21" s="8"/>
      <c r="Y21" s="8"/>
    </row>
    <row r="22" spans="1:25" x14ac:dyDescent="0.25">
      <c r="A22" t="s">
        <v>62</v>
      </c>
      <c r="B22" t="s">
        <v>63</v>
      </c>
      <c r="C22" s="4">
        <v>7427407740.6278296</v>
      </c>
      <c r="D22" s="5">
        <v>-0.224728487886383</v>
      </c>
      <c r="E22" s="5">
        <v>-0.109404990403071</v>
      </c>
      <c r="F22" s="7">
        <v>24.18116359447</v>
      </c>
      <c r="G22" s="8">
        <v>0.6109928</v>
      </c>
      <c r="H22" s="8">
        <v>0.31460310000000002</v>
      </c>
      <c r="I22" s="8">
        <v>0.32656271371905299</v>
      </c>
      <c r="J22" s="7">
        <v>2.15334</v>
      </c>
      <c r="K22" s="7">
        <v>0</v>
      </c>
      <c r="L22" s="13">
        <v>0</v>
      </c>
      <c r="M22" s="9">
        <v>396934985</v>
      </c>
      <c r="N22" s="4">
        <v>-2697600000</v>
      </c>
      <c r="O22" s="3" t="s">
        <v>35</v>
      </c>
      <c r="P22" s="10">
        <v>2.0830000000000001E-2</v>
      </c>
      <c r="Q22" s="11">
        <v>1.2</v>
      </c>
      <c r="R22" s="4">
        <v>476321982</v>
      </c>
      <c r="S22" s="15">
        <v>0</v>
      </c>
      <c r="T22" s="18">
        <v>0</v>
      </c>
      <c r="U22" s="5"/>
      <c r="V22" s="5"/>
      <c r="W22" s="7"/>
      <c r="X22" s="8"/>
      <c r="Y22" s="8"/>
    </row>
    <row r="23" spans="1:25" x14ac:dyDescent="0.25">
      <c r="A23" t="s">
        <v>64</v>
      </c>
      <c r="B23" t="s">
        <v>65</v>
      </c>
      <c r="C23" s="4">
        <v>6600000000</v>
      </c>
      <c r="D23" s="5">
        <v>-5.1724137931034406E-2</v>
      </c>
      <c r="E23" s="12">
        <v>0.16938341601700899</v>
      </c>
      <c r="F23" s="7">
        <v>-1.6478318002628101</v>
      </c>
      <c r="G23" s="8">
        <v>2.0468199999999999E-2</v>
      </c>
      <c r="H23" s="8">
        <v>1.36951E-2</v>
      </c>
      <c r="I23" s="8">
        <v>1.7039175845720601E-2</v>
      </c>
      <c r="J23" s="7">
        <v>51.357140000000001</v>
      </c>
      <c r="K23" s="7">
        <v>-0.186594202898551</v>
      </c>
      <c r="L23" s="7">
        <v>0</v>
      </c>
      <c r="M23" s="9">
        <v>200000000</v>
      </c>
      <c r="N23" s="4">
        <v>552000000</v>
      </c>
      <c r="O23" s="3" t="s">
        <v>30</v>
      </c>
      <c r="P23" s="10">
        <v>2.043E-2</v>
      </c>
      <c r="Q23" s="14">
        <v>4.09</v>
      </c>
      <c r="R23" s="4">
        <v>818000000</v>
      </c>
      <c r="S23">
        <v>0</v>
      </c>
      <c r="T23" s="18">
        <v>0</v>
      </c>
      <c r="U23" s="5"/>
      <c r="V23" s="12"/>
      <c r="W23" s="7"/>
      <c r="X23" s="8"/>
      <c r="Y23" s="8"/>
    </row>
    <row r="24" spans="1:25" x14ac:dyDescent="0.25">
      <c r="A24" t="s">
        <v>66</v>
      </c>
      <c r="B24" t="s">
        <v>67</v>
      </c>
      <c r="C24" s="4">
        <v>902353335</v>
      </c>
      <c r="D24" s="5">
        <v>-0.21402660217654201</v>
      </c>
      <c r="E24" s="5">
        <v>-0.16559691912708602</v>
      </c>
      <c r="F24" s="7">
        <v>1.68350386933524</v>
      </c>
      <c r="G24" s="8">
        <v>2.1256532000000004</v>
      </c>
      <c r="H24" s="8">
        <v>0.54566029999999999</v>
      </c>
      <c r="I24" s="8">
        <v>0.62747186799965493</v>
      </c>
      <c r="J24" s="7">
        <v>5.71197</v>
      </c>
      <c r="K24" s="7">
        <v>0.227541676168073</v>
      </c>
      <c r="L24" s="7">
        <v>0</v>
      </c>
      <c r="M24" s="9">
        <v>13945987</v>
      </c>
      <c r="N24" s="4">
        <v>83321000</v>
      </c>
      <c r="O24" s="3" t="s">
        <v>35</v>
      </c>
      <c r="P24" s="10">
        <v>2.0830000000000001E-2</v>
      </c>
      <c r="Q24" s="14">
        <v>5.45</v>
      </c>
      <c r="R24" s="4">
        <v>76005629.150000006</v>
      </c>
      <c r="S24">
        <v>0</v>
      </c>
      <c r="T24" s="18">
        <v>0</v>
      </c>
      <c r="U24" s="5"/>
      <c r="V24" s="5"/>
      <c r="W24" s="7"/>
      <c r="X24" s="8"/>
      <c r="Y24" s="8"/>
    </row>
    <row r="25" spans="1:25" x14ac:dyDescent="0.25">
      <c r="A25" t="s">
        <v>68</v>
      </c>
      <c r="B25" t="s">
        <v>69</v>
      </c>
      <c r="C25" s="4">
        <v>1443910906.5952001</v>
      </c>
      <c r="D25" s="12">
        <v>0.102702702702703</v>
      </c>
      <c r="E25" s="5">
        <v>-2.5089605734767199E-2</v>
      </c>
      <c r="F25" s="7">
        <v>0.33380924601103301</v>
      </c>
      <c r="G25" s="8">
        <v>0.26361840000000003</v>
      </c>
      <c r="H25" s="8">
        <v>0.14535489999999998</v>
      </c>
      <c r="I25" s="8">
        <v>0.141020218547595</v>
      </c>
      <c r="J25" s="7">
        <v>54.751620000000003</v>
      </c>
      <c r="K25" s="7">
        <v>1.0671086299139E-2</v>
      </c>
      <c r="L25" s="13">
        <v>18622000</v>
      </c>
      <c r="M25" s="9">
        <v>17119902</v>
      </c>
      <c r="N25" s="4">
        <v>99148000</v>
      </c>
      <c r="O25" s="3" t="s">
        <v>13</v>
      </c>
      <c r="P25" s="10">
        <v>1.6879999999999999E-2</v>
      </c>
      <c r="Q25" s="14">
        <v>6.29</v>
      </c>
      <c r="R25" s="4">
        <v>107684183.58</v>
      </c>
      <c r="S25" s="15">
        <v>314339.36</v>
      </c>
      <c r="T25" s="18">
        <v>2.9190856962431548E-3</v>
      </c>
      <c r="U25" s="12"/>
      <c r="V25" s="5"/>
      <c r="W25" s="7"/>
      <c r="X25" s="8"/>
      <c r="Y25" s="8"/>
    </row>
    <row r="26" spans="1:25" x14ac:dyDescent="0.25">
      <c r="A26" t="s">
        <v>70</v>
      </c>
      <c r="B26" t="s">
        <v>71</v>
      </c>
      <c r="C26" s="4">
        <v>1051398143.12</v>
      </c>
      <c r="D26" s="12">
        <v>0.20242130750605297</v>
      </c>
      <c r="E26" s="12">
        <v>0.33208154506437798</v>
      </c>
      <c r="F26" s="7">
        <v>-0.15259497057249899</v>
      </c>
      <c r="G26" s="8">
        <v>0.2512528</v>
      </c>
      <c r="H26" s="8">
        <v>0.12814890000000001</v>
      </c>
      <c r="I26" s="8">
        <v>9.8477558086892E-2</v>
      </c>
      <c r="J26" s="7">
        <v>11.12898</v>
      </c>
      <c r="K26" s="7">
        <v>8.7825470862608002E-2</v>
      </c>
      <c r="L26" s="13">
        <v>6352000</v>
      </c>
      <c r="M26" s="9">
        <v>20811000</v>
      </c>
      <c r="N26" s="4">
        <v>26300000</v>
      </c>
      <c r="O26" s="3" t="s">
        <v>10</v>
      </c>
      <c r="P26" s="10">
        <v>1.4919999999999999E-2</v>
      </c>
      <c r="Q26" s="14">
        <v>2.02</v>
      </c>
      <c r="R26" s="4">
        <v>42038220</v>
      </c>
      <c r="S26" s="15">
        <v>94771.839999999997</v>
      </c>
      <c r="T26" s="18">
        <v>2.2544208579716265E-3</v>
      </c>
      <c r="U26" s="12"/>
      <c r="V26" s="12"/>
      <c r="W26" s="7"/>
      <c r="X26" s="8"/>
      <c r="Y26" s="8"/>
    </row>
    <row r="27" spans="1:25" x14ac:dyDescent="0.25">
      <c r="A27" t="s">
        <v>72</v>
      </c>
      <c r="B27" t="s">
        <v>73</v>
      </c>
      <c r="C27" s="4">
        <v>371582987.39999998</v>
      </c>
      <c r="D27" s="12">
        <v>9.6311475409835992E-2</v>
      </c>
      <c r="E27" s="5">
        <v>-5.7268722466960395E-2</v>
      </c>
      <c r="F27" s="7">
        <v>-2.60947020863849</v>
      </c>
      <c r="G27" s="8">
        <v>0.1276352</v>
      </c>
      <c r="H27" s="8">
        <v>9.2711900000000014E-2</v>
      </c>
      <c r="I27" s="8">
        <v>0.118724523291467</v>
      </c>
      <c r="J27" s="7">
        <v>13.28772</v>
      </c>
      <c r="K27" s="7">
        <v>-1.568203904904E-2</v>
      </c>
      <c r="L27" s="7">
        <v>0</v>
      </c>
      <c r="M27" s="9">
        <v>17363691</v>
      </c>
      <c r="N27" s="4">
        <v>21084492</v>
      </c>
      <c r="O27" s="3" t="s">
        <v>10</v>
      </c>
      <c r="P27" s="10">
        <v>1.4919999999999999E-2</v>
      </c>
      <c r="Q27" s="11">
        <v>0.82699999999999996</v>
      </c>
      <c r="R27" s="4">
        <v>14359772.456999999</v>
      </c>
      <c r="S27">
        <v>0</v>
      </c>
      <c r="T27" s="18">
        <v>0</v>
      </c>
      <c r="U27" s="12"/>
      <c r="V27" s="5"/>
      <c r="W27" s="7"/>
      <c r="X27" s="8"/>
      <c r="Y27" s="8"/>
    </row>
    <row r="28" spans="1:25" x14ac:dyDescent="0.25">
      <c r="A28" t="s">
        <v>74</v>
      </c>
      <c r="B28" t="s">
        <v>75</v>
      </c>
      <c r="C28" s="4">
        <v>3564790012.4191098</v>
      </c>
      <c r="D28" s="5">
        <v>-0.127261513157895</v>
      </c>
      <c r="E28" s="5">
        <v>-0.14034021871202898</v>
      </c>
      <c r="F28" s="7">
        <v>1.3871135582946099</v>
      </c>
      <c r="G28" s="8">
        <v>0.73328559999999998</v>
      </c>
      <c r="H28" s="8">
        <v>0.34187080000000003</v>
      </c>
      <c r="I28" s="8">
        <v>0.30190722078787396</v>
      </c>
      <c r="J28" s="7">
        <v>8.3046500000000005</v>
      </c>
      <c r="K28" s="7">
        <v>0</v>
      </c>
      <c r="L28" s="7">
        <v>0</v>
      </c>
      <c r="M28" s="9">
        <v>83994000</v>
      </c>
      <c r="N28" s="4">
        <v>127644000</v>
      </c>
      <c r="O28" s="3" t="s">
        <v>21</v>
      </c>
      <c r="P28" s="10">
        <v>1.546E-2</v>
      </c>
      <c r="Q28" s="11">
        <v>2.21</v>
      </c>
      <c r="R28" s="4">
        <v>185626740</v>
      </c>
      <c r="S28">
        <v>0</v>
      </c>
      <c r="T28" s="18">
        <v>0</v>
      </c>
      <c r="U28" s="5"/>
      <c r="V28" s="5"/>
      <c r="W28" s="7"/>
      <c r="X28" s="8"/>
      <c r="Y28" s="8"/>
    </row>
    <row r="29" spans="1:25" x14ac:dyDescent="0.25">
      <c r="A29" t="s">
        <v>76</v>
      </c>
      <c r="B29" t="s">
        <v>77</v>
      </c>
      <c r="C29" s="4">
        <v>1408567697.2850499</v>
      </c>
      <c r="D29" s="12">
        <v>0.14637421665174599</v>
      </c>
      <c r="E29" s="12">
        <v>0.36020820055236896</v>
      </c>
      <c r="F29" s="7">
        <v>-19.714005311957401</v>
      </c>
      <c r="G29" s="8">
        <v>0.16740050000000001</v>
      </c>
      <c r="H29" s="8">
        <v>2.4837999999999999E-2</v>
      </c>
      <c r="I29" s="8">
        <v>3.8626082439636195E-2</v>
      </c>
      <c r="J29" s="7">
        <v>48.93844</v>
      </c>
      <c r="K29" s="7">
        <v>1.8536300254665E-2</v>
      </c>
      <c r="L29" s="7">
        <v>0</v>
      </c>
      <c r="M29" s="9">
        <v>109933206</v>
      </c>
      <c r="N29" s="4">
        <v>71859000</v>
      </c>
      <c r="O29" s="3" t="s">
        <v>27</v>
      </c>
      <c r="P29" s="10">
        <v>1.464E-2</v>
      </c>
      <c r="Q29" s="11">
        <v>1.0714999999999999</v>
      </c>
      <c r="R29" s="4">
        <v>117793430.22899999</v>
      </c>
      <c r="S29">
        <v>0</v>
      </c>
      <c r="T29" s="18">
        <v>0</v>
      </c>
      <c r="U29" s="12"/>
      <c r="V29" s="12"/>
      <c r="W29" s="7"/>
      <c r="X29" s="8"/>
      <c r="Y29" s="8"/>
    </row>
    <row r="30" spans="1:25" x14ac:dyDescent="0.25">
      <c r="A30" t="s">
        <v>78</v>
      </c>
      <c r="B30" t="s">
        <v>79</v>
      </c>
      <c r="C30" s="4">
        <v>657962234.05887103</v>
      </c>
      <c r="D30" s="5">
        <v>-0.19871794871794901</v>
      </c>
      <c r="E30" s="5">
        <v>-7.6809453471196401E-2</v>
      </c>
      <c r="F30" s="7">
        <v>0.72484022712576801</v>
      </c>
      <c r="G30" s="8">
        <v>0.43130899999999994</v>
      </c>
      <c r="H30" s="8">
        <v>0.1848349</v>
      </c>
      <c r="I30" s="8">
        <v>0.25679016067645799</v>
      </c>
      <c r="J30" s="7">
        <v>24.885619999999999</v>
      </c>
      <c r="K30" s="7">
        <v>2.1659066416659999E-2</v>
      </c>
      <c r="L30" s="13">
        <v>45948000</v>
      </c>
      <c r="M30" s="9">
        <v>26325946</v>
      </c>
      <c r="N30" s="4">
        <v>48364535.700000003</v>
      </c>
      <c r="O30" s="3" t="s">
        <v>13</v>
      </c>
      <c r="P30" s="10">
        <v>1.6879999999999999E-2</v>
      </c>
      <c r="Q30" s="14">
        <v>2.54</v>
      </c>
      <c r="R30" s="4">
        <v>66867902.840000004</v>
      </c>
      <c r="S30" s="15">
        <v>775602.24</v>
      </c>
      <c r="T30" s="18">
        <v>1.1599021459605865E-2</v>
      </c>
      <c r="U30" s="5"/>
      <c r="V30" s="5"/>
      <c r="W30" s="7"/>
      <c r="X30" s="8"/>
      <c r="Y30" s="8"/>
    </row>
    <row r="31" spans="1:25" x14ac:dyDescent="0.25">
      <c r="A31" t="s">
        <v>80</v>
      </c>
      <c r="B31" t="s">
        <v>81</v>
      </c>
      <c r="C31" s="4">
        <v>1275941974.93417</v>
      </c>
      <c r="D31" s="12">
        <v>9.5808383233532801E-2</v>
      </c>
      <c r="E31" s="12">
        <v>5.1724137931034503E-2</v>
      </c>
      <c r="F31" s="7">
        <v>30.634997708356899</v>
      </c>
      <c r="G31" s="8">
        <v>4.0265332000000003</v>
      </c>
      <c r="H31" s="8">
        <v>0.76841999999999999</v>
      </c>
      <c r="I31" s="8">
        <v>0.78018383809910796</v>
      </c>
      <c r="J31" s="7">
        <v>5.14351</v>
      </c>
      <c r="K31" s="7">
        <v>-5.8935406133345997E-2</v>
      </c>
      <c r="L31" s="7">
        <v>0</v>
      </c>
      <c r="M31" s="9">
        <v>46495573</v>
      </c>
      <c r="N31" s="4">
        <v>83248000</v>
      </c>
      <c r="O31" s="3" t="s">
        <v>14</v>
      </c>
      <c r="P31" s="10">
        <v>2.0400000000000001E-2</v>
      </c>
      <c r="Q31" s="11">
        <v>2.484</v>
      </c>
      <c r="R31" s="4">
        <v>115495003.332</v>
      </c>
      <c r="S31">
        <v>0</v>
      </c>
      <c r="T31" s="18">
        <v>0</v>
      </c>
      <c r="U31" s="12"/>
      <c r="V31" s="12"/>
      <c r="W31" s="7"/>
      <c r="X31" s="8"/>
      <c r="Y31" s="8"/>
    </row>
    <row r="32" spans="1:25" x14ac:dyDescent="0.25">
      <c r="A32" t="s">
        <v>82</v>
      </c>
      <c r="B32" t="s">
        <v>83</v>
      </c>
      <c r="C32" s="4">
        <v>2010303927.5899999</v>
      </c>
      <c r="D32" s="12">
        <v>0.12082514734774101</v>
      </c>
      <c r="E32" s="12">
        <v>0.55027173913043503</v>
      </c>
      <c r="F32" s="7">
        <v>9.8211129111960407</v>
      </c>
      <c r="G32" s="8">
        <v>0.86756110000000008</v>
      </c>
      <c r="H32" s="8">
        <v>0.41558689999999998</v>
      </c>
      <c r="I32" s="8">
        <v>0.38870259582071498</v>
      </c>
      <c r="J32" s="7">
        <v>5.4293300000000002</v>
      </c>
      <c r="K32" s="7">
        <v>0</v>
      </c>
      <c r="L32" s="7">
        <v>0</v>
      </c>
      <c r="M32" s="9">
        <v>172352000</v>
      </c>
      <c r="N32" s="4">
        <v>-547507000</v>
      </c>
      <c r="O32" s="3" t="s">
        <v>35</v>
      </c>
      <c r="P32" s="10">
        <v>2.0830000000000001E-2</v>
      </c>
      <c r="Q32" s="14">
        <v>1.04</v>
      </c>
      <c r="R32" s="4">
        <v>179246080</v>
      </c>
      <c r="S32">
        <v>0</v>
      </c>
      <c r="T32" s="18">
        <v>0</v>
      </c>
      <c r="U32" s="12"/>
      <c r="V32" s="12"/>
      <c r="W32" s="7"/>
      <c r="X32" s="8"/>
      <c r="Y32" s="8"/>
    </row>
    <row r="33" spans="1:25" x14ac:dyDescent="0.25">
      <c r="A33" t="s">
        <v>84</v>
      </c>
      <c r="B33" t="s">
        <v>85</v>
      </c>
      <c r="C33" s="4">
        <v>540933264.20000005</v>
      </c>
      <c r="D33" s="5">
        <v>-2.34948604992656E-2</v>
      </c>
      <c r="E33" s="12">
        <v>4.5597484276729501E-2</v>
      </c>
      <c r="F33" s="7">
        <v>9.29803449659045</v>
      </c>
      <c r="G33" s="8">
        <v>1.6073925</v>
      </c>
      <c r="H33" s="8">
        <v>0.60113490000000003</v>
      </c>
      <c r="I33" s="8">
        <v>0.59403455134284899</v>
      </c>
      <c r="J33" s="7">
        <v>2.1354799999999998</v>
      </c>
      <c r="K33" s="7">
        <v>0</v>
      </c>
      <c r="L33" s="13">
        <v>41457000</v>
      </c>
      <c r="M33" s="9">
        <v>81343000</v>
      </c>
      <c r="N33" s="4">
        <v>-660000</v>
      </c>
      <c r="O33" s="3" t="s">
        <v>14</v>
      </c>
      <c r="P33" s="10">
        <v>2.0400000000000001E-2</v>
      </c>
      <c r="Q33" s="14">
        <v>0.17499999999999999</v>
      </c>
      <c r="R33" s="4">
        <v>14235025</v>
      </c>
      <c r="S33" s="15">
        <v>845722.8</v>
      </c>
      <c r="T33" s="18">
        <v>5.9411402508952396E-2</v>
      </c>
      <c r="U33" s="5"/>
      <c r="V33" s="12"/>
      <c r="W33" s="7"/>
      <c r="X33" s="8"/>
      <c r="Y33" s="8"/>
    </row>
    <row r="34" spans="1:25" x14ac:dyDescent="0.25">
      <c r="A34" t="s">
        <v>86</v>
      </c>
      <c r="B34" t="s">
        <v>87</v>
      </c>
      <c r="C34" s="4">
        <v>1274838808.63673</v>
      </c>
      <c r="D34" s="12">
        <v>0.207575757575758</v>
      </c>
      <c r="E34" s="12">
        <v>0.15927272727272698</v>
      </c>
      <c r="F34" s="7">
        <v>2.1644125577326698</v>
      </c>
      <c r="G34" s="8">
        <v>0.88373360000000001</v>
      </c>
      <c r="H34" s="8">
        <v>0.38453799999999999</v>
      </c>
      <c r="I34" s="8">
        <v>0.399291989812249</v>
      </c>
      <c r="J34" s="7">
        <v>4.6311299999999997</v>
      </c>
      <c r="K34" s="7">
        <v>0.28239418332900501</v>
      </c>
      <c r="L34" s="13">
        <v>90154000</v>
      </c>
      <c r="M34" s="9">
        <v>15975646</v>
      </c>
      <c r="N34" s="4">
        <v>125140000</v>
      </c>
      <c r="O34" s="3" t="s">
        <v>13</v>
      </c>
      <c r="P34" s="10">
        <v>1.6879999999999999E-2</v>
      </c>
      <c r="Q34" s="14">
        <v>10.35</v>
      </c>
      <c r="R34" s="4">
        <v>165347936.09999999</v>
      </c>
      <c r="S34" s="15">
        <v>1521799.52</v>
      </c>
      <c r="T34" s="18">
        <v>9.2036196876363677E-3</v>
      </c>
      <c r="U34" s="12"/>
      <c r="V34" s="12"/>
      <c r="W34" s="7"/>
      <c r="X34" s="8"/>
      <c r="Y34" s="8"/>
    </row>
    <row r="35" spans="1:25" x14ac:dyDescent="0.25">
      <c r="A35" t="s">
        <v>88</v>
      </c>
      <c r="B35" t="s">
        <v>89</v>
      </c>
      <c r="C35" s="4">
        <v>380491264.261608</v>
      </c>
      <c r="D35" s="12">
        <v>8.8781275221951911E-3</v>
      </c>
      <c r="E35" s="5">
        <v>-0.16051040967092001</v>
      </c>
      <c r="F35" s="7">
        <v>-0.47093023255813998</v>
      </c>
      <c r="G35" s="8">
        <v>0.1366224</v>
      </c>
      <c r="H35" s="8">
        <v>3.4058700000000004E-2</v>
      </c>
      <c r="I35" s="8">
        <v>9.0716607977919902E-2</v>
      </c>
      <c r="J35" s="7">
        <v>5.8125</v>
      </c>
      <c r="K35" s="7">
        <v>0.87179487179487203</v>
      </c>
      <c r="L35" s="13">
        <v>15000000</v>
      </c>
      <c r="M35" s="9">
        <v>304336000</v>
      </c>
      <c r="N35" s="4">
        <v>39000000</v>
      </c>
      <c r="O35" s="3" t="s">
        <v>14</v>
      </c>
      <c r="P35" s="10">
        <v>2.0400000000000001E-2</v>
      </c>
      <c r="Q35" s="11">
        <v>0.2</v>
      </c>
      <c r="R35" s="4">
        <v>60867200</v>
      </c>
      <c r="S35" s="15">
        <v>306000</v>
      </c>
      <c r="T35" s="18">
        <v>5.0273382051416859E-3</v>
      </c>
      <c r="U35" s="12"/>
      <c r="V35" s="5"/>
      <c r="W35" s="7"/>
      <c r="X35" s="8"/>
      <c r="Y35" s="8"/>
    </row>
    <row r="36" spans="1:25" x14ac:dyDescent="0.25">
      <c r="A36" t="s">
        <v>90</v>
      </c>
      <c r="B36" t="s">
        <v>91</v>
      </c>
      <c r="C36" s="4">
        <v>2122897210.0482399</v>
      </c>
      <c r="D36" s="12">
        <v>0.74773755656108609</v>
      </c>
      <c r="E36" s="12">
        <v>1.0436507936507899</v>
      </c>
      <c r="F36" s="7">
        <v>1.84083560399637</v>
      </c>
      <c r="G36" s="8">
        <v>0.53889850000000006</v>
      </c>
      <c r="H36" s="8">
        <v>0.2933519</v>
      </c>
      <c r="I36" s="8">
        <v>0.31765962052324898</v>
      </c>
      <c r="J36" s="7">
        <v>4.5699699999999996</v>
      </c>
      <c r="K36" s="7">
        <v>4.4275886399718002E-2</v>
      </c>
      <c r="L36" s="7">
        <v>0</v>
      </c>
      <c r="M36" s="9">
        <v>6668000</v>
      </c>
      <c r="N36" s="4">
        <v>20138000</v>
      </c>
      <c r="O36" s="3" t="s">
        <v>21</v>
      </c>
      <c r="P36" s="10">
        <v>1.546E-2</v>
      </c>
      <c r="Q36" s="11">
        <v>4.71</v>
      </c>
      <c r="R36" s="4">
        <v>31406280</v>
      </c>
      <c r="S36">
        <v>0</v>
      </c>
      <c r="T36" s="18">
        <v>0</v>
      </c>
      <c r="U36" s="12"/>
      <c r="V36" s="12"/>
      <c r="W36" s="7"/>
      <c r="X36" s="8"/>
      <c r="Y36" s="8"/>
    </row>
    <row r="37" spans="1:25" x14ac:dyDescent="0.25">
      <c r="A37" t="s">
        <v>92</v>
      </c>
      <c r="B37" t="s">
        <v>93</v>
      </c>
      <c r="C37" s="4">
        <v>439208550.06</v>
      </c>
      <c r="D37" s="12">
        <v>8.57503152585119E-2</v>
      </c>
      <c r="E37" s="5">
        <v>-4.6242774566475102E-3</v>
      </c>
      <c r="F37" s="7">
        <v>-1.8821458771705599</v>
      </c>
      <c r="G37" s="8">
        <v>3.7220000000000003E-2</v>
      </c>
      <c r="H37" s="8">
        <v>2.9338199999999998E-2</v>
      </c>
      <c r="I37" s="8">
        <v>5.67650493316878E-2</v>
      </c>
      <c r="J37" s="7">
        <v>13.02036</v>
      </c>
      <c r="K37" s="7">
        <v>0.12418627941912901</v>
      </c>
      <c r="L37" s="13">
        <v>308000</v>
      </c>
      <c r="M37" s="9">
        <v>23806000</v>
      </c>
      <c r="N37" s="4">
        <v>18810000</v>
      </c>
      <c r="O37" s="3" t="s">
        <v>21</v>
      </c>
      <c r="P37" s="10">
        <v>1.546E-2</v>
      </c>
      <c r="Q37" s="14">
        <v>1.59</v>
      </c>
      <c r="R37" s="4">
        <v>37851540</v>
      </c>
      <c r="S37" s="15">
        <v>4761.68</v>
      </c>
      <c r="T37" s="18">
        <v>1.2579884464410167E-4</v>
      </c>
      <c r="U37" s="12"/>
      <c r="V37" s="5"/>
      <c r="W37" s="7"/>
      <c r="X37" s="8"/>
      <c r="Y37" s="8"/>
    </row>
    <row r="38" spans="1:25" x14ac:dyDescent="0.25">
      <c r="A38" t="s">
        <v>94</v>
      </c>
      <c r="B38" t="s">
        <v>95</v>
      </c>
      <c r="C38" s="4">
        <v>634555408.15481603</v>
      </c>
      <c r="D38" s="12">
        <v>5.5928411633109604E-2</v>
      </c>
      <c r="E38" s="5">
        <v>-3.2786885245901599E-2</v>
      </c>
      <c r="F38" s="7">
        <v>2.2718218172446201</v>
      </c>
      <c r="G38" s="8">
        <v>1.0727426</v>
      </c>
      <c r="H38" s="8">
        <v>0.40025949999999999</v>
      </c>
      <c r="I38" s="8">
        <v>0.383024511661893</v>
      </c>
      <c r="J38" s="7">
        <v>7.8828399999999998</v>
      </c>
      <c r="K38" s="7">
        <v>0.30071797565887398</v>
      </c>
      <c r="L38" s="13">
        <v>135613000</v>
      </c>
      <c r="M38" s="9">
        <v>26895559</v>
      </c>
      <c r="N38" s="4">
        <v>55437000</v>
      </c>
      <c r="O38" s="3" t="s">
        <v>35</v>
      </c>
      <c r="P38" s="10">
        <v>2.0830000000000001E-2</v>
      </c>
      <c r="Q38" s="14">
        <v>4.0650000000000004</v>
      </c>
      <c r="R38" s="4">
        <v>109330447.33500001</v>
      </c>
      <c r="S38" s="15">
        <v>2824818.79</v>
      </c>
      <c r="T38" s="18">
        <v>2.5837439239084586E-2</v>
      </c>
      <c r="U38" s="12"/>
      <c r="V38" s="5"/>
      <c r="W38" s="7"/>
      <c r="X38" s="8"/>
      <c r="Y38" s="8"/>
    </row>
    <row r="39" spans="1:25" x14ac:dyDescent="0.25">
      <c r="A39" t="s">
        <v>96</v>
      </c>
      <c r="B39" t="s">
        <v>97</v>
      </c>
      <c r="C39" s="4">
        <v>3722945203.3902001</v>
      </c>
      <c r="D39" s="12">
        <v>0.52348224513173003</v>
      </c>
      <c r="E39" s="12">
        <v>0.92196531791907499</v>
      </c>
      <c r="F39" s="7">
        <v>2.2671506824362102</v>
      </c>
      <c r="G39" s="8">
        <v>0</v>
      </c>
      <c r="H39" s="8">
        <v>0.5777217</v>
      </c>
      <c r="I39" s="8">
        <v>0.16398856106180801</v>
      </c>
      <c r="J39" s="7">
        <v>3.2648199999999998</v>
      </c>
      <c r="K39" s="7">
        <v>0</v>
      </c>
      <c r="L39" s="7">
        <v>0</v>
      </c>
      <c r="M39" s="9">
        <v>140000000</v>
      </c>
      <c r="N39" s="4">
        <v>174231000</v>
      </c>
      <c r="O39" s="3" t="s">
        <v>27</v>
      </c>
      <c r="P39" s="10">
        <v>1.464E-2</v>
      </c>
      <c r="Q39" s="11">
        <v>1.655</v>
      </c>
      <c r="R39" s="4">
        <v>231700000</v>
      </c>
      <c r="S39">
        <v>0</v>
      </c>
      <c r="T39" s="18">
        <v>0</v>
      </c>
      <c r="U39" s="12"/>
      <c r="V39" s="12"/>
      <c r="W39" s="7"/>
      <c r="X39" s="8"/>
      <c r="Y39" s="8"/>
    </row>
    <row r="40" spans="1:25" x14ac:dyDescent="0.25">
      <c r="A40" t="s">
        <v>98</v>
      </c>
      <c r="B40" t="s">
        <v>99</v>
      </c>
      <c r="C40" s="4">
        <v>630836269.47294998</v>
      </c>
      <c r="D40" s="5">
        <v>-4.1855203619909603E-2</v>
      </c>
      <c r="E40" s="5">
        <v>-0.14616935483870999</v>
      </c>
      <c r="F40" s="7">
        <v>1.10789357111216</v>
      </c>
      <c r="G40" s="8">
        <v>0.83653679999999997</v>
      </c>
      <c r="H40" s="8">
        <v>0.3181139</v>
      </c>
      <c r="I40" s="8">
        <v>0.32389632251872202</v>
      </c>
      <c r="J40" s="7">
        <v>3.4771800000000002</v>
      </c>
      <c r="K40" s="7">
        <v>0.51491996438259702</v>
      </c>
      <c r="L40" s="7">
        <v>0</v>
      </c>
      <c r="M40" s="9">
        <v>14900000</v>
      </c>
      <c r="N40" s="4">
        <v>52291000</v>
      </c>
      <c r="O40" s="3" t="s">
        <v>13</v>
      </c>
      <c r="P40" s="10">
        <v>1.6879999999999999E-2</v>
      </c>
      <c r="Q40" s="11">
        <v>6.2949999999999999</v>
      </c>
      <c r="R40" s="4">
        <v>93795500</v>
      </c>
      <c r="S40">
        <v>0</v>
      </c>
      <c r="T40" s="18">
        <v>0</v>
      </c>
      <c r="U40" s="5"/>
      <c r="V40" s="5"/>
      <c r="W40" s="7"/>
      <c r="X40" s="8"/>
      <c r="Y40" s="8"/>
    </row>
    <row r="41" spans="1:25" x14ac:dyDescent="0.25">
      <c r="A41" t="s">
        <v>100</v>
      </c>
      <c r="B41" t="s">
        <v>101</v>
      </c>
      <c r="C41" s="4">
        <v>513566994.57480901</v>
      </c>
      <c r="D41" s="5">
        <v>-0.25036390101892303</v>
      </c>
      <c r="E41" s="5">
        <v>-0.392688679245283</v>
      </c>
      <c r="F41" s="7">
        <v>4.29190049464321</v>
      </c>
      <c r="G41" s="8">
        <v>0.52862850000000006</v>
      </c>
      <c r="H41" s="8">
        <v>0.2398576</v>
      </c>
      <c r="I41" s="8">
        <v>0.212995626094301</v>
      </c>
      <c r="J41" s="7">
        <v>1.4497</v>
      </c>
      <c r="K41" s="7">
        <v>0</v>
      </c>
      <c r="L41" s="13">
        <v>57286000</v>
      </c>
      <c r="M41" s="9">
        <v>99750000</v>
      </c>
      <c r="N41" s="4">
        <v>-190593000</v>
      </c>
      <c r="O41" s="3" t="s">
        <v>14</v>
      </c>
      <c r="P41" s="10">
        <v>2.0400000000000001E-2</v>
      </c>
      <c r="Q41" s="11">
        <v>0.7</v>
      </c>
      <c r="R41" s="4">
        <v>69825000</v>
      </c>
      <c r="S41" s="15">
        <v>1168634.4000000001</v>
      </c>
      <c r="T41" s="18">
        <v>1.6736618689581099E-2</v>
      </c>
      <c r="U41" s="5"/>
      <c r="V41" s="5"/>
      <c r="W41" s="7"/>
      <c r="X41" s="8"/>
      <c r="Y41" s="8"/>
    </row>
    <row r="42" spans="1:25" x14ac:dyDescent="0.25">
      <c r="A42" t="s">
        <v>102</v>
      </c>
      <c r="B42" t="s">
        <v>103</v>
      </c>
      <c r="C42" s="4">
        <v>1161343931.3891499</v>
      </c>
      <c r="D42" s="12">
        <v>0.109965635738832</v>
      </c>
      <c r="E42" s="12">
        <v>0.19629629629629602</v>
      </c>
      <c r="F42" s="7">
        <v>-0.96939873800906795</v>
      </c>
      <c r="G42" s="8">
        <v>4.4813900000000004E-2</v>
      </c>
      <c r="H42" s="8">
        <v>2.0426099999999999E-2</v>
      </c>
      <c r="I42" s="8">
        <v>3.0744161738320602E-2</v>
      </c>
      <c r="J42" s="7">
        <v>157.42212000000001</v>
      </c>
      <c r="K42" s="7">
        <v>8.7584664956928002E-2</v>
      </c>
      <c r="L42" s="7">
        <v>0</v>
      </c>
      <c r="M42" s="9">
        <v>1751327</v>
      </c>
      <c r="N42" s="4">
        <v>152070000</v>
      </c>
      <c r="O42" s="3" t="s">
        <v>27</v>
      </c>
      <c r="P42" s="10">
        <v>1.464E-2</v>
      </c>
      <c r="Q42" s="14">
        <v>89.91</v>
      </c>
      <c r="R42" s="4">
        <v>157461810.56999999</v>
      </c>
      <c r="S42">
        <v>0</v>
      </c>
      <c r="T42" s="18">
        <v>0</v>
      </c>
      <c r="U42" s="12"/>
      <c r="V42" s="12"/>
      <c r="W42" s="7"/>
      <c r="X42" s="8"/>
      <c r="Y42" s="8"/>
    </row>
    <row r="43" spans="1:25" x14ac:dyDescent="0.25">
      <c r="A43" t="s">
        <v>104</v>
      </c>
      <c r="B43" t="s">
        <v>105</v>
      </c>
      <c r="C43" s="4">
        <v>1276572754.3199999</v>
      </c>
      <c r="D43" s="5">
        <v>-7.0232558139534995E-2</v>
      </c>
      <c r="E43" s="12">
        <v>4.7145102147721198E-2</v>
      </c>
      <c r="F43" s="7">
        <v>0.44528304749190301</v>
      </c>
      <c r="G43" s="8">
        <v>0.43576429999999999</v>
      </c>
      <c r="H43" s="8">
        <v>0.19201670000000001</v>
      </c>
      <c r="I43" s="8">
        <v>0.25339771546215401</v>
      </c>
      <c r="J43" s="7">
        <v>6.99078</v>
      </c>
      <c r="K43" s="7">
        <v>8.4474123539232004E-2</v>
      </c>
      <c r="L43" s="13">
        <v>137540000</v>
      </c>
      <c r="M43" s="9">
        <v>63175000</v>
      </c>
      <c r="N43" s="4">
        <v>77710000</v>
      </c>
      <c r="O43" s="3" t="s">
        <v>27</v>
      </c>
      <c r="P43" s="10">
        <v>1.464E-2</v>
      </c>
      <c r="Q43" s="11">
        <v>1.9750000000000001</v>
      </c>
      <c r="R43" s="4">
        <v>124770625</v>
      </c>
      <c r="S43" s="15">
        <v>2013585.6</v>
      </c>
      <c r="T43" s="18">
        <v>1.6138298577890429E-2</v>
      </c>
      <c r="U43" s="5"/>
      <c r="V43" s="12"/>
      <c r="W43" s="7"/>
      <c r="X43" s="8"/>
      <c r="Y43" s="8"/>
    </row>
    <row r="44" spans="1:25" x14ac:dyDescent="0.25">
      <c r="A44" t="s">
        <v>106</v>
      </c>
      <c r="B44" t="s">
        <v>107</v>
      </c>
      <c r="C44" s="4">
        <v>2095500000</v>
      </c>
      <c r="D44" s="12">
        <v>0.182495344506518</v>
      </c>
      <c r="E44" s="12">
        <v>0.11208406304728501</v>
      </c>
      <c r="F44" s="7">
        <v>1.4737560800046601</v>
      </c>
      <c r="G44" s="8">
        <v>0.61176070000000005</v>
      </c>
      <c r="H44" s="8">
        <v>0.28725639999999997</v>
      </c>
      <c r="I44" s="8">
        <v>0.29963441541094904</v>
      </c>
      <c r="J44" s="7">
        <v>6.1394799999999998</v>
      </c>
      <c r="K44" s="7">
        <v>0.18925162914456001</v>
      </c>
      <c r="L44" s="7">
        <v>0</v>
      </c>
      <c r="M44" s="9">
        <v>33000000</v>
      </c>
      <c r="N44" s="4">
        <v>126989000</v>
      </c>
      <c r="O44" s="3" t="s">
        <v>21</v>
      </c>
      <c r="P44" s="10">
        <v>1.546E-2</v>
      </c>
      <c r="Q44" s="11">
        <v>4.915</v>
      </c>
      <c r="R44" s="4">
        <v>162195000</v>
      </c>
      <c r="S44">
        <v>0</v>
      </c>
      <c r="T44" s="18">
        <v>0</v>
      </c>
      <c r="U44" s="12"/>
      <c r="V44" s="12"/>
      <c r="W44" s="7"/>
      <c r="X44" s="8"/>
      <c r="Y44" s="8"/>
    </row>
    <row r="45" spans="1:25" x14ac:dyDescent="0.25">
      <c r="A45" t="s">
        <v>108</v>
      </c>
      <c r="B45" t="s">
        <v>109</v>
      </c>
      <c r="C45" s="4">
        <v>612100819.25996006</v>
      </c>
      <c r="D45" s="12">
        <v>1.08303249097472E-2</v>
      </c>
      <c r="E45" s="12">
        <v>2.1897810218977999E-2</v>
      </c>
      <c r="F45" s="7">
        <v>-9.4869033405618808</v>
      </c>
      <c r="G45" s="8">
        <v>0.23388919999999999</v>
      </c>
      <c r="H45" s="8">
        <v>3.1774900000000002E-2</v>
      </c>
      <c r="I45" s="8">
        <v>2.8409065482812201E-2</v>
      </c>
      <c r="J45" s="7">
        <v>9.7077799999999996</v>
      </c>
      <c r="K45" s="7">
        <v>6.8511298686550004E-3</v>
      </c>
      <c r="L45" s="7">
        <v>0</v>
      </c>
      <c r="M45" s="9">
        <v>109208394</v>
      </c>
      <c r="N45" s="4">
        <v>48582000</v>
      </c>
      <c r="O45" s="3" t="s">
        <v>27</v>
      </c>
      <c r="P45" s="10">
        <v>1.464E-2</v>
      </c>
      <c r="Q45" s="11">
        <v>0.59</v>
      </c>
      <c r="R45" s="4">
        <v>64432952.459999993</v>
      </c>
      <c r="S45">
        <v>0</v>
      </c>
      <c r="T45" s="18">
        <v>0</v>
      </c>
      <c r="U45" s="12"/>
      <c r="V45" s="12"/>
      <c r="W45" s="7"/>
      <c r="X45" s="8"/>
      <c r="Y45" s="8"/>
    </row>
    <row r="46" spans="1:25" x14ac:dyDescent="0.25">
      <c r="A46" t="s">
        <v>110</v>
      </c>
      <c r="B46" t="s">
        <v>111</v>
      </c>
      <c r="C46" s="4">
        <v>738649657.60000002</v>
      </c>
      <c r="D46" s="5">
        <v>-2.2598870056497099E-2</v>
      </c>
      <c r="E46" s="12">
        <v>0.48817204301075301</v>
      </c>
      <c r="F46" s="7">
        <v>0</v>
      </c>
      <c r="G46" s="8">
        <v>1.0361736000000001</v>
      </c>
      <c r="H46" s="8">
        <v>0.26676939999999999</v>
      </c>
      <c r="I46" s="8">
        <v>0.26574985141649599</v>
      </c>
      <c r="J46" s="7">
        <v>-7.0840199999999998</v>
      </c>
      <c r="K46" s="7">
        <v>0.184840090657265</v>
      </c>
      <c r="L46" s="7">
        <v>0</v>
      </c>
      <c r="M46" s="9">
        <v>20812744</v>
      </c>
      <c r="N46" s="4">
        <v>374500000</v>
      </c>
      <c r="O46" s="3" t="s">
        <v>14</v>
      </c>
      <c r="P46" s="10">
        <v>2.0400000000000001E-2</v>
      </c>
      <c r="Q46" s="11">
        <v>7.085</v>
      </c>
      <c r="R46" s="4">
        <v>147458291.24000001</v>
      </c>
      <c r="S46">
        <v>0</v>
      </c>
      <c r="T46" s="18">
        <v>0</v>
      </c>
      <c r="U46" s="5"/>
      <c r="V46" s="12"/>
      <c r="W46" s="7"/>
      <c r="X46" s="8"/>
      <c r="Y46" s="8"/>
    </row>
    <row r="47" spans="1:25" x14ac:dyDescent="0.25">
      <c r="A47" t="s">
        <v>112</v>
      </c>
      <c r="B47" t="s">
        <v>113</v>
      </c>
      <c r="C47" s="4">
        <v>1068025040.51762</v>
      </c>
      <c r="D47" s="5">
        <v>-0.11320754716981099</v>
      </c>
      <c r="E47" s="5">
        <v>-0.11472602739726</v>
      </c>
      <c r="F47" s="7">
        <v>1.4346259156116199</v>
      </c>
      <c r="G47" s="8">
        <v>1.7858168000000001</v>
      </c>
      <c r="H47" s="8">
        <v>0.47574219999999995</v>
      </c>
      <c r="I47" s="8">
        <v>0.50446798641700807</v>
      </c>
      <c r="J47" s="7">
        <v>5.3365200000000002</v>
      </c>
      <c r="K47" s="7">
        <v>0.31072075267412103</v>
      </c>
      <c r="L47" s="7">
        <v>0</v>
      </c>
      <c r="M47" s="9">
        <v>13488468</v>
      </c>
      <c r="N47" s="4">
        <v>52141000</v>
      </c>
      <c r="O47" s="3" t="s">
        <v>14</v>
      </c>
      <c r="P47" s="10">
        <v>2.0400000000000001E-2</v>
      </c>
      <c r="Q47" s="14">
        <v>6.0750000000000002</v>
      </c>
      <c r="R47" s="4">
        <v>81942443.100000009</v>
      </c>
      <c r="S47">
        <v>0</v>
      </c>
      <c r="T47" s="18">
        <v>0</v>
      </c>
      <c r="U47" s="5"/>
      <c r="V47" s="5"/>
      <c r="W47" s="7"/>
      <c r="X47" s="8"/>
      <c r="Y47" s="8"/>
    </row>
    <row r="48" spans="1:25" x14ac:dyDescent="0.25">
      <c r="A48" t="s">
        <v>114</v>
      </c>
      <c r="B48" t="s">
        <v>115</v>
      </c>
      <c r="C48" s="4">
        <v>1233748000.6144199</v>
      </c>
      <c r="D48" s="5">
        <v>-0.47046070460704598</v>
      </c>
      <c r="E48" s="5">
        <v>-0.57558644656820201</v>
      </c>
      <c r="F48" s="7">
        <v>-154.166666666667</v>
      </c>
      <c r="G48" s="8">
        <v>1.30236E-2</v>
      </c>
      <c r="H48" s="8">
        <v>8.4723999999999997E-3</v>
      </c>
      <c r="I48" s="8">
        <v>0</v>
      </c>
      <c r="J48" s="7">
        <v>223</v>
      </c>
      <c r="K48" s="7">
        <v>-2.3864694148936199</v>
      </c>
      <c r="L48" s="7">
        <v>0</v>
      </c>
      <c r="M48" s="9">
        <v>126315000</v>
      </c>
      <c r="N48" s="4">
        <v>22500000</v>
      </c>
      <c r="O48" s="3" t="s">
        <v>14</v>
      </c>
      <c r="P48" s="10">
        <v>2.0400000000000001E-2</v>
      </c>
      <c r="Q48" s="11">
        <v>0.155</v>
      </c>
      <c r="R48" s="4">
        <v>19578825</v>
      </c>
      <c r="S48">
        <v>0</v>
      </c>
      <c r="T48" s="18">
        <v>0</v>
      </c>
      <c r="U48" s="5"/>
      <c r="V48" s="5"/>
      <c r="W48" s="7"/>
      <c r="X48" s="8"/>
      <c r="Y48" s="8"/>
    </row>
    <row r="49" spans="1:25" x14ac:dyDescent="0.25">
      <c r="A49" t="s">
        <v>116</v>
      </c>
      <c r="B49" t="s">
        <v>117</v>
      </c>
      <c r="C49" s="4">
        <v>572885952</v>
      </c>
      <c r="D49" s="12">
        <v>0.121646912039925</v>
      </c>
      <c r="E49" s="12">
        <v>0.10171568627451</v>
      </c>
      <c r="F49" s="7">
        <v>2.6175937643810401</v>
      </c>
      <c r="G49" s="8">
        <v>0.72300419999999999</v>
      </c>
      <c r="H49" s="8">
        <v>0.3357446</v>
      </c>
      <c r="I49" s="8">
        <v>0.34674360947159999</v>
      </c>
      <c r="J49" s="7">
        <v>2.5594100000000002</v>
      </c>
      <c r="K49" s="7">
        <v>0.89285714285714302</v>
      </c>
      <c r="L49" s="13">
        <v>42735000</v>
      </c>
      <c r="M49" s="9">
        <v>31862400</v>
      </c>
      <c r="N49" s="4">
        <v>27832000</v>
      </c>
      <c r="O49" s="3" t="s">
        <v>21</v>
      </c>
      <c r="P49" s="10">
        <v>1.546E-2</v>
      </c>
      <c r="Q49" s="14">
        <v>1.98</v>
      </c>
      <c r="R49" s="4">
        <v>63087552</v>
      </c>
      <c r="S49" s="15">
        <v>660683.1</v>
      </c>
      <c r="T49" s="18">
        <v>1.0472479578855746E-2</v>
      </c>
      <c r="U49" s="12"/>
      <c r="V49" s="12"/>
      <c r="W49" s="7"/>
      <c r="X49" s="8"/>
      <c r="Y49" s="8"/>
    </row>
    <row r="50" spans="1:25" x14ac:dyDescent="0.25">
      <c r="A50" t="s">
        <v>118</v>
      </c>
      <c r="B50" t="s">
        <v>119</v>
      </c>
      <c r="C50" s="4">
        <v>647200479.87310398</v>
      </c>
      <c r="D50" s="5">
        <v>-0.14512195121951199</v>
      </c>
      <c r="E50" s="5">
        <v>-0.29759519038076199</v>
      </c>
      <c r="F50" s="7">
        <v>2.4433409727527402</v>
      </c>
      <c r="G50" s="8">
        <v>0.3143667</v>
      </c>
      <c r="H50" s="8">
        <v>0.1880416</v>
      </c>
      <c r="I50" s="8">
        <v>0.18697195462945601</v>
      </c>
      <c r="J50" s="7">
        <v>-2.3971300000000002</v>
      </c>
      <c r="K50" s="7">
        <v>0</v>
      </c>
      <c r="L50" s="13">
        <v>97325000</v>
      </c>
      <c r="M50" s="9">
        <v>85734025</v>
      </c>
      <c r="N50" s="4">
        <v>5773000</v>
      </c>
      <c r="O50" s="3" t="s">
        <v>14</v>
      </c>
      <c r="P50" s="10">
        <v>2.0400000000000001E-2</v>
      </c>
      <c r="Q50" s="11">
        <v>0.25</v>
      </c>
      <c r="R50" s="4">
        <v>21433506.25</v>
      </c>
      <c r="S50" s="15">
        <v>1985430.0000000002</v>
      </c>
      <c r="T50" s="18">
        <v>9.2632067606764068E-2</v>
      </c>
      <c r="U50" s="5"/>
      <c r="V50" s="5"/>
      <c r="W50" s="7"/>
      <c r="X50" s="8"/>
      <c r="Y50" s="8"/>
    </row>
    <row r="51" spans="1:25" x14ac:dyDescent="0.25">
      <c r="A51" t="s">
        <v>120</v>
      </c>
      <c r="B51" t="s">
        <v>121</v>
      </c>
      <c r="C51" s="4">
        <v>746798750.55604899</v>
      </c>
      <c r="D51" s="5">
        <v>-0.103309120258273</v>
      </c>
      <c r="E51" s="5">
        <v>-0.20129403306973401</v>
      </c>
      <c r="F51" s="7">
        <v>164.80180180180199</v>
      </c>
      <c r="G51" s="8">
        <v>6.2469538999999994</v>
      </c>
      <c r="H51" s="8">
        <v>0.41312420000000005</v>
      </c>
      <c r="I51" s="8">
        <v>0.38505898054847099</v>
      </c>
      <c r="J51" s="7">
        <v>4.8930000000000001E-2</v>
      </c>
      <c r="K51" s="7">
        <v>0</v>
      </c>
      <c r="L51" s="13">
        <v>5160000000</v>
      </c>
      <c r="M51" s="9">
        <v>134475308</v>
      </c>
      <c r="N51" s="4">
        <v>68000000</v>
      </c>
      <c r="O51" s="3" t="s">
        <v>24</v>
      </c>
      <c r="P51" s="10">
        <v>2.4910000000000002E-2</v>
      </c>
      <c r="Q51" s="14">
        <v>0.93</v>
      </c>
      <c r="R51" s="4">
        <v>125062036.44000001</v>
      </c>
      <c r="S51" s="15">
        <v>128535600.00000001</v>
      </c>
      <c r="T51" s="18">
        <v>1.0277747241199489</v>
      </c>
      <c r="U51" s="5"/>
      <c r="V51" s="5"/>
      <c r="W51" s="7"/>
      <c r="X51" s="8"/>
      <c r="Y51" s="8"/>
    </row>
    <row r="52" spans="1:25" x14ac:dyDescent="0.25">
      <c r="A52" t="s">
        <v>122</v>
      </c>
      <c r="B52" t="s">
        <v>123</v>
      </c>
      <c r="C52" s="4">
        <v>1037209142.36</v>
      </c>
      <c r="D52" s="5">
        <v>-2.1676300578034699E-2</v>
      </c>
      <c r="E52" s="12">
        <v>3.9938556067588199E-2</v>
      </c>
      <c r="F52" s="7">
        <v>18.433064152079002</v>
      </c>
      <c r="G52" s="8">
        <v>3.6721767000000001</v>
      </c>
      <c r="H52" s="8">
        <v>0.69567539999999994</v>
      </c>
      <c r="I52" s="8">
        <v>0.60222262533249404</v>
      </c>
      <c r="J52" s="7">
        <v>0.20255000000000001</v>
      </c>
      <c r="K52" s="7">
        <v>0</v>
      </c>
      <c r="L52" s="13">
        <v>41380000</v>
      </c>
      <c r="M52" s="9">
        <v>76337000</v>
      </c>
      <c r="N52" s="4">
        <v>-9554000</v>
      </c>
      <c r="O52" s="3" t="s">
        <v>17</v>
      </c>
      <c r="P52" s="10">
        <v>2.5000000000000001E-2</v>
      </c>
      <c r="Q52" s="11">
        <v>-9.5000000000000001E-2</v>
      </c>
      <c r="R52" s="4">
        <v>-7252015</v>
      </c>
      <c r="S52" s="15">
        <v>1034500</v>
      </c>
      <c r="T52" s="18">
        <v>-0.14265000830803576</v>
      </c>
      <c r="U52" s="5"/>
      <c r="V52" s="12"/>
      <c r="W52" s="7"/>
      <c r="X52" s="8"/>
      <c r="Y52" s="8"/>
    </row>
    <row r="53" spans="1:25" x14ac:dyDescent="0.25">
      <c r="A53" t="s">
        <v>124</v>
      </c>
      <c r="B53" t="s">
        <v>125</v>
      </c>
      <c r="C53" s="4">
        <v>1627044020.7421</v>
      </c>
      <c r="D53" s="12">
        <v>0.26219732562341902</v>
      </c>
      <c r="E53" s="5">
        <v>-0.164073719483006</v>
      </c>
      <c r="F53" s="7">
        <v>2.5714285714285698</v>
      </c>
      <c r="G53" s="8">
        <v>1.5708860999999998</v>
      </c>
      <c r="H53" s="8">
        <v>0.42039299999999996</v>
      </c>
      <c r="I53" s="8">
        <v>0.451772873791222</v>
      </c>
      <c r="J53" s="7">
        <v>4.68675</v>
      </c>
      <c r="K53" s="7">
        <v>0</v>
      </c>
      <c r="L53" s="13">
        <v>86000000</v>
      </c>
      <c r="M53" s="9">
        <v>226501493</v>
      </c>
      <c r="N53" s="4">
        <v>-124000000</v>
      </c>
      <c r="O53" s="3" t="s">
        <v>17</v>
      </c>
      <c r="P53" s="10">
        <v>2.5000000000000001E-2</v>
      </c>
      <c r="Q53" s="14">
        <v>1.135</v>
      </c>
      <c r="R53" s="4">
        <v>257079194.55500001</v>
      </c>
      <c r="S53" s="15">
        <v>2150000</v>
      </c>
      <c r="T53" s="18">
        <v>8.3631816402786538E-3</v>
      </c>
      <c r="U53" s="12"/>
      <c r="V53" s="5"/>
      <c r="W53" s="7"/>
      <c r="X53" s="8"/>
      <c r="Y53" s="8"/>
    </row>
    <row r="54" spans="1:25" x14ac:dyDescent="0.25">
      <c r="A54" t="s">
        <v>126</v>
      </c>
      <c r="B54" t="s">
        <v>127</v>
      </c>
      <c r="C54" s="4">
        <v>452320813.25572401</v>
      </c>
      <c r="D54" s="5">
        <v>-0.18472834067547703</v>
      </c>
      <c r="E54" s="5">
        <v>-0.39900411344446801</v>
      </c>
      <c r="F54" s="7">
        <v>0</v>
      </c>
      <c r="G54" s="8">
        <v>0.18649969999999999</v>
      </c>
      <c r="H54" s="8">
        <v>0.1158981</v>
      </c>
      <c r="I54" s="8">
        <v>0</v>
      </c>
      <c r="J54" s="7">
        <v>-8.3957899999999999</v>
      </c>
      <c r="K54" s="7">
        <v>0</v>
      </c>
      <c r="L54" s="7">
        <v>0</v>
      </c>
      <c r="M54" s="9">
        <v>78416000</v>
      </c>
      <c r="N54" s="4">
        <v>-267688000</v>
      </c>
      <c r="O54" s="3" t="s">
        <v>46</v>
      </c>
      <c r="P54" s="10">
        <v>3.5000000000000003E-2</v>
      </c>
      <c r="Q54" s="11">
        <v>-0.17671000000000001</v>
      </c>
      <c r="R54" s="4">
        <v>-13856891.360000001</v>
      </c>
      <c r="S54">
        <v>0</v>
      </c>
      <c r="T54" s="18">
        <v>0</v>
      </c>
      <c r="U54" s="5"/>
      <c r="V54" s="5"/>
      <c r="W54" s="7"/>
      <c r="X54" s="8"/>
      <c r="Y54" s="8"/>
    </row>
    <row r="55" spans="1:25" x14ac:dyDescent="0.25">
      <c r="A55" t="s">
        <v>128</v>
      </c>
      <c r="B55" t="s">
        <v>129</v>
      </c>
      <c r="C55" s="4">
        <v>859499000</v>
      </c>
      <c r="D55" s="12">
        <v>0.47339999999999999</v>
      </c>
      <c r="E55" s="12">
        <v>0.47339999999999999</v>
      </c>
      <c r="F55" s="7">
        <v>2.2001294193776104</v>
      </c>
      <c r="G55" s="8">
        <v>1.9289564209635583</v>
      </c>
      <c r="H55" s="8">
        <v>0.43653136710583923</v>
      </c>
      <c r="I55" s="8">
        <v>0</v>
      </c>
      <c r="J55" s="7">
        <v>4.1631563479623823</v>
      </c>
      <c r="K55" s="7">
        <v>-8.265724417171743</v>
      </c>
      <c r="L55">
        <v>0</v>
      </c>
      <c r="M55" s="16">
        <v>17000000</v>
      </c>
      <c r="N55" s="4">
        <v>5248716</v>
      </c>
      <c r="O55" s="3" t="s">
        <v>24</v>
      </c>
      <c r="P55" s="10">
        <v>2.4910000000000002E-2</v>
      </c>
      <c r="Q55" s="14">
        <v>1.145</v>
      </c>
      <c r="R55" s="4">
        <v>19465000</v>
      </c>
      <c r="S55">
        <v>0</v>
      </c>
      <c r="T55" s="18">
        <v>0</v>
      </c>
      <c r="U55" s="12"/>
      <c r="V55" s="12"/>
      <c r="W55" s="7"/>
      <c r="X55" s="8"/>
      <c r="Y55" s="8"/>
    </row>
    <row r="56" spans="1:25" x14ac:dyDescent="0.25">
      <c r="A56" t="s">
        <v>130</v>
      </c>
      <c r="B56" t="s">
        <v>131</v>
      </c>
      <c r="C56" s="4">
        <v>917901937.12007296</v>
      </c>
      <c r="D56" s="5">
        <v>-0.56300578034682092</v>
      </c>
      <c r="E56" s="5">
        <v>-0.70419228619340402</v>
      </c>
      <c r="F56" s="7">
        <v>-0.81983508533375204</v>
      </c>
      <c r="G56" s="8">
        <v>3.70324E-2</v>
      </c>
      <c r="H56" s="8">
        <v>1.5667299999999999E-2</v>
      </c>
      <c r="I56" s="8">
        <v>2.7403756860570599E-2</v>
      </c>
      <c r="J56" s="7">
        <v>57.23771</v>
      </c>
      <c r="K56" s="7">
        <v>3.3544556210399999E-3</v>
      </c>
      <c r="L56" s="13">
        <v>6000</v>
      </c>
      <c r="M56" s="9">
        <v>34700000</v>
      </c>
      <c r="N56" s="4">
        <v>225670000</v>
      </c>
      <c r="O56" s="3" t="s">
        <v>17</v>
      </c>
      <c r="P56" s="10">
        <v>2.5000000000000001E-2</v>
      </c>
      <c r="Q56" s="11">
        <v>2.16</v>
      </c>
      <c r="R56" s="4">
        <v>74952000</v>
      </c>
      <c r="S56" s="15">
        <v>150</v>
      </c>
      <c r="T56" s="18">
        <v>2.0012808197246238E-6</v>
      </c>
      <c r="U56" s="5"/>
      <c r="V56" s="5"/>
      <c r="W56" s="7"/>
      <c r="X56" s="8"/>
      <c r="Y56" s="8"/>
    </row>
    <row r="57" spans="1:25" x14ac:dyDescent="0.25">
      <c r="A57" t="s">
        <v>132</v>
      </c>
      <c r="B57" t="s">
        <v>133</v>
      </c>
      <c r="C57" s="4">
        <v>534945004</v>
      </c>
      <c r="D57" s="5">
        <v>-3.4028540065861604E-2</v>
      </c>
      <c r="E57" s="5">
        <v>-0.275123558484349</v>
      </c>
      <c r="F57" s="7">
        <v>3.0510594393276</v>
      </c>
      <c r="G57" s="8">
        <v>0.60589480000000007</v>
      </c>
      <c r="H57" s="8">
        <v>0.30299540000000003</v>
      </c>
      <c r="I57" s="8">
        <v>0.27718604557586801</v>
      </c>
      <c r="J57" s="7">
        <v>7.0054100000000004</v>
      </c>
      <c r="K57" s="7">
        <v>0.37661589131329798</v>
      </c>
      <c r="L57" s="7">
        <v>0</v>
      </c>
      <c r="M57" s="9">
        <v>12155942</v>
      </c>
      <c r="N57" s="4">
        <v>13067000</v>
      </c>
      <c r="O57" s="3" t="s">
        <v>21</v>
      </c>
      <c r="P57" s="10">
        <v>1.546E-2</v>
      </c>
      <c r="Q57" s="11">
        <v>2.14</v>
      </c>
      <c r="R57" s="4">
        <v>26013715.880000003</v>
      </c>
      <c r="S57">
        <v>0</v>
      </c>
      <c r="T57" s="18">
        <v>0</v>
      </c>
      <c r="U57" s="5"/>
      <c r="V57" s="5"/>
      <c r="W57" s="7"/>
      <c r="X57" s="8"/>
      <c r="Y57" s="8"/>
    </row>
    <row r="58" spans="1:25" x14ac:dyDescent="0.25">
      <c r="A58" t="s">
        <v>134</v>
      </c>
      <c r="B58" t="s">
        <v>135</v>
      </c>
      <c r="C58" s="4">
        <v>884030536.63238597</v>
      </c>
      <c r="D58" s="12">
        <v>0.28157894736842098</v>
      </c>
      <c r="E58" s="12">
        <v>0.49501151189562498</v>
      </c>
      <c r="F58" s="7">
        <v>1.9334616618543501</v>
      </c>
      <c r="G58" s="8">
        <v>1.4631940000000001</v>
      </c>
      <c r="H58" s="8">
        <v>0.4216374</v>
      </c>
      <c r="I58" s="8">
        <v>0.422855502304606</v>
      </c>
      <c r="J58" s="7">
        <v>4.7780500000000004</v>
      </c>
      <c r="K58" s="7">
        <v>0.33555822439835598</v>
      </c>
      <c r="L58" s="13">
        <v>13415000</v>
      </c>
      <c r="M58" s="9">
        <v>45394000</v>
      </c>
      <c r="N58" s="4">
        <v>79933000</v>
      </c>
      <c r="O58" s="3" t="s">
        <v>27</v>
      </c>
      <c r="P58" s="10">
        <v>1.464E-2</v>
      </c>
      <c r="Q58" s="11">
        <v>2.64</v>
      </c>
      <c r="R58" s="4">
        <v>119840160</v>
      </c>
      <c r="S58" s="15">
        <v>196395.6</v>
      </c>
      <c r="T58" s="18">
        <v>1.6388128987811766E-3</v>
      </c>
      <c r="U58" s="12"/>
      <c r="V58" s="12"/>
      <c r="W58" s="7"/>
      <c r="X58" s="8"/>
      <c r="Y58" s="8"/>
    </row>
    <row r="59" spans="1:25" x14ac:dyDescent="0.25">
      <c r="A59" t="s">
        <v>136</v>
      </c>
      <c r="B59" t="s">
        <v>137</v>
      </c>
      <c r="C59" s="4">
        <v>788879025.39949</v>
      </c>
      <c r="D59" s="5">
        <v>-9.2165898617511104E-3</v>
      </c>
      <c r="E59" s="5">
        <v>-0.207129686539643</v>
      </c>
      <c r="F59" s="7">
        <v>0.67079783113865199</v>
      </c>
      <c r="G59" s="8">
        <v>0.49747929999999996</v>
      </c>
      <c r="H59" s="8">
        <v>0.20772780000000002</v>
      </c>
      <c r="I59" s="8">
        <v>0.29207083239341303</v>
      </c>
      <c r="J59" s="7">
        <v>2.7315200000000002</v>
      </c>
      <c r="K59" s="7">
        <v>0.59114583333333304</v>
      </c>
      <c r="L59" s="13">
        <v>15100000</v>
      </c>
      <c r="M59" s="9">
        <v>122270977</v>
      </c>
      <c r="N59" s="4">
        <v>41000000</v>
      </c>
      <c r="O59" s="3" t="s">
        <v>27</v>
      </c>
      <c r="P59" s="10">
        <v>1.464E-2</v>
      </c>
      <c r="Q59" s="11">
        <v>0.75949999999999995</v>
      </c>
      <c r="R59" s="4">
        <v>92864807.031499997</v>
      </c>
      <c r="S59" s="15">
        <v>221064</v>
      </c>
      <c r="T59" s="18">
        <v>2.3804927514145856E-3</v>
      </c>
      <c r="U59" s="5"/>
      <c r="V59" s="5"/>
      <c r="W59" s="7"/>
      <c r="X59" s="8"/>
      <c r="Y59" s="8"/>
    </row>
    <row r="60" spans="1:25" x14ac:dyDescent="0.25">
      <c r="A60" t="s">
        <v>138</v>
      </c>
      <c r="B60" t="s">
        <v>139</v>
      </c>
      <c r="C60" s="4">
        <v>890590000</v>
      </c>
      <c r="D60" s="5">
        <v>-4.11081322609472E-2</v>
      </c>
      <c r="E60" s="5">
        <v>-3.7668161434977504E-2</v>
      </c>
      <c r="F60" s="7">
        <v>2.10858700590641</v>
      </c>
      <c r="G60" s="8">
        <v>1.0723229999999999</v>
      </c>
      <c r="H60" s="8">
        <v>0.2794353</v>
      </c>
      <c r="I60" s="8">
        <v>0.276173207886584</v>
      </c>
      <c r="J60" s="7">
        <v>8.2189800000000002</v>
      </c>
      <c r="K60" s="7">
        <v>0.39563106796116498</v>
      </c>
      <c r="L60" s="7">
        <v>0</v>
      </c>
      <c r="M60" s="9">
        <v>673913043</v>
      </c>
      <c r="N60" s="4">
        <v>310000000</v>
      </c>
      <c r="O60" s="3" t="s">
        <v>17</v>
      </c>
      <c r="P60" s="10">
        <v>2.5000000000000001E-2</v>
      </c>
      <c r="Q60" s="14">
        <v>1.1200000000000001</v>
      </c>
      <c r="R60" s="4">
        <v>754782608.16000009</v>
      </c>
      <c r="S60">
        <v>0</v>
      </c>
      <c r="T60" s="18">
        <v>0</v>
      </c>
      <c r="U60" s="5"/>
      <c r="V60" s="5"/>
      <c r="W60" s="7"/>
      <c r="X60" s="8"/>
      <c r="Y60" s="8"/>
    </row>
    <row r="61" spans="1:25" x14ac:dyDescent="0.25">
      <c r="A61" t="s">
        <v>140</v>
      </c>
      <c r="B61" t="s">
        <v>141</v>
      </c>
      <c r="C61" s="4">
        <v>2923355583.8501201</v>
      </c>
      <c r="D61" s="5">
        <v>-0.33596837944664004</v>
      </c>
      <c r="E61" s="5">
        <v>-0.356937799043062</v>
      </c>
      <c r="F61" s="7">
        <v>4.1021742747085401</v>
      </c>
      <c r="G61" s="8">
        <v>1.6326946</v>
      </c>
      <c r="H61" s="8">
        <v>0.50685709999999995</v>
      </c>
      <c r="I61" s="8">
        <v>0.49833187549062502</v>
      </c>
      <c r="J61" s="7">
        <v>5.2043299999999997</v>
      </c>
      <c r="K61" s="7">
        <v>0.43283963139682102</v>
      </c>
      <c r="L61" s="13">
        <v>1005179000</v>
      </c>
      <c r="M61" s="9">
        <v>46943358</v>
      </c>
      <c r="N61" s="4">
        <v>335139000</v>
      </c>
      <c r="O61" s="3" t="s">
        <v>24</v>
      </c>
      <c r="P61" s="10">
        <v>2.4910000000000002E-2</v>
      </c>
      <c r="Q61" s="11">
        <v>7.5149999999999997</v>
      </c>
      <c r="R61" s="4">
        <v>352779335.37</v>
      </c>
      <c r="S61" s="15">
        <v>25039008.890000001</v>
      </c>
      <c r="T61" s="18">
        <v>7.0976404736798795E-2</v>
      </c>
      <c r="U61" s="5"/>
      <c r="V61" s="5"/>
      <c r="W61" s="7"/>
      <c r="X61" s="8"/>
      <c r="Y61" s="8"/>
    </row>
    <row r="62" spans="1:25" x14ac:dyDescent="0.25">
      <c r="A62" t="s">
        <v>142</v>
      </c>
      <c r="B62" t="s">
        <v>143</v>
      </c>
      <c r="C62" s="4">
        <v>1219225889.46488</v>
      </c>
      <c r="D62" s="12">
        <v>1.3032490974729201</v>
      </c>
      <c r="E62" s="12">
        <v>1.63636363636364</v>
      </c>
      <c r="F62" s="7">
        <v>-2.4141785797984499</v>
      </c>
      <c r="G62" s="8">
        <v>8.5937399999999997E-2</v>
      </c>
      <c r="H62" s="8">
        <v>4.1051399999999995E-2</v>
      </c>
      <c r="I62" s="8">
        <v>7.1355267297955896E-2</v>
      </c>
      <c r="J62" s="7">
        <v>107.59873</v>
      </c>
      <c r="K62" s="7">
        <v>-4.1727434775563003E-2</v>
      </c>
      <c r="L62" s="7">
        <v>0</v>
      </c>
      <c r="M62" s="9">
        <v>19115538</v>
      </c>
      <c r="N62" s="4">
        <v>4697000</v>
      </c>
      <c r="O62" s="3" t="s">
        <v>13</v>
      </c>
      <c r="P62" s="10">
        <v>1.6879999999999999E-2</v>
      </c>
      <c r="Q62" s="14">
        <v>2.52</v>
      </c>
      <c r="R62" s="4">
        <v>48171155.759999998</v>
      </c>
      <c r="S62">
        <v>0</v>
      </c>
      <c r="T62" s="18">
        <v>0</v>
      </c>
      <c r="U62" s="12"/>
      <c r="V62" s="12"/>
      <c r="W62" s="7"/>
      <c r="X62" s="8"/>
      <c r="Y62" s="8"/>
    </row>
    <row r="63" spans="1:25" x14ac:dyDescent="0.25">
      <c r="A63" t="s">
        <v>144</v>
      </c>
      <c r="B63" t="s">
        <v>145</v>
      </c>
      <c r="C63" s="4">
        <v>404557200</v>
      </c>
      <c r="D63" s="12">
        <v>0.14020028612303301</v>
      </c>
      <c r="E63" s="12">
        <v>6.4085447263017195E-2</v>
      </c>
      <c r="F63" s="7">
        <v>-0.69577918391362203</v>
      </c>
      <c r="G63" s="8">
        <v>0.13973240000000001</v>
      </c>
      <c r="H63" s="8">
        <v>8.7487300000000004E-2</v>
      </c>
      <c r="I63" s="8">
        <v>8.2160629819386599E-2</v>
      </c>
      <c r="J63" s="7">
        <v>39.289470000000001</v>
      </c>
      <c r="K63" s="7">
        <v>0</v>
      </c>
      <c r="L63" s="13">
        <v>2684000</v>
      </c>
      <c r="M63" s="9">
        <v>6426000</v>
      </c>
      <c r="N63" s="4">
        <v>86079000</v>
      </c>
      <c r="O63" s="3" t="s">
        <v>10</v>
      </c>
      <c r="P63" s="10">
        <v>1.4919999999999999E-2</v>
      </c>
      <c r="Q63" s="14">
        <v>16.690000000000001</v>
      </c>
      <c r="R63" s="4">
        <v>107249940.00000001</v>
      </c>
      <c r="S63" s="15">
        <v>40045.279999999999</v>
      </c>
      <c r="T63" s="18">
        <v>3.7338277298803145E-4</v>
      </c>
      <c r="U63" s="12"/>
      <c r="V63" s="12"/>
      <c r="W63" s="7"/>
      <c r="X63" s="8"/>
      <c r="Y63" s="8"/>
    </row>
    <row r="64" spans="1:25" x14ac:dyDescent="0.25">
      <c r="A64" t="s">
        <v>146</v>
      </c>
      <c r="B64" t="s">
        <v>147</v>
      </c>
      <c r="C64" s="4">
        <v>1080838803.33181</v>
      </c>
      <c r="D64" s="5">
        <v>-0.35749999999999998</v>
      </c>
      <c r="E64" s="5">
        <v>-0.44199751861042202</v>
      </c>
      <c r="F64" s="7">
        <v>1.4850799713535401</v>
      </c>
      <c r="G64" s="8">
        <v>0.2684455</v>
      </c>
      <c r="H64" s="8">
        <v>0.12357649999999999</v>
      </c>
      <c r="I64" s="8">
        <v>0.13952757974426799</v>
      </c>
      <c r="J64" s="7">
        <v>143.60464999999999</v>
      </c>
      <c r="K64" s="7">
        <v>-0.55074424898511498</v>
      </c>
      <c r="L64" s="7">
        <v>0</v>
      </c>
      <c r="M64" s="9">
        <v>54087300</v>
      </c>
      <c r="N64" s="4">
        <v>200100000</v>
      </c>
      <c r="O64" s="3" t="s">
        <v>14</v>
      </c>
      <c r="P64" s="10">
        <v>2.0400000000000001E-2</v>
      </c>
      <c r="Q64" s="14">
        <v>4.01</v>
      </c>
      <c r="R64" s="4">
        <v>216890073</v>
      </c>
      <c r="S64">
        <v>0</v>
      </c>
      <c r="T64" s="18">
        <v>0</v>
      </c>
      <c r="U64" s="5"/>
      <c r="V64" s="5"/>
      <c r="W64" s="7"/>
      <c r="X64" s="8"/>
      <c r="Y64" s="8"/>
    </row>
    <row r="65" spans="1:25" x14ac:dyDescent="0.25">
      <c r="A65" t="s">
        <v>148</v>
      </c>
      <c r="B65" t="s">
        <v>149</v>
      </c>
      <c r="C65" s="4">
        <v>2690373543.4186802</v>
      </c>
      <c r="D65" s="5">
        <v>-7.1176885130373499E-2</v>
      </c>
      <c r="E65" s="5">
        <v>-0.18491032776747102</v>
      </c>
      <c r="F65" s="7">
        <v>1.72788542544229</v>
      </c>
      <c r="G65" s="8">
        <v>0.51954129999999998</v>
      </c>
      <c r="H65" s="8">
        <v>0.2159953</v>
      </c>
      <c r="I65" s="8">
        <v>0.231097660321435</v>
      </c>
      <c r="J65" s="7">
        <v>11.11905</v>
      </c>
      <c r="K65" s="7">
        <v>0.13173652694610799</v>
      </c>
      <c r="L65" s="13">
        <v>536000000</v>
      </c>
      <c r="M65" s="9">
        <v>204107259</v>
      </c>
      <c r="N65" s="4">
        <v>589000000</v>
      </c>
      <c r="O65" s="3" t="s">
        <v>21</v>
      </c>
      <c r="P65" s="10">
        <v>1.546E-2</v>
      </c>
      <c r="Q65" s="14">
        <v>1.2450000000000001</v>
      </c>
      <c r="R65" s="4">
        <v>254113537.45500001</v>
      </c>
      <c r="S65" s="15">
        <v>8286560</v>
      </c>
      <c r="T65" s="18">
        <v>3.2609675513518975E-2</v>
      </c>
      <c r="U65" s="5"/>
      <c r="V65" s="5"/>
      <c r="W65" s="7"/>
      <c r="X65" s="8"/>
      <c r="Y65" s="8"/>
    </row>
    <row r="66" spans="1:25" x14ac:dyDescent="0.25">
      <c r="A66" t="s">
        <v>150</v>
      </c>
      <c r="B66" t="s">
        <v>151</v>
      </c>
      <c r="C66" s="4">
        <v>323983029.30345798</v>
      </c>
      <c r="D66" s="5">
        <v>-0.269607843137255</v>
      </c>
      <c r="E66" s="5">
        <v>-0.28227360308285199</v>
      </c>
      <c r="F66" s="7">
        <v>-9.5505930834772004E-2</v>
      </c>
      <c r="G66" s="8">
        <v>0.1396046</v>
      </c>
      <c r="H66" s="8">
        <v>5.8252600000000002E-2</v>
      </c>
      <c r="I66" s="8">
        <v>2.66029876544451E-2</v>
      </c>
      <c r="J66" s="7">
        <v>72.75264</v>
      </c>
      <c r="K66" s="7">
        <v>-6.8842729970329999E-3</v>
      </c>
      <c r="L66" s="7">
        <v>0</v>
      </c>
      <c r="M66" s="9">
        <v>21749988</v>
      </c>
      <c r="N66" s="4">
        <v>24421000</v>
      </c>
      <c r="O66" s="3" t="s">
        <v>21</v>
      </c>
      <c r="P66" s="10">
        <v>1.546E-2</v>
      </c>
      <c r="Q66" s="14">
        <v>1.43</v>
      </c>
      <c r="R66" s="4">
        <v>31102482.84</v>
      </c>
      <c r="S66">
        <v>0</v>
      </c>
      <c r="T66" s="18">
        <v>0</v>
      </c>
      <c r="U66" s="5"/>
      <c r="V66" s="5"/>
      <c r="W66" s="7"/>
      <c r="X66" s="8"/>
      <c r="Y66" s="8"/>
    </row>
    <row r="67" spans="1:25" x14ac:dyDescent="0.25">
      <c r="A67" t="s">
        <v>152</v>
      </c>
      <c r="B67" t="s">
        <v>153</v>
      </c>
      <c r="C67" s="4">
        <v>747745919.66110206</v>
      </c>
      <c r="D67" s="5">
        <v>-0.155555555555556</v>
      </c>
      <c r="E67" s="5">
        <v>-0.181034482758621</v>
      </c>
      <c r="F67" s="7">
        <v>0.88156758030314897</v>
      </c>
      <c r="G67" s="8">
        <v>0.17364850000000001</v>
      </c>
      <c r="H67" s="8">
        <v>0.11084279999999999</v>
      </c>
      <c r="I67" s="8">
        <v>0.11594326185973899</v>
      </c>
      <c r="J67" s="7">
        <v>10.794779999999999</v>
      </c>
      <c r="K67" s="7">
        <v>0.41468021362511398</v>
      </c>
      <c r="L67" s="13">
        <v>26342000</v>
      </c>
      <c r="M67" s="9">
        <v>64985000</v>
      </c>
      <c r="N67" s="4">
        <v>24554000</v>
      </c>
      <c r="O67" s="3" t="s">
        <v>13</v>
      </c>
      <c r="P67" s="10">
        <v>1.6879999999999999E-2</v>
      </c>
      <c r="Q67" s="14">
        <v>0.95</v>
      </c>
      <c r="R67" s="4">
        <v>61735750</v>
      </c>
      <c r="S67" s="15">
        <v>444652.95999999996</v>
      </c>
      <c r="T67" s="18">
        <v>7.2025197717691929E-3</v>
      </c>
      <c r="U67" s="5"/>
      <c r="V67" s="5"/>
      <c r="W67" s="7"/>
      <c r="X67" s="8"/>
      <c r="Y67" s="8"/>
    </row>
    <row r="68" spans="1:25" x14ac:dyDescent="0.25">
      <c r="A68" t="s">
        <v>154</v>
      </c>
      <c r="B68" t="s">
        <v>155</v>
      </c>
      <c r="C68" s="4">
        <v>1175064594.0427699</v>
      </c>
      <c r="D68" s="5">
        <v>-0.38186077643909</v>
      </c>
      <c r="E68" s="5">
        <v>-0.50614973262032104</v>
      </c>
      <c r="F68" s="7">
        <v>0.64368235437188404</v>
      </c>
      <c r="G68" s="8">
        <v>0.20819749999999998</v>
      </c>
      <c r="H68" s="8">
        <v>0.14644690000000002</v>
      </c>
      <c r="I68" s="8">
        <v>8.4792877889070403E-2</v>
      </c>
      <c r="J68" s="7">
        <v>104.09378</v>
      </c>
      <c r="K68" s="7">
        <v>0.43219765929778903</v>
      </c>
      <c r="L68" s="7">
        <v>0</v>
      </c>
      <c r="M68" s="9">
        <v>63430269</v>
      </c>
      <c r="N68" s="4">
        <v>132024000</v>
      </c>
      <c r="O68" s="3" t="s">
        <v>14</v>
      </c>
      <c r="P68" s="10">
        <v>2.0400000000000001E-2</v>
      </c>
      <c r="Q68" s="11">
        <v>1.385</v>
      </c>
      <c r="R68" s="4">
        <v>87850922.564999998</v>
      </c>
      <c r="S68">
        <v>0</v>
      </c>
      <c r="T68" s="18">
        <v>0</v>
      </c>
      <c r="U68" s="5"/>
      <c r="V68" s="5"/>
      <c r="W68" s="7"/>
      <c r="X68" s="8"/>
      <c r="Y68" s="8"/>
    </row>
    <row r="69" spans="1:25" x14ac:dyDescent="0.25">
      <c r="A69" t="s">
        <v>156</v>
      </c>
      <c r="B69" t="s">
        <v>157</v>
      </c>
      <c r="C69" s="4">
        <v>875326372.763623</v>
      </c>
      <c r="D69" s="12">
        <v>0.188319427890345</v>
      </c>
      <c r="E69" s="12">
        <v>0.25566750629722901</v>
      </c>
      <c r="F69" s="7">
        <v>1.4013521819299299</v>
      </c>
      <c r="G69" s="8">
        <v>0.48927169999999998</v>
      </c>
      <c r="H69" s="8">
        <v>0.2243125</v>
      </c>
      <c r="I69" s="8">
        <v>0.26424501424501401</v>
      </c>
      <c r="J69" s="7">
        <v>9.4117599999999992</v>
      </c>
      <c r="K69" s="7">
        <v>8.7759815242494002E-2</v>
      </c>
      <c r="L69" s="13">
        <v>188300000</v>
      </c>
      <c r="M69" s="9">
        <v>17564180</v>
      </c>
      <c r="N69" s="4">
        <v>38700000</v>
      </c>
      <c r="O69" s="3" t="s">
        <v>21</v>
      </c>
      <c r="P69" s="10">
        <v>1.546E-2</v>
      </c>
      <c r="Q69" s="14">
        <v>3.4750000000000001</v>
      </c>
      <c r="R69" s="4">
        <v>61035525.5</v>
      </c>
      <c r="S69" s="15">
        <v>2911118</v>
      </c>
      <c r="T69" s="18">
        <v>4.7695468764334635E-2</v>
      </c>
      <c r="U69" s="12"/>
      <c r="V69" s="12"/>
      <c r="W69" s="7"/>
      <c r="X69" s="8"/>
      <c r="Y69" s="8"/>
    </row>
    <row r="70" spans="1:25" x14ac:dyDescent="0.25">
      <c r="A70" t="s">
        <v>158</v>
      </c>
      <c r="B70" t="s">
        <v>159</v>
      </c>
      <c r="C70" s="4">
        <v>2376585700.6227298</v>
      </c>
      <c r="D70" s="5">
        <v>-0.24040920716112499</v>
      </c>
      <c r="E70" s="5">
        <v>-0.20747164776517699</v>
      </c>
      <c r="F70" s="7">
        <v>-0.339167300793564</v>
      </c>
      <c r="G70" s="8">
        <v>0.2507277</v>
      </c>
      <c r="H70" s="8">
        <v>9.4275400000000009E-2</v>
      </c>
      <c r="I70" s="8">
        <v>4.8500423623607201E-2</v>
      </c>
      <c r="J70" s="7">
        <v>16.466930000000001</v>
      </c>
      <c r="K70" s="7">
        <v>0</v>
      </c>
      <c r="L70" s="7">
        <v>0</v>
      </c>
      <c r="M70" s="9">
        <v>40021196</v>
      </c>
      <c r="N70" s="4">
        <v>-96400000</v>
      </c>
      <c r="O70" s="3" t="s">
        <v>14</v>
      </c>
      <c r="P70" s="10">
        <v>2.0400000000000001E-2</v>
      </c>
      <c r="Q70" s="11">
        <v>9.2460000000000004</v>
      </c>
      <c r="R70" s="4">
        <v>370035978.21600002</v>
      </c>
      <c r="S70">
        <v>0</v>
      </c>
      <c r="T70" s="18">
        <v>0</v>
      </c>
      <c r="U70" s="5"/>
      <c r="V70" s="5"/>
      <c r="W70" s="7"/>
      <c r="X70" s="8"/>
      <c r="Y70" s="8"/>
    </row>
    <row r="71" spans="1:25" x14ac:dyDescent="0.25">
      <c r="A71" t="s">
        <v>160</v>
      </c>
      <c r="B71" t="s">
        <v>161</v>
      </c>
      <c r="C71" s="4">
        <v>1050399597.46389</v>
      </c>
      <c r="D71" s="5">
        <v>-0.17962760131434799</v>
      </c>
      <c r="E71" s="5">
        <v>-0.34153846153846201</v>
      </c>
      <c r="F71" s="7">
        <v>1.5057434588385401</v>
      </c>
      <c r="G71" s="8">
        <v>0.34120159999999999</v>
      </c>
      <c r="H71" s="8">
        <v>0.19346669999999999</v>
      </c>
      <c r="I71" s="8">
        <v>0.21231378627400299</v>
      </c>
      <c r="J71" s="7">
        <v>13.419890000000001</v>
      </c>
      <c r="K71" s="7">
        <v>0.112397820163488</v>
      </c>
      <c r="L71" s="13">
        <v>296300000</v>
      </c>
      <c r="M71" s="9">
        <v>68015345</v>
      </c>
      <c r="N71" s="4">
        <v>185900000</v>
      </c>
      <c r="O71" s="3" t="s">
        <v>27</v>
      </c>
      <c r="P71" s="10">
        <v>1.464E-2</v>
      </c>
      <c r="Q71" s="11">
        <v>2.23</v>
      </c>
      <c r="R71" s="4">
        <v>151674219.34999999</v>
      </c>
      <c r="S71" s="15">
        <v>4337832</v>
      </c>
      <c r="T71" s="18">
        <v>2.8599665906241568E-2</v>
      </c>
      <c r="U71" s="5"/>
      <c r="V71" s="5"/>
      <c r="W71" s="7"/>
      <c r="X71" s="8"/>
      <c r="Y71" s="8"/>
    </row>
    <row r="72" spans="1:25" x14ac:dyDescent="0.25">
      <c r="C72" s="4"/>
      <c r="D72" s="5"/>
      <c r="E72" s="5"/>
      <c r="F72" s="7"/>
      <c r="G72" s="8"/>
      <c r="H72" s="8"/>
      <c r="I72" s="8"/>
      <c r="J72" s="7"/>
      <c r="K72" s="7"/>
      <c r="L72" s="7"/>
      <c r="M72" s="9"/>
      <c r="N72" s="4"/>
      <c r="O72" s="7"/>
      <c r="P72" s="7"/>
      <c r="U72" s="5"/>
      <c r="V72" s="5"/>
      <c r="W72" s="7"/>
      <c r="X72" s="8"/>
      <c r="Y72" s="8"/>
    </row>
    <row r="73" spans="1:25" x14ac:dyDescent="0.25">
      <c r="C73" s="4"/>
      <c r="D73" s="5"/>
      <c r="E73" s="5"/>
      <c r="F73" s="7"/>
      <c r="G73" s="8"/>
      <c r="H73" s="8"/>
      <c r="I73" s="8"/>
      <c r="J73" s="7"/>
      <c r="K73" s="7"/>
      <c r="L73" s="7"/>
      <c r="M73" s="9"/>
      <c r="N73" s="4"/>
      <c r="O73" s="7"/>
      <c r="P73" s="7"/>
      <c r="U73" s="5"/>
      <c r="V73" s="5"/>
      <c r="W73" s="7"/>
      <c r="X73" s="8"/>
      <c r="Y73" s="8"/>
    </row>
    <row r="74" spans="1:25" x14ac:dyDescent="0.25">
      <c r="C74" s="4"/>
      <c r="D74" s="5"/>
      <c r="E74" s="5"/>
      <c r="F74" s="7"/>
      <c r="G74" s="8"/>
      <c r="H74" s="8"/>
      <c r="I74" s="8"/>
      <c r="J74" s="7"/>
      <c r="K74" s="7"/>
      <c r="L74" s="7"/>
      <c r="M74" s="9"/>
      <c r="N74" s="4"/>
      <c r="O74" s="7"/>
      <c r="P74" s="7"/>
      <c r="U74" s="5"/>
      <c r="V74" s="5"/>
      <c r="W74" s="7"/>
      <c r="X74" s="8"/>
      <c r="Y74" s="8"/>
    </row>
  </sheetData>
  <autoFilter ref="A1:T1" xr:uid="{1FA7793D-3758-41E0-9CCE-179C70C22EF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2024-07-17T19:17:19Z</dcterms:created>
  <dcterms:modified xsi:type="dcterms:W3CDTF">2024-07-17T19:41:52Z</dcterms:modified>
</cp:coreProperties>
</file>