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dba-my.sharepoint.com/personal/chantika_ydba_astra_co_id/Documents/BACKUP CKL/Chantika KL/IMPROVEMENT/2023/GBT Team/Final/Format-Format LPB/"/>
    </mc:Choice>
  </mc:AlternateContent>
  <xr:revisionPtr revIDLastSave="0" documentId="8_{A91C51D7-D302-42F9-A4DE-AFDC4F1533D8}" xr6:coauthVersionLast="47" xr6:coauthVersionMax="47" xr10:uidLastSave="{00000000-0000-0000-0000-000000000000}"/>
  <bookViews>
    <workbookView xWindow="-200" yWindow="40" windowWidth="13510" windowHeight="10080" xr2:uid="{6EE49728-B006-4111-8E95-B3382A1C424F}"/>
  </bookViews>
  <sheets>
    <sheet name="1. AJUAN &amp; REKAPITULASI" sheetId="2" r:id="rId1"/>
    <sheet name="Sheet1" sheetId="1" r:id="rId2"/>
  </sheets>
  <externalReferences>
    <externalReference r:id="rId3"/>
  </externalReferences>
  <definedNames>
    <definedName name="a">'1. AJUAN &amp; REKAPITULASI'!$WPR$25</definedName>
    <definedName name="_xlnm.Print_Area" localSheetId="0">'1. AJUAN &amp; REKAPITULASI'!$A$1:$H$49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" l="1"/>
  <c r="D32" i="2"/>
  <c r="N32" i="2" s="1"/>
  <c r="F19" i="2"/>
  <c r="E18" i="2"/>
  <c r="E17" i="2"/>
  <c r="E16" i="2"/>
  <c r="E15" i="2"/>
  <c r="E14" i="2"/>
  <c r="E13" i="2"/>
  <c r="E12" i="2"/>
  <c r="E11" i="2"/>
  <c r="E10" i="2"/>
  <c r="E9" i="2"/>
  <c r="E8" i="2"/>
  <c r="E19" i="2" s="1"/>
</calcChain>
</file>

<file path=xl/sharedStrings.xml><?xml version="1.0" encoding="utf-8"?>
<sst xmlns="http://schemas.openxmlformats.org/spreadsheetml/2006/main" count="76" uniqueCount="64">
  <si>
    <r>
      <t>LEMBA</t>
    </r>
    <r>
      <rPr>
        <b/>
        <sz val="11"/>
        <color theme="1"/>
        <rFont val="Arial"/>
        <family val="2"/>
      </rPr>
      <t>GA PENGEMBANGAN BISNIS</t>
    </r>
  </si>
  <si>
    <t xml:space="preserve"> </t>
  </si>
  <si>
    <t>Jl. Kerinci No. 10, Sekip Rt.004 Rw.002, Kelurahan Banjarsari</t>
  </si>
  <si>
    <t>Kec. Banjarsari, Kota Surakarta, Jawa Tengah 57130 - Telp. (0271) 6792202</t>
  </si>
  <si>
    <t>AJUAN OPERASIONAL BULAN MEI 2023</t>
  </si>
  <si>
    <t>No.</t>
  </si>
  <si>
    <t>Uraian</t>
  </si>
  <si>
    <t>Satuan</t>
  </si>
  <si>
    <t xml:space="preserve">Realisasi </t>
  </si>
  <si>
    <t xml:space="preserve">Ajuan </t>
  </si>
  <si>
    <t xml:space="preserve">Keterangan </t>
  </si>
  <si>
    <t>1 April s/d 30  April 2023</t>
  </si>
  <si>
    <t>Listrik</t>
  </si>
  <si>
    <t>1 bulan</t>
  </si>
  <si>
    <t>Internet Kantor</t>
  </si>
  <si>
    <t>PDAM</t>
  </si>
  <si>
    <t xml:space="preserve">Keamanan </t>
  </si>
  <si>
    <t>Kebersihan</t>
  </si>
  <si>
    <t>BBM/Taxi Online/Bus</t>
  </si>
  <si>
    <t>ATK/Perlengkapan Kantor/Catridge Tinta</t>
  </si>
  <si>
    <t>Jamuan UKM/Tamu</t>
  </si>
  <si>
    <t>Service Peralatan (2 Motor Kantor)</t>
  </si>
  <si>
    <t>Fotocopy, Penjilidan, Kirim Berkas &amp; Admin Bank</t>
  </si>
  <si>
    <t>Kartu GSM dan Isi Pulsa (Modem)</t>
  </si>
  <si>
    <t>Total</t>
  </si>
  <si>
    <t>Terbilang : Tiga Juta Empat Ratus Ribu Rupiah</t>
  </si>
  <si>
    <t>Terbilang : Tiga Juta Rupiah</t>
  </si>
  <si>
    <t>INFORMASI REKAPITULASI KAS</t>
  </si>
  <si>
    <t xml:space="preserve">PENEMPATAN </t>
  </si>
  <si>
    <t xml:space="preserve">PERUNTUKAN </t>
  </si>
  <si>
    <t>YDBA Transfer Tanggal</t>
  </si>
  <si>
    <t>Periode Pelaksanaan Program Sesuai Ajuan</t>
  </si>
  <si>
    <t>Realisasi</t>
  </si>
  <si>
    <t>Kas di Cash Box</t>
  </si>
  <si>
    <t>Saldo Operasional</t>
  </si>
  <si>
    <t>1 April s/d 30 April 2023</t>
  </si>
  <si>
    <t>Uang di Bank</t>
  </si>
  <si>
    <r>
      <t xml:space="preserve">Dana Diskusi 2 Bulanan Hidroponik </t>
    </r>
    <r>
      <rPr>
        <sz val="11"/>
        <color rgb="FFFF0000"/>
        <rFont val="Calibri"/>
        <family val="2"/>
        <scheme val="minor"/>
      </rPr>
      <t>(Running) (Termin Kedua)</t>
    </r>
  </si>
  <si>
    <t>Mei - Juli 2023</t>
  </si>
  <si>
    <r>
      <t xml:space="preserve">Diskusi Bulanan Manufaktur </t>
    </r>
    <r>
      <rPr>
        <sz val="11"/>
        <color rgb="FFFF0000"/>
        <rFont val="Calibri"/>
        <family val="2"/>
        <scheme val="minor"/>
      </rPr>
      <t>(Running) (Termin Pertama)</t>
    </r>
  </si>
  <si>
    <t>Januari - April 2023</t>
  </si>
  <si>
    <r>
      <t xml:space="preserve">Dana Pendampingan Monitoring Pengembangan Komunitas dan Pembentukan Koperasi </t>
    </r>
    <r>
      <rPr>
        <sz val="11"/>
        <color rgb="FFFF0000"/>
        <rFont val="Calibri"/>
        <family val="2"/>
        <scheme val="minor"/>
      </rPr>
      <t>(Running)</t>
    </r>
  </si>
  <si>
    <t>24 Januari 2023 &amp; 18 Maret 2023</t>
  </si>
  <si>
    <t>Terbilang : Empat Juta Tiga Ratus Enam Puluh Sembilan Ribu Sembilan Ratus Enam Puluh Satu Rupiah</t>
  </si>
  <si>
    <t>Di transfer ke :</t>
  </si>
  <si>
    <t>Bank</t>
  </si>
  <si>
    <t>: Bank Rakyat Indonesia (BRI)</t>
  </si>
  <si>
    <t xml:space="preserve">No. rek. </t>
  </si>
  <si>
    <t>: (002) 0441-01-001184-56-8</t>
  </si>
  <si>
    <t>Atas Nama</t>
  </si>
  <si>
    <t>: Yayasan Dharma Bhakti Astra Cabang XXX</t>
  </si>
  <si>
    <t>Solo, 2 Mei 2023</t>
  </si>
  <si>
    <t>Menyetujui,</t>
  </si>
  <si>
    <t xml:space="preserve">Mengetahui, </t>
  </si>
  <si>
    <t>Mengajukan,</t>
  </si>
  <si>
    <t xml:space="preserve">Membuat </t>
  </si>
  <si>
    <t>( Tarsisius Wijaya )</t>
  </si>
  <si>
    <t xml:space="preserve">                             ( Yeyen Hermawati )                                              ( Mulyati )</t>
  </si>
  <si>
    <t>(xxx )</t>
  </si>
  <si>
    <t>( xxxxxxxx)</t>
  </si>
  <si>
    <t>Bendahara Pengurus</t>
  </si>
  <si>
    <t xml:space="preserve">                            Dept. Head  FA &amp; GA                                           Admin FA &amp; GA</t>
  </si>
  <si>
    <t>Koordinator LPB</t>
  </si>
  <si>
    <t>Admin LPB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</si>
</sst>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charset val="1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1" fillId="0" borderId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</cellStyleXfs>
  <cellXfs count="119">
    <xf numFmtId="0" fontId="0" fillId="0" borderId="0" xfId="0"/>
    <xf numFmtId="0" fontId="2" fillId="0" borderId="0" xfId="1" applyFont="1" applyAlignment="1">
      <alignment horizontal="left" vertical="center" indent="13"/>
    </xf>
    <xf numFmtId="0" fontId="1" fillId="0" borderId="0" xfId="1"/>
    <xf numFmtId="0" fontId="4" fillId="0" borderId="0" xfId="1" applyFont="1" applyAlignment="1">
      <alignment horizontal="left" vertical="center" indent="13"/>
    </xf>
    <xf numFmtId="0" fontId="5" fillId="0" borderId="0" xfId="1" applyFont="1"/>
    <xf numFmtId="0" fontId="6" fillId="0" borderId="0" xfId="1" applyFont="1"/>
    <xf numFmtId="0" fontId="6" fillId="0" borderId="1" xfId="1" applyFont="1" applyBorder="1" applyAlignment="1">
      <alignment horizontal="center"/>
    </xf>
    <xf numFmtId="0" fontId="7" fillId="0" borderId="0" xfId="1" applyFont="1"/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/>
    </xf>
    <xf numFmtId="1" fontId="8" fillId="2" borderId="3" xfId="1" applyNumberFormat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vertical="center" wrapText="1"/>
    </xf>
    <xf numFmtId="0" fontId="8" fillId="2" borderId="6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vertical="center"/>
    </xf>
    <xf numFmtId="0" fontId="8" fillId="2" borderId="6" xfId="1" applyFont="1" applyFill="1" applyBorder="1" applyAlignment="1">
      <alignment horizontal="center"/>
    </xf>
    <xf numFmtId="1" fontId="8" fillId="2" borderId="6" xfId="1" applyNumberFormat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164" fontId="7" fillId="0" borderId="10" xfId="2" applyFont="1" applyBorder="1"/>
    <xf numFmtId="164" fontId="7" fillId="0" borderId="8" xfId="2" applyFont="1" applyBorder="1"/>
    <xf numFmtId="164" fontId="7" fillId="3" borderId="8" xfId="2" applyFont="1" applyFill="1" applyBorder="1"/>
    <xf numFmtId="166" fontId="9" fillId="4" borderId="0" xfId="3" applyNumberFormat="1" applyFont="1" applyFill="1" applyAlignment="1"/>
    <xf numFmtId="15" fontId="7" fillId="0" borderId="0" xfId="2" applyNumberFormat="1" applyFont="1" applyBorder="1" applyAlignment="1">
      <alignment horizontal="center"/>
    </xf>
    <xf numFmtId="166" fontId="1" fillId="0" borderId="0" xfId="1" applyNumberFormat="1"/>
    <xf numFmtId="164" fontId="1" fillId="0" borderId="0" xfId="1" applyNumberFormat="1"/>
    <xf numFmtId="164" fontId="7" fillId="0" borderId="8" xfId="2" applyFont="1" applyBorder="1" applyAlignment="1">
      <alignment horizontal="center"/>
    </xf>
    <xf numFmtId="164" fontId="7" fillId="3" borderId="8" xfId="2" applyFont="1" applyFill="1" applyBorder="1" applyAlignment="1">
      <alignment horizontal="center"/>
    </xf>
    <xf numFmtId="164" fontId="7" fillId="0" borderId="0" xfId="2" applyFont="1" applyBorder="1" applyAlignment="1">
      <alignment horizontal="center"/>
    </xf>
    <xf numFmtId="0" fontId="7" fillId="0" borderId="7" xfId="1" applyFont="1" applyBorder="1"/>
    <xf numFmtId="0" fontId="7" fillId="0" borderId="8" xfId="1" applyFont="1" applyBorder="1" applyAlignment="1">
      <alignment horizontal="center"/>
    </xf>
    <xf numFmtId="164" fontId="7" fillId="0" borderId="11" xfId="2" applyFont="1" applyBorder="1"/>
    <xf numFmtId="0" fontId="7" fillId="0" borderId="12" xfId="1" applyFont="1" applyBorder="1" applyAlignment="1">
      <alignment horizontal="left"/>
    </xf>
    <xf numFmtId="164" fontId="7" fillId="4" borderId="8" xfId="2" applyFont="1" applyFill="1" applyBorder="1" applyAlignment="1">
      <alignment horizontal="center"/>
    </xf>
    <xf numFmtId="164" fontId="7" fillId="4" borderId="0" xfId="2" applyFont="1" applyFill="1" applyBorder="1" applyAlignment="1">
      <alignment horizontal="center"/>
    </xf>
    <xf numFmtId="164" fontId="7" fillId="0" borderId="0" xfId="2" applyFont="1"/>
    <xf numFmtId="164" fontId="0" fillId="0" borderId="0" xfId="2" applyFont="1"/>
    <xf numFmtId="0" fontId="7" fillId="4" borderId="7" xfId="1" applyFont="1" applyFill="1" applyBorder="1"/>
    <xf numFmtId="164" fontId="7" fillId="0" borderId="12" xfId="2" applyFont="1" applyBorder="1" applyAlignment="1">
      <alignment horizontal="center"/>
    </xf>
    <xf numFmtId="164" fontId="7" fillId="3" borderId="12" xfId="2" applyFont="1" applyFill="1" applyBorder="1" applyAlignment="1">
      <alignment horizontal="center"/>
    </xf>
    <xf numFmtId="0" fontId="7" fillId="0" borderId="13" xfId="1" applyFont="1" applyBorder="1" applyAlignment="1">
      <alignment horizontal="center" vertical="center"/>
    </xf>
    <xf numFmtId="0" fontId="7" fillId="0" borderId="10" xfId="1" applyFont="1" applyBorder="1"/>
    <xf numFmtId="0" fontId="7" fillId="0" borderId="0" xfId="1" applyFont="1" applyAlignment="1">
      <alignment horizontal="center"/>
    </xf>
    <xf numFmtId="164" fontId="10" fillId="0" borderId="12" xfId="2" quotePrefix="1" applyFont="1" applyBorder="1" applyAlignment="1">
      <alignment horizontal="right"/>
    </xf>
    <xf numFmtId="164" fontId="10" fillId="0" borderId="14" xfId="2" applyFont="1" applyBorder="1" applyAlignment="1">
      <alignment horizontal="center"/>
    </xf>
    <xf numFmtId="164" fontId="10" fillId="3" borderId="14" xfId="2" applyFont="1" applyFill="1" applyBorder="1" applyAlignment="1">
      <alignment horizontal="center"/>
    </xf>
    <xf numFmtId="0" fontId="8" fillId="0" borderId="15" xfId="1" applyFont="1" applyBorder="1"/>
    <xf numFmtId="0" fontId="8" fillId="0" borderId="16" xfId="1" applyFont="1" applyBorder="1"/>
    <xf numFmtId="0" fontId="8" fillId="0" borderId="17" xfId="1" applyFont="1" applyBorder="1" applyAlignment="1">
      <alignment horizontal="center" vertical="center"/>
    </xf>
    <xf numFmtId="164" fontId="8" fillId="0" borderId="16" xfId="2" applyFont="1" applyBorder="1"/>
    <xf numFmtId="164" fontId="8" fillId="3" borderId="16" xfId="2" applyFont="1" applyFill="1" applyBorder="1"/>
    <xf numFmtId="0" fontId="11" fillId="0" borderId="0" xfId="1" applyFont="1"/>
    <xf numFmtId="0" fontId="12" fillId="0" borderId="0" xfId="1" applyFont="1"/>
    <xf numFmtId="0" fontId="9" fillId="0" borderId="0" xfId="1" applyFont="1"/>
    <xf numFmtId="3" fontId="7" fillId="0" borderId="0" xfId="1" applyNumberFormat="1" applyFont="1"/>
    <xf numFmtId="164" fontId="7" fillId="0" borderId="0" xfId="1" applyNumberFormat="1" applyFont="1"/>
    <xf numFmtId="164" fontId="0" fillId="4" borderId="0" xfId="2" applyFont="1" applyFill="1"/>
    <xf numFmtId="166" fontId="1" fillId="4" borderId="0" xfId="1" applyNumberFormat="1" applyFill="1"/>
    <xf numFmtId="166" fontId="0" fillId="0" borderId="0" xfId="3" applyNumberFormat="1" applyFont="1"/>
    <xf numFmtId="0" fontId="13" fillId="0" borderId="0" xfId="1" applyFont="1"/>
    <xf numFmtId="3" fontId="1" fillId="0" borderId="0" xfId="1" applyNumberFormat="1"/>
    <xf numFmtId="0" fontId="1" fillId="0" borderId="18" xfId="1" applyBorder="1"/>
    <xf numFmtId="0" fontId="8" fillId="2" borderId="16" xfId="1" applyFont="1" applyFill="1" applyBorder="1" applyAlignment="1">
      <alignment horizontal="center" vertical="center"/>
    </xf>
    <xf numFmtId="166" fontId="10" fillId="4" borderId="0" xfId="3" applyNumberFormat="1" applyFont="1" applyFill="1" applyBorder="1" applyAlignment="1">
      <alignment horizontal="center"/>
    </xf>
    <xf numFmtId="0" fontId="10" fillId="4" borderId="0" xfId="1" applyFont="1" applyFill="1"/>
    <xf numFmtId="0" fontId="14" fillId="0" borderId="16" xfId="1" applyFont="1" applyBorder="1" applyAlignment="1">
      <alignment horizontal="center" vertical="center" wrapText="1"/>
    </xf>
    <xf numFmtId="0" fontId="14" fillId="0" borderId="16" xfId="1" applyFont="1" applyBorder="1" applyAlignment="1">
      <alignment horizontal="center" vertical="center"/>
    </xf>
    <xf numFmtId="164" fontId="14" fillId="4" borderId="16" xfId="1" applyNumberFormat="1" applyFont="1" applyFill="1" applyBorder="1" applyAlignment="1">
      <alignment horizontal="center" vertical="center" wrapText="1"/>
    </xf>
    <xf numFmtId="0" fontId="14" fillId="4" borderId="16" xfId="1" applyFont="1" applyFill="1" applyBorder="1" applyAlignment="1">
      <alignment horizontal="center" vertical="center" wrapText="1"/>
    </xf>
    <xf numFmtId="0" fontId="8" fillId="0" borderId="18" xfId="1" applyFont="1" applyBorder="1"/>
    <xf numFmtId="164" fontId="15" fillId="4" borderId="0" xfId="1" applyNumberFormat="1" applyFont="1" applyFill="1"/>
    <xf numFmtId="0" fontId="15" fillId="4" borderId="0" xfId="1" applyFont="1" applyFill="1"/>
    <xf numFmtId="0" fontId="8" fillId="0" borderId="0" xfId="1" applyFont="1"/>
    <xf numFmtId="0" fontId="7" fillId="0" borderId="16" xfId="1" applyFont="1" applyBorder="1"/>
    <xf numFmtId="3" fontId="7" fillId="4" borderId="15" xfId="1" applyNumberFormat="1" applyFont="1" applyFill="1" applyBorder="1"/>
    <xf numFmtId="0" fontId="7" fillId="0" borderId="16" xfId="1" applyFont="1" applyBorder="1" applyAlignment="1">
      <alignment horizontal="left"/>
    </xf>
    <xf numFmtId="15" fontId="7" fillId="4" borderId="16" xfId="4" applyNumberFormat="1" applyFill="1" applyBorder="1" applyAlignment="1">
      <alignment horizontal="center" vertical="center"/>
    </xf>
    <xf numFmtId="164" fontId="7" fillId="4" borderId="16" xfId="1" applyNumberFormat="1" applyFont="1" applyFill="1" applyBorder="1" applyAlignment="1">
      <alignment horizontal="center" vertical="center"/>
    </xf>
    <xf numFmtId="164" fontId="7" fillId="0" borderId="16" xfId="2" applyFont="1" applyBorder="1" applyAlignment="1">
      <alignment horizontal="right"/>
    </xf>
    <xf numFmtId="164" fontId="1" fillId="4" borderId="0" xfId="1" applyNumberFormat="1" applyFill="1"/>
    <xf numFmtId="0" fontId="1" fillId="4" borderId="0" xfId="1" applyFill="1"/>
    <xf numFmtId="15" fontId="9" fillId="4" borderId="16" xfId="4" applyNumberFormat="1" applyFont="1" applyFill="1" applyBorder="1" applyAlignment="1">
      <alignment horizontal="center" vertical="center"/>
    </xf>
    <xf numFmtId="164" fontId="9" fillId="4" borderId="16" xfId="1" applyNumberFormat="1" applyFont="1" applyFill="1" applyBorder="1" applyAlignment="1">
      <alignment horizontal="center" vertical="center"/>
    </xf>
    <xf numFmtId="0" fontId="7" fillId="0" borderId="19" xfId="1" applyFont="1" applyBorder="1"/>
    <xf numFmtId="164" fontId="7" fillId="4" borderId="20" xfId="2" applyFont="1" applyFill="1" applyBorder="1" applyAlignment="1">
      <alignment horizontal="right"/>
    </xf>
    <xf numFmtId="0" fontId="7" fillId="0" borderId="3" xfId="1" applyFont="1" applyBorder="1"/>
    <xf numFmtId="15" fontId="7" fillId="0" borderId="16" xfId="1" applyNumberFormat="1" applyFont="1" applyBorder="1" applyAlignment="1">
      <alignment horizontal="center"/>
    </xf>
    <xf numFmtId="166" fontId="7" fillId="0" borderId="16" xfId="3" applyNumberFormat="1" applyFont="1" applyBorder="1"/>
    <xf numFmtId="0" fontId="16" fillId="0" borderId="16" xfId="1" applyFont="1" applyBorder="1"/>
    <xf numFmtId="166" fontId="16" fillId="4" borderId="16" xfId="3" applyNumberFormat="1" applyFont="1" applyFill="1" applyBorder="1" applyAlignment="1">
      <alignment horizontal="right"/>
    </xf>
    <xf numFmtId="3" fontId="1" fillId="4" borderId="0" xfId="1" applyNumberFormat="1" applyFill="1"/>
    <xf numFmtId="164" fontId="7" fillId="0" borderId="16" xfId="1" applyNumberFormat="1" applyFont="1" applyBorder="1"/>
    <xf numFmtId="166" fontId="16" fillId="4" borderId="6" xfId="3" applyNumberFormat="1" applyFont="1" applyFill="1" applyBorder="1" applyAlignment="1">
      <alignment horizontal="right"/>
    </xf>
    <xf numFmtId="0" fontId="17" fillId="0" borderId="5" xfId="1" applyFont="1" applyBorder="1"/>
    <xf numFmtId="0" fontId="17" fillId="0" borderId="16" xfId="1" applyFont="1" applyBorder="1" applyAlignment="1">
      <alignment horizontal="right"/>
    </xf>
    <xf numFmtId="164" fontId="16" fillId="3" borderId="6" xfId="2" applyFont="1" applyFill="1" applyBorder="1"/>
    <xf numFmtId="164" fontId="16" fillId="4" borderId="16" xfId="2" applyFont="1" applyFill="1" applyBorder="1"/>
    <xf numFmtId="164" fontId="16" fillId="4" borderId="16" xfId="1" applyNumberFormat="1" applyFont="1" applyFill="1" applyBorder="1"/>
    <xf numFmtId="3" fontId="1" fillId="0" borderId="0" xfId="1" applyNumberFormat="1" applyAlignment="1">
      <alignment vertical="center"/>
    </xf>
    <xf numFmtId="3" fontId="9" fillId="4" borderId="0" xfId="1" applyNumberFormat="1" applyFont="1" applyFill="1"/>
    <xf numFmtId="0" fontId="18" fillId="4" borderId="4" xfId="1" applyFont="1" applyFill="1" applyBorder="1" applyAlignment="1">
      <alignment horizontal="left" vertical="center" wrapText="1"/>
    </xf>
    <xf numFmtId="164" fontId="16" fillId="0" borderId="0" xfId="1" applyNumberFormat="1" applyFont="1"/>
    <xf numFmtId="164" fontId="7" fillId="4" borderId="0" xfId="1" applyNumberFormat="1" applyFont="1" applyFill="1"/>
    <xf numFmtId="166" fontId="7" fillId="4" borderId="0" xfId="3" applyNumberFormat="1" applyFont="1" applyFill="1" applyBorder="1" applyAlignment="1">
      <alignment horizontal="center" vertical="center"/>
    </xf>
    <xf numFmtId="164" fontId="7" fillId="4" borderId="0" xfId="1" applyNumberFormat="1" applyFont="1" applyFill="1" applyAlignment="1">
      <alignment horizontal="center" vertical="center" wrapText="1"/>
    </xf>
    <xf numFmtId="164" fontId="7" fillId="4" borderId="0" xfId="2" applyFont="1" applyFill="1" applyBorder="1" applyAlignment="1"/>
    <xf numFmtId="3" fontId="19" fillId="4" borderId="0" xfId="1" applyNumberFormat="1" applyFont="1" applyFill="1"/>
    <xf numFmtId="0" fontId="19" fillId="4" borderId="0" xfId="1" applyFont="1" applyFill="1"/>
    <xf numFmtId="0" fontId="7" fillId="3" borderId="0" xfId="1" applyFont="1" applyFill="1"/>
    <xf numFmtId="0" fontId="7" fillId="4" borderId="0" xfId="1" applyFont="1" applyFill="1"/>
    <xf numFmtId="0" fontId="9" fillId="4" borderId="0" xfId="1" applyFont="1" applyFill="1"/>
    <xf numFmtId="164" fontId="9" fillId="4" borderId="0" xfId="1" applyNumberFormat="1" applyFont="1" applyFill="1"/>
    <xf numFmtId="164" fontId="9" fillId="0" borderId="0" xfId="2" applyFont="1"/>
    <xf numFmtId="0" fontId="7" fillId="0" borderId="0" xfId="1" applyFont="1" applyAlignment="1">
      <alignment horizontal="center"/>
    </xf>
    <xf numFmtId="164" fontId="9" fillId="0" borderId="0" xfId="1" applyNumberFormat="1" applyFont="1"/>
    <xf numFmtId="0" fontId="7" fillId="0" borderId="0" xfId="1" applyFont="1" applyAlignment="1">
      <alignment horizontal="center" vertical="center"/>
    </xf>
    <xf numFmtId="0" fontId="20" fillId="0" borderId="0" xfId="1" applyFont="1"/>
  </cellXfs>
  <cellStyles count="5">
    <cellStyle name="Comma [0] 2" xfId="2" xr:uid="{0435D98F-DC08-4F68-855E-E4FA1DD51276}"/>
    <cellStyle name="Comma 2" xfId="3" xr:uid="{249F5FC3-A929-4E47-B7BD-E58979981103}"/>
    <cellStyle name="Normal" xfId="0" builtinId="0"/>
    <cellStyle name="Normal 2" xfId="1" xr:uid="{D6D8FED2-D8E5-408D-A88C-9B3403576006}"/>
    <cellStyle name="Normal 5" xfId="4" xr:uid="{7CA9C396-3EC6-4F55-82B2-24A0735611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50462</xdr:colOff>
      <xdr:row>0</xdr:row>
      <xdr:rowOff>0</xdr:rowOff>
    </xdr:from>
    <xdr:to>
      <xdr:col>2</xdr:col>
      <xdr:colOff>761155</xdr:colOff>
      <xdr:row>3</xdr:row>
      <xdr:rowOff>16146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90B88-8E67-4726-8814-B30687EB0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462" y="0"/>
          <a:ext cx="951993" cy="606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DBA04\OneDrive%20-%20Dharma%20Bhakti%20Astra%20Foundation\BACKUP%20CKL\Chantika%20KL\Materi%20FAGA\Format\1.%20URUTAN%20LAPORAN%20KEUANGAN%20EXE%20-%20Copy.xlsx" TargetMode="External"/><Relationship Id="rId1" Type="http://schemas.openxmlformats.org/officeDocument/2006/relationships/externalLinkPath" Target="file:///C:\Users\YDBA04\OneDrive%20-%20Dharma%20Bhakti%20Astra%20Foundation\BACKUP%20CKL\Chantika%20KL\Materi%20FAGA\Format\1.%20URUTAN%20LAPORAN%20KEUANGAN%20EXE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 AJUAN &amp; REKAPITULASI"/>
      <sheetName val="2. KETERANGAN OUTSTANDING"/>
      <sheetName val="3. BB MUTASI "/>
      <sheetName val="4. REK KORAN BANK"/>
      <sheetName val="5. CASH OP"/>
      <sheetName val="6. LAP. ASSET"/>
      <sheetName val="7. PENGELOMPOKAN OPS"/>
      <sheetName val="8. LAP PENGG OPS "/>
      <sheetName val="9. LAP PENGG PROGRAM"/>
    </sheetNames>
    <sheetDataSet>
      <sheetData sheetId="0"/>
      <sheetData sheetId="1"/>
      <sheetData sheetId="2"/>
      <sheetData sheetId="3"/>
      <sheetData sheetId="4"/>
      <sheetData sheetId="5"/>
      <sheetData sheetId="6">
        <row r="44">
          <cell r="D44">
            <v>806000</v>
          </cell>
          <cell r="E44">
            <v>430350</v>
          </cell>
          <cell r="F44">
            <v>0</v>
          </cell>
          <cell r="G44">
            <v>0</v>
          </cell>
          <cell r="H44">
            <v>200000</v>
          </cell>
          <cell r="I44">
            <v>171200</v>
          </cell>
          <cell r="J44">
            <v>437000</v>
          </cell>
          <cell r="K44">
            <v>0</v>
          </cell>
          <cell r="M44">
            <v>130000</v>
          </cell>
          <cell r="N44">
            <v>110500</v>
          </cell>
          <cell r="O44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B62D-7D8F-4901-867C-55DBA57F4C71}">
  <dimension ref="A1:N61"/>
  <sheetViews>
    <sheetView showGridLines="0" tabSelected="1" zoomScale="40" zoomScaleNormal="40" workbookViewId="0">
      <selection activeCell="C37" sqref="C37"/>
    </sheetView>
  </sheetViews>
  <sheetFormatPr defaultColWidth="9" defaultRowHeight="14.5" x14ac:dyDescent="0.35"/>
  <cols>
    <col min="1" max="1" width="3.453125" style="2" customWidth="1"/>
    <col min="2" max="2" width="6.1796875" style="2" hidden="1" customWidth="1"/>
    <col min="3" max="3" width="63.7265625" style="2" customWidth="1"/>
    <col min="4" max="4" width="14.54296875" style="2" customWidth="1"/>
    <col min="5" max="5" width="97.453125" style="2" bestFit="1" customWidth="1"/>
    <col min="6" max="6" width="17.1796875" style="2" customWidth="1"/>
    <col min="7" max="7" width="45.1796875" style="2" bestFit="1" customWidth="1"/>
    <col min="8" max="8" width="14.7265625" style="2" bestFit="1" customWidth="1"/>
    <col min="9" max="10" width="13" style="2" customWidth="1"/>
    <col min="11" max="11" width="20.54296875" style="2" customWidth="1"/>
    <col min="12" max="13" width="9" style="2"/>
    <col min="14" max="14" width="15.7265625" style="2" customWidth="1"/>
    <col min="15" max="16384" width="9" style="2"/>
  </cols>
  <sheetData>
    <row r="1" spans="1:11" ht="15.5" x14ac:dyDescent="0.35">
      <c r="A1" s="1" t="s">
        <v>0</v>
      </c>
      <c r="H1" s="2" t="s">
        <v>1</v>
      </c>
    </row>
    <row r="2" spans="1:11" ht="15.75" customHeight="1" x14ac:dyDescent="0.5">
      <c r="A2" s="3" t="s">
        <v>2</v>
      </c>
      <c r="C2" s="4"/>
      <c r="D2" s="4"/>
      <c r="E2" s="4"/>
    </row>
    <row r="3" spans="1:11" ht="15.75" customHeight="1" x14ac:dyDescent="0.5">
      <c r="A3" s="3" t="s">
        <v>3</v>
      </c>
      <c r="C3" s="4"/>
      <c r="D3" s="4"/>
      <c r="E3" s="4"/>
    </row>
    <row r="5" spans="1:11" s="5" customFormat="1" ht="18.5" x14ac:dyDescent="0.45">
      <c r="B5" s="6" t="s">
        <v>4</v>
      </c>
      <c r="C5" s="6"/>
      <c r="D5" s="6"/>
      <c r="E5" s="6"/>
      <c r="F5" s="6"/>
      <c r="G5" s="6"/>
    </row>
    <row r="6" spans="1:11" x14ac:dyDescent="0.35">
      <c r="A6" s="7"/>
      <c r="B6" s="8" t="s">
        <v>5</v>
      </c>
      <c r="C6" s="9" t="s">
        <v>6</v>
      </c>
      <c r="D6" s="10" t="s">
        <v>7</v>
      </c>
      <c r="E6" s="11" t="s">
        <v>8</v>
      </c>
      <c r="F6" s="12" t="s">
        <v>9</v>
      </c>
      <c r="G6" s="12" t="s">
        <v>10</v>
      </c>
    </row>
    <row r="7" spans="1:11" x14ac:dyDescent="0.35">
      <c r="A7" s="7"/>
      <c r="B7" s="13"/>
      <c r="C7" s="14"/>
      <c r="D7" s="15"/>
      <c r="E7" s="16" t="s">
        <v>11</v>
      </c>
      <c r="F7" s="17"/>
      <c r="G7" s="17"/>
      <c r="H7" s="7"/>
    </row>
    <row r="8" spans="1:11" x14ac:dyDescent="0.35">
      <c r="A8" s="7"/>
      <c r="B8" s="18">
        <v>1</v>
      </c>
      <c r="C8" s="19" t="s">
        <v>12</v>
      </c>
      <c r="D8" s="20" t="s">
        <v>13</v>
      </c>
      <c r="E8" s="21">
        <f>'[1]7. PENGELOMPOKAN OPS'!D44</f>
        <v>806000</v>
      </c>
      <c r="F8" s="22">
        <v>806000</v>
      </c>
      <c r="G8" s="23"/>
      <c r="H8" s="24"/>
      <c r="I8" s="25"/>
      <c r="J8" s="26"/>
      <c r="K8" s="27"/>
    </row>
    <row r="9" spans="1:11" x14ac:dyDescent="0.35">
      <c r="A9" s="7"/>
      <c r="B9" s="18">
        <v>2</v>
      </c>
      <c r="C9" s="19" t="s">
        <v>14</v>
      </c>
      <c r="D9" s="20" t="s">
        <v>13</v>
      </c>
      <c r="E9" s="22">
        <f>'[1]7. PENGELOMPOKAN OPS'!E44</f>
        <v>430350</v>
      </c>
      <c r="F9" s="28">
        <v>450000</v>
      </c>
      <c r="G9" s="29"/>
      <c r="H9" s="24"/>
      <c r="I9" s="30"/>
      <c r="K9" s="27"/>
    </row>
    <row r="10" spans="1:11" x14ac:dyDescent="0.35">
      <c r="A10" s="7"/>
      <c r="B10" s="18">
        <v>3</v>
      </c>
      <c r="C10" s="31" t="s">
        <v>15</v>
      </c>
      <c r="D10" s="32" t="s">
        <v>13</v>
      </c>
      <c r="E10" s="33">
        <f>'[1]7. PENGELOMPOKAN OPS'!F44</f>
        <v>0</v>
      </c>
      <c r="F10" s="28">
        <v>0</v>
      </c>
      <c r="G10" s="29"/>
      <c r="H10" s="24"/>
      <c r="I10" s="30"/>
      <c r="K10" s="27"/>
    </row>
    <row r="11" spans="1:11" x14ac:dyDescent="0.35">
      <c r="A11" s="7"/>
      <c r="B11" s="18">
        <v>4</v>
      </c>
      <c r="C11" s="31" t="s">
        <v>16</v>
      </c>
      <c r="D11" s="32" t="s">
        <v>13</v>
      </c>
      <c r="E11" s="33">
        <f>'[1]7. PENGELOMPOKAN OPS'!G44</f>
        <v>0</v>
      </c>
      <c r="F11" s="28">
        <v>0</v>
      </c>
      <c r="G11" s="29"/>
      <c r="H11" s="24"/>
      <c r="I11" s="30"/>
      <c r="K11" s="27"/>
    </row>
    <row r="12" spans="1:11" ht="13.5" customHeight="1" x14ac:dyDescent="0.35">
      <c r="A12" s="7"/>
      <c r="B12" s="18">
        <v>5</v>
      </c>
      <c r="C12" s="19" t="s">
        <v>17</v>
      </c>
      <c r="D12" s="32" t="s">
        <v>13</v>
      </c>
      <c r="E12" s="33">
        <f>'[1]7. PENGELOMPOKAN OPS'!H44</f>
        <v>200000</v>
      </c>
      <c r="F12" s="28">
        <v>200000</v>
      </c>
      <c r="G12" s="29"/>
      <c r="H12" s="24"/>
      <c r="I12" s="25"/>
      <c r="K12" s="27"/>
    </row>
    <row r="13" spans="1:11" x14ac:dyDescent="0.35">
      <c r="A13" s="7"/>
      <c r="B13" s="18">
        <v>6</v>
      </c>
      <c r="C13" s="34" t="s">
        <v>18</v>
      </c>
      <c r="D13" s="32" t="s">
        <v>13</v>
      </c>
      <c r="E13" s="33">
        <f>'[1]7. PENGELOMPOKAN OPS'!I44</f>
        <v>171200</v>
      </c>
      <c r="F13" s="35">
        <v>304000</v>
      </c>
      <c r="G13" s="29"/>
      <c r="H13" s="36"/>
      <c r="I13" s="37"/>
      <c r="K13" s="27"/>
    </row>
    <row r="14" spans="1:11" x14ac:dyDescent="0.35">
      <c r="A14" s="7"/>
      <c r="B14" s="18">
        <v>7</v>
      </c>
      <c r="C14" s="19" t="s">
        <v>19</v>
      </c>
      <c r="D14" s="32" t="s">
        <v>13</v>
      </c>
      <c r="E14" s="33">
        <f>'[1]7. PENGELOMPOKAN OPS'!J44</f>
        <v>437000</v>
      </c>
      <c r="F14" s="35">
        <v>440000</v>
      </c>
      <c r="G14" s="29"/>
      <c r="H14" s="36"/>
      <c r="I14" s="38"/>
      <c r="K14" s="27"/>
    </row>
    <row r="15" spans="1:11" x14ac:dyDescent="0.35">
      <c r="A15" s="7"/>
      <c r="B15" s="18">
        <v>8</v>
      </c>
      <c r="C15" s="31" t="s">
        <v>20</v>
      </c>
      <c r="D15" s="32" t="s">
        <v>13</v>
      </c>
      <c r="E15" s="33">
        <f>'[1]7. PENGELOMPOKAN OPS'!K44</f>
        <v>0</v>
      </c>
      <c r="F15" s="35">
        <v>200000</v>
      </c>
      <c r="G15" s="29"/>
      <c r="H15" s="30"/>
      <c r="I15" s="38"/>
      <c r="K15" s="27"/>
    </row>
    <row r="16" spans="1:11" x14ac:dyDescent="0.35">
      <c r="A16" s="7"/>
      <c r="B16" s="18">
        <v>9</v>
      </c>
      <c r="C16" s="39" t="s">
        <v>21</v>
      </c>
      <c r="D16" s="32" t="s">
        <v>13</v>
      </c>
      <c r="E16" s="33">
        <f>'[1]7. PENGELOMPOKAN OPS'!M44</f>
        <v>130000</v>
      </c>
      <c r="F16" s="35">
        <v>400000</v>
      </c>
      <c r="G16" s="29"/>
      <c r="H16" s="30"/>
      <c r="I16" s="38"/>
      <c r="K16" s="27"/>
    </row>
    <row r="17" spans="1:14" x14ac:dyDescent="0.35">
      <c r="A17" s="7"/>
      <c r="B17" s="18">
        <v>12</v>
      </c>
      <c r="C17" s="31" t="s">
        <v>22</v>
      </c>
      <c r="D17" s="32" t="s">
        <v>13</v>
      </c>
      <c r="E17" s="22">
        <f>'[1]7. PENGELOMPOKAN OPS'!N44</f>
        <v>110500</v>
      </c>
      <c r="F17" s="40">
        <v>200000</v>
      </c>
      <c r="G17" s="41"/>
      <c r="H17" s="30"/>
      <c r="I17" s="38"/>
      <c r="K17" s="27"/>
    </row>
    <row r="18" spans="1:14" x14ac:dyDescent="0.35">
      <c r="A18" s="7"/>
      <c r="B18" s="42"/>
      <c r="C18" s="43" t="s">
        <v>23</v>
      </c>
      <c r="D18" s="44" t="s">
        <v>13</v>
      </c>
      <c r="E18" s="45">
        <f>'[1]7. PENGELOMPOKAN OPS'!O44</f>
        <v>0</v>
      </c>
      <c r="F18" s="46">
        <v>0</v>
      </c>
      <c r="G18" s="47"/>
      <c r="H18" s="25"/>
      <c r="I18" s="38"/>
      <c r="K18" s="27"/>
    </row>
    <row r="19" spans="1:14" x14ac:dyDescent="0.35">
      <c r="A19" s="7"/>
      <c r="B19" s="48"/>
      <c r="C19" s="49"/>
      <c r="D19" s="50" t="s">
        <v>24</v>
      </c>
      <c r="E19" s="51">
        <f>SUM(E8:E18)</f>
        <v>2285050</v>
      </c>
      <c r="F19" s="51">
        <f>SUM(F8:F18)</f>
        <v>3000000</v>
      </c>
      <c r="G19" s="52"/>
      <c r="H19" s="38"/>
      <c r="I19" s="27"/>
      <c r="K19" s="27"/>
    </row>
    <row r="20" spans="1:14" ht="15.75" customHeight="1" x14ac:dyDescent="0.35">
      <c r="A20" s="7"/>
      <c r="B20" s="53" t="s">
        <v>25</v>
      </c>
      <c r="C20" s="54" t="s">
        <v>26</v>
      </c>
      <c r="D20" s="55"/>
      <c r="E20" s="56"/>
      <c r="F20" s="56"/>
      <c r="G20" s="57"/>
      <c r="H20" s="58"/>
      <c r="I20" s="59"/>
      <c r="K20" s="60"/>
    </row>
    <row r="21" spans="1:14" x14ac:dyDescent="0.35">
      <c r="B21" s="61"/>
      <c r="E21" s="62"/>
      <c r="G21" s="27"/>
      <c r="K21" s="60"/>
    </row>
    <row r="22" spans="1:14" ht="20.25" customHeight="1" x14ac:dyDescent="0.35">
      <c r="A22" s="63"/>
      <c r="B22" s="64" t="s">
        <v>27</v>
      </c>
      <c r="C22" s="64"/>
      <c r="D22" s="64"/>
      <c r="E22" s="64"/>
      <c r="F22" s="64"/>
      <c r="G22" s="64"/>
      <c r="H22" s="64"/>
      <c r="I22" s="65"/>
      <c r="J22" s="66"/>
      <c r="K22" s="60"/>
    </row>
    <row r="23" spans="1:14" ht="17.25" customHeight="1" x14ac:dyDescent="0.35">
      <c r="A23" s="63"/>
      <c r="B23" s="67" t="s">
        <v>28</v>
      </c>
      <c r="C23" s="67"/>
      <c r="D23" s="67"/>
      <c r="E23" s="68" t="s">
        <v>29</v>
      </c>
      <c r="F23" s="67" t="s">
        <v>30</v>
      </c>
      <c r="G23" s="69" t="s">
        <v>31</v>
      </c>
      <c r="H23" s="70" t="s">
        <v>32</v>
      </c>
      <c r="I23" s="66"/>
      <c r="J23" s="66"/>
    </row>
    <row r="24" spans="1:14" s="74" customFormat="1" x14ac:dyDescent="0.35">
      <c r="A24" s="71"/>
      <c r="B24" s="67"/>
      <c r="C24" s="67"/>
      <c r="D24" s="67"/>
      <c r="E24" s="68"/>
      <c r="F24" s="67"/>
      <c r="G24" s="69"/>
      <c r="H24" s="70"/>
      <c r="I24" s="72"/>
      <c r="J24" s="73"/>
      <c r="K24" s="27"/>
    </row>
    <row r="25" spans="1:14" ht="17.25" customHeight="1" x14ac:dyDescent="0.35">
      <c r="B25" s="75"/>
      <c r="C25" s="75" t="s">
        <v>33</v>
      </c>
      <c r="D25" s="76">
        <v>43561</v>
      </c>
      <c r="E25" s="77" t="s">
        <v>34</v>
      </c>
      <c r="F25" s="78">
        <v>45025</v>
      </c>
      <c r="G25" s="79" t="s">
        <v>35</v>
      </c>
      <c r="H25" s="80">
        <v>439000</v>
      </c>
      <c r="I25" s="81"/>
      <c r="J25" s="59"/>
      <c r="K25" s="82"/>
      <c r="L25" s="82"/>
    </row>
    <row r="26" spans="1:14" ht="17.25" customHeight="1" x14ac:dyDescent="0.35">
      <c r="B26" s="7"/>
      <c r="C26" s="75"/>
      <c r="D26" s="76"/>
      <c r="E26" s="77"/>
      <c r="F26" s="83"/>
      <c r="G26" s="84"/>
      <c r="H26" s="80"/>
      <c r="I26" s="81"/>
      <c r="J26" s="59"/>
      <c r="K26" s="82"/>
      <c r="L26" s="82"/>
    </row>
    <row r="27" spans="1:14" ht="17.25" customHeight="1" x14ac:dyDescent="0.35">
      <c r="B27" s="7"/>
      <c r="C27" s="85" t="s">
        <v>36</v>
      </c>
      <c r="D27" s="86">
        <v>4326400</v>
      </c>
      <c r="E27" s="87" t="s">
        <v>37</v>
      </c>
      <c r="F27" s="78">
        <v>45034</v>
      </c>
      <c r="G27" s="88" t="s">
        <v>38</v>
      </c>
      <c r="H27" s="89">
        <v>2500000</v>
      </c>
      <c r="I27" s="81"/>
      <c r="J27" s="59"/>
      <c r="K27" s="82"/>
      <c r="L27" s="82"/>
    </row>
    <row r="28" spans="1:14" ht="17.25" customHeight="1" x14ac:dyDescent="0.35">
      <c r="B28" s="7"/>
      <c r="C28" s="90"/>
      <c r="D28" s="91"/>
      <c r="E28" s="75"/>
      <c r="F28" s="78"/>
      <c r="G28" s="88"/>
      <c r="H28" s="89"/>
      <c r="I28" s="81"/>
      <c r="J28" s="59"/>
      <c r="K28" s="92"/>
      <c r="L28" s="82"/>
    </row>
    <row r="29" spans="1:14" ht="17.25" customHeight="1" x14ac:dyDescent="0.35">
      <c r="B29" s="7"/>
      <c r="C29" s="90"/>
      <c r="D29" s="91"/>
      <c r="E29" s="75" t="s">
        <v>39</v>
      </c>
      <c r="F29" s="78">
        <v>44936</v>
      </c>
      <c r="G29" s="88" t="s">
        <v>40</v>
      </c>
      <c r="H29" s="93">
        <v>543000</v>
      </c>
      <c r="I29" s="81"/>
      <c r="J29" s="59"/>
      <c r="K29" s="82"/>
      <c r="L29" s="82"/>
    </row>
    <row r="30" spans="1:14" ht="17.25" customHeight="1" x14ac:dyDescent="0.35">
      <c r="B30" s="7"/>
      <c r="C30" s="90"/>
      <c r="D30" s="94"/>
      <c r="E30" s="75"/>
      <c r="F30" s="78"/>
      <c r="G30" s="88"/>
      <c r="H30" s="93"/>
      <c r="I30" s="81"/>
      <c r="J30" s="59"/>
      <c r="K30" s="82"/>
      <c r="L30" s="82"/>
    </row>
    <row r="31" spans="1:14" ht="17.25" customHeight="1" x14ac:dyDescent="0.35">
      <c r="B31" s="7"/>
      <c r="C31" s="90"/>
      <c r="D31" s="94"/>
      <c r="E31" s="75" t="s">
        <v>41</v>
      </c>
      <c r="F31" s="78">
        <v>44946</v>
      </c>
      <c r="G31" s="88" t="s">
        <v>42</v>
      </c>
      <c r="H31" s="93">
        <v>887961</v>
      </c>
      <c r="I31" s="81"/>
      <c r="J31" s="59"/>
      <c r="K31" s="82"/>
      <c r="L31" s="82"/>
    </row>
    <row r="32" spans="1:14" ht="17.25" customHeight="1" x14ac:dyDescent="0.35">
      <c r="A32" s="63"/>
      <c r="B32" s="95"/>
      <c r="C32" s="96" t="s">
        <v>24</v>
      </c>
      <c r="D32" s="97">
        <f>SUM(D25:D29)</f>
        <v>4369961</v>
      </c>
      <c r="E32" s="96" t="s">
        <v>24</v>
      </c>
      <c r="F32" s="98"/>
      <c r="G32" s="99"/>
      <c r="H32" s="97">
        <f>SUM(H25:H31)</f>
        <v>4369961</v>
      </c>
      <c r="I32" s="27"/>
      <c r="J32" s="100"/>
      <c r="N32" s="101">
        <f>D32-H32</f>
        <v>0</v>
      </c>
    </row>
    <row r="33" spans="2:14" ht="23.25" customHeight="1" x14ac:dyDescent="0.35">
      <c r="B33" s="102" t="s">
        <v>43</v>
      </c>
      <c r="C33" s="102"/>
      <c r="D33" s="102"/>
      <c r="E33" s="102"/>
      <c r="F33" s="102"/>
      <c r="G33" s="103"/>
      <c r="H33" s="103"/>
      <c r="I33" s="92"/>
      <c r="J33" s="92"/>
    </row>
    <row r="34" spans="2:14" x14ac:dyDescent="0.35">
      <c r="B34" s="7" t="s">
        <v>44</v>
      </c>
      <c r="C34" s="7"/>
      <c r="D34" s="7"/>
      <c r="E34" s="104"/>
      <c r="F34" s="105"/>
      <c r="G34" s="106"/>
      <c r="H34" s="107"/>
      <c r="I34" s="108"/>
      <c r="J34" s="109"/>
      <c r="N34" s="62"/>
    </row>
    <row r="35" spans="2:14" x14ac:dyDescent="0.35">
      <c r="B35" s="7"/>
      <c r="C35" s="7" t="s">
        <v>45</v>
      </c>
      <c r="D35" s="110" t="s">
        <v>46</v>
      </c>
      <c r="E35" s="110"/>
      <c r="F35" s="111"/>
      <c r="G35" s="104"/>
      <c r="H35" s="111"/>
      <c r="I35" s="112"/>
    </row>
    <row r="36" spans="2:14" x14ac:dyDescent="0.35">
      <c r="B36" s="7"/>
      <c r="C36" s="7" t="s">
        <v>47</v>
      </c>
      <c r="D36" s="110" t="s">
        <v>48</v>
      </c>
      <c r="E36" s="110"/>
      <c r="F36" s="7"/>
      <c r="G36" s="57"/>
      <c r="H36" s="7"/>
      <c r="I36" s="113"/>
    </row>
    <row r="37" spans="2:14" x14ac:dyDescent="0.35">
      <c r="B37" s="7"/>
      <c r="C37" s="7" t="s">
        <v>49</v>
      </c>
      <c r="D37" s="110" t="s">
        <v>50</v>
      </c>
      <c r="E37" s="110"/>
      <c r="F37" s="7"/>
      <c r="G37" s="57"/>
      <c r="H37" s="7"/>
      <c r="I37" s="114"/>
    </row>
    <row r="38" spans="2:14" x14ac:dyDescent="0.35">
      <c r="B38" s="7"/>
      <c r="C38" s="7"/>
      <c r="D38" s="7"/>
      <c r="E38" s="7"/>
      <c r="F38" s="7"/>
      <c r="G38" s="7"/>
      <c r="H38" s="7"/>
    </row>
    <row r="39" spans="2:14" x14ac:dyDescent="0.35">
      <c r="B39" s="7"/>
      <c r="C39" s="7"/>
      <c r="D39" s="7"/>
      <c r="E39" s="7"/>
      <c r="F39" s="7"/>
      <c r="G39" s="115" t="s">
        <v>51</v>
      </c>
      <c r="H39" s="115"/>
      <c r="I39" s="116"/>
    </row>
    <row r="40" spans="2:14" x14ac:dyDescent="0.35">
      <c r="B40" s="115" t="s">
        <v>52</v>
      </c>
      <c r="C40" s="115"/>
      <c r="D40" s="115"/>
      <c r="E40" s="117" t="s">
        <v>53</v>
      </c>
      <c r="F40" s="7" t="s">
        <v>54</v>
      </c>
      <c r="G40" s="115" t="s">
        <v>55</v>
      </c>
      <c r="H40" s="115"/>
    </row>
    <row r="41" spans="2:14" x14ac:dyDescent="0.35">
      <c r="B41" s="7"/>
      <c r="C41" s="7"/>
      <c r="D41" s="7"/>
      <c r="E41" s="7"/>
      <c r="F41" s="7"/>
      <c r="G41" s="7"/>
      <c r="H41" s="7"/>
      <c r="I41" s="116"/>
    </row>
    <row r="42" spans="2:14" ht="17.25" customHeight="1" x14ac:dyDescent="0.4">
      <c r="B42" s="7"/>
      <c r="C42" s="7"/>
      <c r="D42" s="7"/>
      <c r="E42" s="118"/>
      <c r="F42" s="7"/>
      <c r="G42" s="7"/>
      <c r="H42" s="7"/>
    </row>
    <row r="43" spans="2:14" x14ac:dyDescent="0.35">
      <c r="B43" s="7"/>
      <c r="C43" s="7"/>
      <c r="D43" s="7"/>
      <c r="E43" s="7"/>
      <c r="F43" s="7"/>
      <c r="G43" s="7"/>
      <c r="H43" s="7"/>
    </row>
    <row r="44" spans="2:14" x14ac:dyDescent="0.35">
      <c r="B44" s="7"/>
      <c r="C44" s="7"/>
      <c r="D44" s="7"/>
      <c r="E44" s="7"/>
      <c r="F44" s="7"/>
      <c r="G44" s="7"/>
      <c r="H44" s="7"/>
    </row>
    <row r="45" spans="2:14" x14ac:dyDescent="0.35">
      <c r="B45" s="7"/>
      <c r="C45" s="7"/>
      <c r="D45" s="7"/>
      <c r="E45" s="7"/>
      <c r="F45" s="7"/>
      <c r="G45" s="7"/>
      <c r="H45" s="7"/>
    </row>
    <row r="46" spans="2:14" x14ac:dyDescent="0.35">
      <c r="B46" s="7"/>
      <c r="C46" s="7"/>
      <c r="D46" s="7"/>
      <c r="E46" s="7"/>
      <c r="F46" s="7"/>
      <c r="G46" s="7"/>
      <c r="H46" s="7"/>
    </row>
    <row r="47" spans="2:14" x14ac:dyDescent="0.35">
      <c r="B47" s="115" t="s">
        <v>56</v>
      </c>
      <c r="C47" s="115"/>
      <c r="D47" s="115"/>
      <c r="E47" s="7" t="s">
        <v>57</v>
      </c>
      <c r="F47" s="44" t="s">
        <v>58</v>
      </c>
      <c r="G47" s="115" t="s">
        <v>59</v>
      </c>
      <c r="H47" s="115"/>
    </row>
    <row r="48" spans="2:14" x14ac:dyDescent="0.35">
      <c r="B48" s="115" t="s">
        <v>60</v>
      </c>
      <c r="C48" s="115"/>
      <c r="D48" s="115"/>
      <c r="E48" s="7" t="s">
        <v>61</v>
      </c>
      <c r="F48" s="7" t="s">
        <v>62</v>
      </c>
      <c r="G48" s="115" t="s">
        <v>63</v>
      </c>
      <c r="H48" s="115"/>
    </row>
    <row r="51" spans="4:7" x14ac:dyDescent="0.35">
      <c r="D51" s="27"/>
    </row>
    <row r="61" spans="4:7" x14ac:dyDescent="0.35">
      <c r="G61" s="55"/>
    </row>
  </sheetData>
  <mergeCells count="20">
    <mergeCell ref="B48:D48"/>
    <mergeCell ref="G48:H48"/>
    <mergeCell ref="B33:F33"/>
    <mergeCell ref="G39:H39"/>
    <mergeCell ref="B40:D40"/>
    <mergeCell ref="G40:H40"/>
    <mergeCell ref="B47:D47"/>
    <mergeCell ref="G47:H47"/>
    <mergeCell ref="B22:H22"/>
    <mergeCell ref="B23:D24"/>
    <mergeCell ref="E23:E24"/>
    <mergeCell ref="F23:F24"/>
    <mergeCell ref="G23:G24"/>
    <mergeCell ref="H23:H24"/>
    <mergeCell ref="B5:G5"/>
    <mergeCell ref="B6:B7"/>
    <mergeCell ref="C6:C7"/>
    <mergeCell ref="D6:D7"/>
    <mergeCell ref="F6:F7"/>
    <mergeCell ref="G6:G7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6785-CB03-41E0-818D-2B55BCFB390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B34898655552DB48B1581A18AC64F6D1" ma:contentTypeVersion="14" ma:contentTypeDescription="Buat sebuah dokumen baru." ma:contentTypeScope="" ma:versionID="1d7a5f1465bf9dc506e274167b3e51d4">
  <xsd:schema xmlns:xsd="http://www.w3.org/2001/XMLSchema" xmlns:xs="http://www.w3.org/2001/XMLSchema" xmlns:p="http://schemas.microsoft.com/office/2006/metadata/properties" xmlns:ns3="e599deb2-f70c-4e29-9b30-a08de78d69ae" xmlns:ns4="ec383e28-3c18-438d-9714-6501f69d7d53" targetNamespace="http://schemas.microsoft.com/office/2006/metadata/properties" ma:root="true" ma:fieldsID="2f1c4162fe583f2f5328d4242a663339" ns3:_="" ns4:_="">
    <xsd:import namespace="e599deb2-f70c-4e29-9b30-a08de78d69ae"/>
    <xsd:import namespace="ec383e28-3c18-438d-9714-6501f69d7d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9deb2-f70c-4e29-9b30-a08de78d69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83e28-3c18-438d-9714-6501f69d7d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599deb2-f70c-4e29-9b30-a08de78d69ae" xsi:nil="true"/>
  </documentManagement>
</p:properties>
</file>

<file path=customXml/itemProps1.xml><?xml version="1.0" encoding="utf-8"?>
<ds:datastoreItem xmlns:ds="http://schemas.openxmlformats.org/officeDocument/2006/customXml" ds:itemID="{6D442373-C77C-4642-9519-51E38F0013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99deb2-f70c-4e29-9b30-a08de78d69ae"/>
    <ds:schemaRef ds:uri="ec383e28-3c18-438d-9714-6501f69d7d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D506C1-64EC-42E2-B0D0-FA3669954D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17F5D8-E3E2-45CB-A094-E0BFC4131DED}">
  <ds:schemaRefs>
    <ds:schemaRef ds:uri="http://www.w3.org/XML/1998/namespace"/>
    <ds:schemaRef ds:uri="http://purl.org/dc/terms/"/>
    <ds:schemaRef ds:uri="e599deb2-f70c-4e29-9b30-a08de78d69a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ec383e28-3c18-438d-9714-6501f69d7d5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1. AJUAN &amp; REKAPITULASI</vt:lpstr>
      <vt:lpstr>Sheet1</vt:lpstr>
      <vt:lpstr>a</vt:lpstr>
      <vt:lpstr>'1. AJUAN &amp; REKAPITULASI'!Print_Area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YDBA04</dc:creator>
  <cp:lastModifiedBy>YDBA04</cp:lastModifiedBy>
  <dcterms:created xsi:type="dcterms:W3CDTF">2023-07-17T06:59:42Z</dcterms:created>
  <dcterms:modified xsi:type="dcterms:W3CDTF">2023-07-17T07:00:46Z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0x010100B34898655552DB48B1581A18AC64F6D1</vt:lpwstr>
  </property>
</Properties>
</file>