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08415F1-0323-4AF2-B2FD-79B1CC5326F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성적정보" sheetId="1" r:id="rId1"/>
    <sheet name="성적DB" sheetId="2" r:id="rId2"/>
    <sheet name="성적테이블" sheetId="3" r:id="rId3"/>
    <sheet name="학생정보" sheetId="4" r:id="rId4"/>
    <sheet name="성적일람표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D10" i="5"/>
  <c r="C10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D2" i="5"/>
  <c r="C2" i="5"/>
  <c r="B3" i="5"/>
  <c r="B4" i="5"/>
  <c r="B5" i="5"/>
  <c r="B6" i="5"/>
  <c r="B7" i="5"/>
  <c r="B8" i="5"/>
  <c r="B9" i="5"/>
  <c r="B2" i="5"/>
  <c r="G4" i="1"/>
  <c r="G3" i="1"/>
  <c r="G2" i="1"/>
  <c r="F4" i="1"/>
  <c r="F3" i="1"/>
  <c r="F2" i="1"/>
</calcChain>
</file>

<file path=xl/sharedStrings.xml><?xml version="1.0" encoding="utf-8"?>
<sst xmlns="http://schemas.openxmlformats.org/spreadsheetml/2006/main" count="136" uniqueCount="54">
  <si>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</si>
  <si>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</si>
  <si>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</si>
  <si>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</si>
  <si>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 xml:space="preserve">수학 </t>
    <phoneticPr fontId="1" type="noConversion"/>
  </si>
  <si>
    <t>총점</t>
    <phoneticPr fontId="1" type="noConversion"/>
  </si>
  <si>
    <t>평균</t>
    <phoneticPr fontId="1" type="noConversion"/>
  </si>
  <si>
    <t>S001</t>
    <phoneticPr fontId="1" type="noConversion"/>
  </si>
  <si>
    <t>홍길동</t>
    <phoneticPr fontId="1" type="noConversion"/>
  </si>
  <si>
    <t>S002</t>
    <phoneticPr fontId="1" type="noConversion"/>
  </si>
  <si>
    <t>성춘향</t>
    <phoneticPr fontId="1" type="noConversion"/>
  </si>
  <si>
    <t>S003</t>
    <phoneticPr fontId="1" type="noConversion"/>
  </si>
  <si>
    <t>이몽룡</t>
    <phoneticPr fontId="1" type="noConversion"/>
  </si>
  <si>
    <t>과목</t>
    <phoneticPr fontId="1" type="noConversion"/>
  </si>
  <si>
    <t>점수</t>
    <phoneticPr fontId="1" type="noConversion"/>
  </si>
  <si>
    <t>수학</t>
    <phoneticPr fontId="1" type="noConversion"/>
  </si>
  <si>
    <t>음악</t>
    <phoneticPr fontId="1" type="noConversion"/>
  </si>
  <si>
    <t>이 테이블에 입력된 데이터를 대상으로 총점과 평균을 계산하는 SQL 을 작성하면</t>
    <phoneticPr fontId="1" type="noConversion"/>
  </si>
  <si>
    <t>엑셀을 사용하여 성적처리를 할때는 이 데이터 구조가 매우 편리하다</t>
    <phoneticPr fontId="1" type="noConversion"/>
  </si>
  <si>
    <t>하지만 DBMS 를 사용하여 데이터를 처리할 때는</t>
    <phoneticPr fontId="1" type="noConversion"/>
  </si>
  <si>
    <t>SELECT 국어+영어+수학 AS 총점, (국어+영어+수학) / 3 AS 평균</t>
    <phoneticPr fontId="1" type="noConversion"/>
  </si>
  <si>
    <t>FROM 성적정보</t>
    <phoneticPr fontId="1" type="noConversion"/>
  </si>
  <si>
    <t>만약 과목이 추가되거나 제거되면 그때마다 SQL 문이 변경이 되어야 한다</t>
    <phoneticPr fontId="1" type="noConversion"/>
  </si>
  <si>
    <t>이 데이터는 엑셀을 사용하여 데이터를 추가하기는 매우 편리하다</t>
    <phoneticPr fontId="1" type="noConversion"/>
  </si>
  <si>
    <t>총점, 평균 등을 계산하려면 부분합 등의 고급기능을 사용하여야 한다</t>
    <phoneticPr fontId="1" type="noConversion"/>
  </si>
  <si>
    <t>이 데이터를 DBMS 에 저장을 하면</t>
    <phoneticPr fontId="1" type="noConversion"/>
  </si>
  <si>
    <t xml:space="preserve">만약 과목정보가 추가, 제거 될때 단순히 데이터 추가명령(INSERT)을 사용하여 </t>
    <phoneticPr fontId="1" type="noConversion"/>
  </si>
  <si>
    <t>수행할수 있다</t>
    <phoneticPr fontId="1" type="noConversion"/>
  </si>
  <si>
    <t>또한 총점과 평균을 계산할때</t>
    <phoneticPr fontId="1" type="noConversion"/>
  </si>
  <si>
    <t>FROM 성적DB</t>
    <phoneticPr fontId="1" type="noConversion"/>
  </si>
  <si>
    <t>GROUP BY 학번, 이름</t>
    <phoneticPr fontId="1" type="noConversion"/>
  </si>
  <si>
    <t>SELECT 학번, 이름, SUM(점수) AS 총점,  AVG(점수) AS 평균</t>
    <phoneticPr fontId="1" type="noConversion"/>
  </si>
  <si>
    <t>과 같이 작성이 가능하디</t>
    <phoneticPr fontId="1" type="noConversion"/>
  </si>
  <si>
    <t>만약 과목과 점수가 추가되어도 총점과 평균을 계산하는 SQL 은 변경하지 않아도 된다</t>
    <phoneticPr fontId="1" type="noConversion"/>
  </si>
  <si>
    <t>DBMS 를 사용하여 데이터를 관리하는 도중 만약 과목정보가 추가되면</t>
    <phoneticPr fontId="1" type="noConversion"/>
  </si>
  <si>
    <t>과목정보에 대한 칼럼을 추가해야 한다.</t>
    <phoneticPr fontId="1" type="noConversion"/>
  </si>
  <si>
    <t>이 작업은 DB의 Table 에 대한 구조를 변경하는 과정이 필요하고</t>
    <phoneticPr fontId="1" type="noConversion"/>
  </si>
  <si>
    <t>상당히 많은 위험과 비용이 발생한다</t>
    <phoneticPr fontId="1" type="noConversion"/>
  </si>
  <si>
    <t>010-111-1111</t>
    <phoneticPr fontId="1" type="noConversion"/>
  </si>
  <si>
    <t>전화번호</t>
    <phoneticPr fontId="1" type="noConversion"/>
  </si>
  <si>
    <t>010-222-2222</t>
    <phoneticPr fontId="1" type="noConversion"/>
  </si>
  <si>
    <t>이 데이터 table 에서 만약 "홍길동" 학생의 이름, 학생의 전화번호가 변경이 된다면</t>
    <phoneticPr fontId="1" type="noConversion"/>
  </si>
  <si>
    <t>총 4개의 데이터에 변경이 반영된다</t>
    <phoneticPr fontId="1" type="noConversion"/>
  </si>
  <si>
    <t>이 처럼 여러개의 데이터에 변경이 반영되면, 데이터가 변경되는 동안에 비용이 발생하고</t>
    <phoneticPr fontId="1" type="noConversion"/>
  </si>
  <si>
    <t>변경되는 동안에 어떤 문제가 발생하면, 일부 데이터가 변경이 누락되는 현상이</t>
    <phoneticPr fontId="1" type="noConversion"/>
  </si>
  <si>
    <t>있을 수 있다. 이러한 문제를 해결하는 방법으로 DBMS 에서는 "정규화"라는 과정을</t>
    <phoneticPr fontId="1" type="noConversion"/>
  </si>
  <si>
    <t>수행하게 된다.</t>
    <phoneticPr fontId="1" type="noConversion"/>
  </si>
  <si>
    <t>010-333-3333</t>
    <phoneticPr fontId="1" type="noConversion"/>
  </si>
  <si>
    <t>주소</t>
    <phoneticPr fontId="1" type="noConversion"/>
  </si>
  <si>
    <t>전라북도 남원</t>
    <phoneticPr fontId="1" type="noConversion"/>
  </si>
  <si>
    <t>경기도 한양</t>
    <phoneticPr fontId="1" type="noConversion"/>
  </si>
  <si>
    <t>010-111-1113</t>
    <phoneticPr fontId="1" type="noConversion"/>
  </si>
  <si>
    <t>서울특별시 강동구</t>
    <phoneticPr fontId="1" type="noConversion"/>
  </si>
  <si>
    <t>S005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</si>
</sst>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13" zoomScale="295" zoomScaleNormal="295" workbookViewId="0">
      <selection activeCell="A13" sqref="A13"/>
    </sheetView>
  </sheetViews>
  <sheetFormatPr defaultRowHeight="16.5" x14ac:dyDescent="0.3"/>
  <cols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90</v>
      </c>
      <c r="D2">
        <v>87</v>
      </c>
      <c r="E2">
        <v>88</v>
      </c>
      <c r="F2">
        <f>SUM(C2:E2)</f>
        <v>265</v>
      </c>
      <c r="G2" s="1">
        <f>AVERAGE(C2:E2)</f>
        <v>88.333333333333329</v>
      </c>
    </row>
    <row r="3" spans="1:7" x14ac:dyDescent="0.3">
      <c r="A3" t="s">
        <v>9</v>
      </c>
      <c r="B3" t="s">
        <v>10</v>
      </c>
      <c r="C3">
        <v>88</v>
      </c>
      <c r="D3">
        <v>89</v>
      </c>
      <c r="E3">
        <v>70</v>
      </c>
      <c r="F3">
        <f>SUM(C3:E3)</f>
        <v>247</v>
      </c>
      <c r="G3" s="1">
        <f>AVERAGE(C3:E3)</f>
        <v>82.333333333333329</v>
      </c>
    </row>
    <row r="4" spans="1:7" x14ac:dyDescent="0.3">
      <c r="A4" t="s">
        <v>11</v>
      </c>
      <c r="B4" t="s">
        <v>12</v>
      </c>
      <c r="C4">
        <v>77</v>
      </c>
      <c r="D4">
        <v>67</v>
      </c>
      <c r="E4">
        <v>56</v>
      </c>
      <c r="F4">
        <f>SUM(C4:E4)</f>
        <v>200</v>
      </c>
      <c r="G4" s="1">
        <f>AVERAGE(C4:E4)</f>
        <v>66.666666666666671</v>
      </c>
    </row>
    <row r="6" spans="1:7" x14ac:dyDescent="0.3">
      <c r="A6" t="s">
        <v>18</v>
      </c>
    </row>
    <row r="7" spans="1:7" x14ac:dyDescent="0.3">
      <c r="A7" t="s">
        <v>19</v>
      </c>
    </row>
    <row r="8" spans="1:7" x14ac:dyDescent="0.3">
      <c r="A8" t="s">
        <v>17</v>
      </c>
    </row>
    <row r="9" spans="1:7" x14ac:dyDescent="0.3">
      <c r="B9" s="2" t="s">
        <v>20</v>
      </c>
    </row>
    <row r="10" spans="1:7" x14ac:dyDescent="0.3">
      <c r="B10" s="2" t="s">
        <v>21</v>
      </c>
    </row>
    <row r="11" spans="1:7" x14ac:dyDescent="0.3">
      <c r="A11" t="s">
        <v>22</v>
      </c>
    </row>
    <row r="13" spans="1:7" x14ac:dyDescent="0.3">
      <c r="A13" t="s">
        <v>34</v>
      </c>
    </row>
    <row r="14" spans="1:7" x14ac:dyDescent="0.3">
      <c r="A14" t="s">
        <v>35</v>
      </c>
    </row>
    <row r="15" spans="1:7" x14ac:dyDescent="0.3">
      <c r="A15" t="s">
        <v>36</v>
      </c>
    </row>
    <row r="16" spans="1:7" x14ac:dyDescent="0.3">
      <c r="A1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C30C-E07C-4B0F-9A25-AAFE0FB5BEA9}">
  <dimension ref="A1:E29"/>
  <sheetViews>
    <sheetView zoomScale="265" zoomScaleNormal="265" workbookViewId="0">
      <selection activeCell="A29" sqref="A29"/>
    </sheetView>
  </sheetViews>
  <sheetFormatPr defaultRowHeight="16.5" x14ac:dyDescent="0.3"/>
  <cols>
    <col min="1" max="1" width="10" customWidth="1"/>
    <col min="2" max="2" width="10.75" customWidth="1"/>
    <col min="3" max="3" width="15.5" customWidth="1"/>
  </cols>
  <sheetData>
    <row r="1" spans="1:5" x14ac:dyDescent="0.3">
      <c r="A1" t="s">
        <v>0</v>
      </c>
      <c r="B1" t="s">
        <v>1</v>
      </c>
      <c r="C1" t="s">
        <v>39</v>
      </c>
      <c r="D1" t="s">
        <v>13</v>
      </c>
      <c r="E1" t="s">
        <v>14</v>
      </c>
    </row>
    <row r="2" spans="1:5" x14ac:dyDescent="0.3">
      <c r="A2" t="s">
        <v>7</v>
      </c>
      <c r="B2" t="s">
        <v>8</v>
      </c>
      <c r="C2" t="s">
        <v>38</v>
      </c>
      <c r="D2" t="s">
        <v>2</v>
      </c>
      <c r="E2">
        <v>80</v>
      </c>
    </row>
    <row r="3" spans="1:5" x14ac:dyDescent="0.3">
      <c r="A3" t="s">
        <v>7</v>
      </c>
      <c r="B3" t="s">
        <v>8</v>
      </c>
      <c r="C3" t="s">
        <v>38</v>
      </c>
      <c r="D3" t="s">
        <v>3</v>
      </c>
      <c r="E3">
        <v>87</v>
      </c>
    </row>
    <row r="4" spans="1:5" x14ac:dyDescent="0.3">
      <c r="A4" t="s">
        <v>7</v>
      </c>
      <c r="B4" t="s">
        <v>8</v>
      </c>
      <c r="C4" t="s">
        <v>38</v>
      </c>
      <c r="D4" t="s">
        <v>15</v>
      </c>
      <c r="E4">
        <v>90</v>
      </c>
    </row>
    <row r="5" spans="1:5" x14ac:dyDescent="0.3">
      <c r="A5" t="s">
        <v>9</v>
      </c>
      <c r="B5" t="s">
        <v>10</v>
      </c>
      <c r="C5" t="s">
        <v>40</v>
      </c>
      <c r="D5" t="s">
        <v>3</v>
      </c>
      <c r="E5">
        <v>87</v>
      </c>
    </row>
    <row r="6" spans="1:5" x14ac:dyDescent="0.3">
      <c r="A6" t="s">
        <v>9</v>
      </c>
      <c r="B6" t="s">
        <v>10</v>
      </c>
      <c r="C6" t="s">
        <v>40</v>
      </c>
      <c r="D6" t="s">
        <v>2</v>
      </c>
      <c r="E6">
        <v>88</v>
      </c>
    </row>
    <row r="7" spans="1:5" x14ac:dyDescent="0.3">
      <c r="A7" t="s">
        <v>9</v>
      </c>
      <c r="B7" t="s">
        <v>10</v>
      </c>
      <c r="C7" t="s">
        <v>40</v>
      </c>
      <c r="D7" t="s">
        <v>15</v>
      </c>
      <c r="E7">
        <v>90</v>
      </c>
    </row>
    <row r="8" spans="1:5" x14ac:dyDescent="0.3">
      <c r="A8" t="s">
        <v>7</v>
      </c>
      <c r="B8" t="s">
        <v>8</v>
      </c>
      <c r="C8" t="s">
        <v>38</v>
      </c>
      <c r="D8" t="s">
        <v>16</v>
      </c>
      <c r="E8">
        <v>100</v>
      </c>
    </row>
    <row r="9" spans="1:5" x14ac:dyDescent="0.3">
      <c r="A9" t="s">
        <v>9</v>
      </c>
      <c r="B9" t="s">
        <v>10</v>
      </c>
      <c r="C9" t="s">
        <v>40</v>
      </c>
      <c r="D9" t="s">
        <v>16</v>
      </c>
      <c r="E9">
        <v>100</v>
      </c>
    </row>
    <row r="11" spans="1:5" x14ac:dyDescent="0.3">
      <c r="A11" t="s">
        <v>23</v>
      </c>
    </row>
    <row r="12" spans="1:5" x14ac:dyDescent="0.3">
      <c r="A12" t="s">
        <v>24</v>
      </c>
    </row>
    <row r="14" spans="1:5" x14ac:dyDescent="0.3">
      <c r="A14" t="s">
        <v>25</v>
      </c>
    </row>
    <row r="15" spans="1:5" x14ac:dyDescent="0.3">
      <c r="A15" t="s">
        <v>26</v>
      </c>
    </row>
    <row r="16" spans="1:5" x14ac:dyDescent="0.3">
      <c r="A16" t="s">
        <v>27</v>
      </c>
    </row>
    <row r="17" spans="1:3" x14ac:dyDescent="0.3">
      <c r="A17" t="s">
        <v>28</v>
      </c>
    </row>
    <row r="18" spans="1:3" x14ac:dyDescent="0.3">
      <c r="B18" s="2" t="s">
        <v>31</v>
      </c>
      <c r="C18" s="2"/>
    </row>
    <row r="19" spans="1:3" x14ac:dyDescent="0.3">
      <c r="B19" s="2" t="s">
        <v>29</v>
      </c>
      <c r="C19" s="2"/>
    </row>
    <row r="20" spans="1:3" x14ac:dyDescent="0.3">
      <c r="B20" s="2" t="s">
        <v>30</v>
      </c>
      <c r="C20" s="2"/>
    </row>
    <row r="21" spans="1:3" x14ac:dyDescent="0.3">
      <c r="A21" t="s">
        <v>32</v>
      </c>
    </row>
    <row r="22" spans="1:3" x14ac:dyDescent="0.3">
      <c r="A22" t="s">
        <v>33</v>
      </c>
    </row>
    <row r="24" spans="1:3" x14ac:dyDescent="0.3">
      <c r="A24" t="s">
        <v>41</v>
      </c>
    </row>
    <row r="25" spans="1:3" x14ac:dyDescent="0.3">
      <c r="A25" t="s">
        <v>42</v>
      </c>
    </row>
    <row r="26" spans="1:3" x14ac:dyDescent="0.3">
      <c r="A26" t="s">
        <v>43</v>
      </c>
    </row>
    <row r="27" spans="1:3" x14ac:dyDescent="0.3">
      <c r="A27" t="s">
        <v>44</v>
      </c>
    </row>
    <row r="28" spans="1:3" x14ac:dyDescent="0.3">
      <c r="A28" t="s">
        <v>45</v>
      </c>
    </row>
    <row r="29" spans="1:3" x14ac:dyDescent="0.3">
      <c r="A2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13AD-6604-409F-8390-1A7A68682B8D}">
  <dimension ref="A1:C9"/>
  <sheetViews>
    <sheetView zoomScale="265" zoomScaleNormal="265" workbookViewId="0">
      <selection activeCell="E6" sqref="E6"/>
    </sheetView>
  </sheetViews>
  <sheetFormatPr defaultRowHeight="16.5" x14ac:dyDescent="0.3"/>
  <cols>
    <col min="1" max="1" width="10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7</v>
      </c>
      <c r="B2" t="s">
        <v>2</v>
      </c>
      <c r="C2">
        <v>80</v>
      </c>
    </row>
    <row r="3" spans="1:3" x14ac:dyDescent="0.3">
      <c r="A3" t="s">
        <v>7</v>
      </c>
      <c r="B3" t="s">
        <v>3</v>
      </c>
      <c r="C3">
        <v>87</v>
      </c>
    </row>
    <row r="4" spans="1:3" x14ac:dyDescent="0.3">
      <c r="A4" t="s">
        <v>7</v>
      </c>
      <c r="B4" t="s">
        <v>15</v>
      </c>
      <c r="C4">
        <v>90</v>
      </c>
    </row>
    <row r="5" spans="1:3" x14ac:dyDescent="0.3">
      <c r="A5" t="s">
        <v>9</v>
      </c>
      <c r="B5" t="s">
        <v>3</v>
      </c>
      <c r="C5">
        <v>87</v>
      </c>
    </row>
    <row r="6" spans="1:3" x14ac:dyDescent="0.3">
      <c r="A6" t="s">
        <v>9</v>
      </c>
      <c r="B6" t="s">
        <v>2</v>
      </c>
      <c r="C6">
        <v>88</v>
      </c>
    </row>
    <row r="7" spans="1:3" x14ac:dyDescent="0.3">
      <c r="A7" t="s">
        <v>9</v>
      </c>
      <c r="B7" t="s">
        <v>15</v>
      </c>
      <c r="C7">
        <v>90</v>
      </c>
    </row>
    <row r="8" spans="1:3" x14ac:dyDescent="0.3">
      <c r="A8" t="s">
        <v>7</v>
      </c>
      <c r="B8" t="s">
        <v>16</v>
      </c>
      <c r="C8">
        <v>100</v>
      </c>
    </row>
    <row r="9" spans="1:3" x14ac:dyDescent="0.3">
      <c r="A9" t="s">
        <v>9</v>
      </c>
      <c r="B9" t="s">
        <v>16</v>
      </c>
      <c r="C9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1C19-9AF2-42B3-9F2A-383D34BABA4E}">
  <dimension ref="A1:D14"/>
  <sheetViews>
    <sheetView zoomScale="265" zoomScaleNormal="265" workbookViewId="0">
      <selection sqref="A1:D4"/>
    </sheetView>
  </sheetViews>
  <sheetFormatPr defaultRowHeight="16.5" x14ac:dyDescent="0.3"/>
  <cols>
    <col min="1" max="1" width="10" customWidth="1"/>
    <col min="2" max="2" width="10.75" customWidth="1"/>
    <col min="3" max="3" width="15.5" customWidth="1"/>
    <col min="4" max="4" width="16.625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48</v>
      </c>
    </row>
    <row r="2" spans="1:4" x14ac:dyDescent="0.3">
      <c r="A2" t="s">
        <v>7</v>
      </c>
      <c r="B2" t="s">
        <v>8</v>
      </c>
      <c r="C2" t="s">
        <v>51</v>
      </c>
      <c r="D2" t="s">
        <v>52</v>
      </c>
    </row>
    <row r="3" spans="1:4" x14ac:dyDescent="0.3">
      <c r="A3" t="s">
        <v>9</v>
      </c>
      <c r="B3" t="s">
        <v>10</v>
      </c>
      <c r="C3" t="s">
        <v>40</v>
      </c>
      <c r="D3" t="s">
        <v>49</v>
      </c>
    </row>
    <row r="4" spans="1:4" x14ac:dyDescent="0.3">
      <c r="A4" t="s">
        <v>11</v>
      </c>
      <c r="B4" t="s">
        <v>12</v>
      </c>
      <c r="C4" t="s">
        <v>47</v>
      </c>
      <c r="D4" t="s">
        <v>50</v>
      </c>
    </row>
    <row r="12" spans="1:4" x14ac:dyDescent="0.3">
      <c r="B12" s="2"/>
      <c r="C12" s="2"/>
    </row>
    <row r="13" spans="1:4" x14ac:dyDescent="0.3">
      <c r="B13" s="2"/>
      <c r="C13" s="2"/>
    </row>
    <row r="14" spans="1:4" x14ac:dyDescent="0.3">
      <c r="B14" s="2"/>
      <c r="C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FB4D-5E51-4EC4-A823-A17C7FFB0F9C}">
  <dimension ref="A1:F10"/>
  <sheetViews>
    <sheetView tabSelected="1" topLeftCell="A4" zoomScale="265" zoomScaleNormal="265" workbookViewId="0">
      <selection activeCell="D13" sqref="D13"/>
    </sheetView>
  </sheetViews>
  <sheetFormatPr defaultRowHeight="16.5" x14ac:dyDescent="0.3"/>
  <cols>
    <col min="1" max="2" width="10" customWidth="1"/>
    <col min="3" max="3" width="14.375" customWidth="1"/>
    <col min="4" max="4" width="18.625" customWidth="1"/>
  </cols>
  <sheetData>
    <row r="1" spans="1:6" x14ac:dyDescent="0.3">
      <c r="A1" t="s">
        <v>0</v>
      </c>
      <c r="B1" t="s">
        <v>1</v>
      </c>
      <c r="C1" t="s">
        <v>39</v>
      </c>
      <c r="D1" t="s">
        <v>48</v>
      </c>
      <c r="E1" t="s">
        <v>13</v>
      </c>
      <c r="F1" t="s">
        <v>14</v>
      </c>
    </row>
    <row r="2" spans="1:6" x14ac:dyDescent="0.3">
      <c r="A2" t="s">
        <v>7</v>
      </c>
      <c r="B2" t="str">
        <f>VLOOKUP($A2,학생정보!$A$2:$D$4,2)</f>
        <v>홍길동</v>
      </c>
      <c r="C2" t="str">
        <f>VLOOKUP($A2,학생정보!$A$2:$D$4,3)</f>
        <v>010-111-1113</v>
      </c>
      <c r="D2" t="str">
        <f>VLOOKUP($A2,학생정보!$A$2:$D$4,4)</f>
        <v>서울특별시 강동구</v>
      </c>
      <c r="E2" t="s">
        <v>2</v>
      </c>
      <c r="F2">
        <v>80</v>
      </c>
    </row>
    <row r="3" spans="1:6" x14ac:dyDescent="0.3">
      <c r="A3" t="s">
        <v>7</v>
      </c>
      <c r="B3" t="str">
        <f>VLOOKUP($A3,학생정보!$A$2:$D$4,2)</f>
        <v>홍길동</v>
      </c>
      <c r="C3" t="str">
        <f>VLOOKUP($A3,학생정보!$A$2:$D$4,3)</f>
        <v>010-111-1113</v>
      </c>
      <c r="D3" t="str">
        <f>VLOOKUP($A3,학생정보!$A$2:$D$4,4)</f>
        <v>서울특별시 강동구</v>
      </c>
      <c r="E3" t="s">
        <v>3</v>
      </c>
      <c r="F3">
        <v>87</v>
      </c>
    </row>
    <row r="4" spans="1:6" x14ac:dyDescent="0.3">
      <c r="A4" t="s">
        <v>7</v>
      </c>
      <c r="B4" t="str">
        <f>VLOOKUP($A4,학생정보!$A$2:$D$4,2)</f>
        <v>홍길동</v>
      </c>
      <c r="C4" t="str">
        <f>VLOOKUP($A4,학생정보!$A$2:$D$4,3)</f>
        <v>010-111-1113</v>
      </c>
      <c r="D4" t="str">
        <f>VLOOKUP($A4,학생정보!$A$2:$D$4,4)</f>
        <v>서울특별시 강동구</v>
      </c>
      <c r="E4" t="s">
        <v>15</v>
      </c>
      <c r="F4">
        <v>90</v>
      </c>
    </row>
    <row r="5" spans="1:6" x14ac:dyDescent="0.3">
      <c r="A5" t="s">
        <v>9</v>
      </c>
      <c r="B5" t="str">
        <f>VLOOKUP($A5,학생정보!$A$2:$D$4,2)</f>
        <v>성춘향</v>
      </c>
      <c r="C5" t="str">
        <f>VLOOKUP($A5,학생정보!$A$2:$D$4,3)</f>
        <v>010-222-2222</v>
      </c>
      <c r="D5" t="str">
        <f>VLOOKUP($A5,학생정보!$A$2:$D$4,4)</f>
        <v>전라북도 남원</v>
      </c>
      <c r="E5" t="s">
        <v>3</v>
      </c>
      <c r="F5">
        <v>87</v>
      </c>
    </row>
    <row r="6" spans="1:6" x14ac:dyDescent="0.3">
      <c r="A6" t="s">
        <v>9</v>
      </c>
      <c r="B6" t="str">
        <f>VLOOKUP($A6,학생정보!$A$2:$D$4,2)</f>
        <v>성춘향</v>
      </c>
      <c r="C6" t="str">
        <f>VLOOKUP($A6,학생정보!$A$2:$D$4,3)</f>
        <v>010-222-2222</v>
      </c>
      <c r="D6" t="str">
        <f>VLOOKUP($A6,학생정보!$A$2:$D$4,4)</f>
        <v>전라북도 남원</v>
      </c>
      <c r="E6" t="s">
        <v>2</v>
      </c>
      <c r="F6">
        <v>88</v>
      </c>
    </row>
    <row r="7" spans="1:6" x14ac:dyDescent="0.3">
      <c r="A7" t="s">
        <v>9</v>
      </c>
      <c r="B7" t="str">
        <f>VLOOKUP($A7,학생정보!$A$2:$D$4,2)</f>
        <v>성춘향</v>
      </c>
      <c r="C7" t="str">
        <f>VLOOKUP($A7,학생정보!$A$2:$D$4,3)</f>
        <v>010-222-2222</v>
      </c>
      <c r="D7" t="str">
        <f>VLOOKUP($A7,학생정보!$A$2:$D$4,4)</f>
        <v>전라북도 남원</v>
      </c>
      <c r="E7" t="s">
        <v>15</v>
      </c>
      <c r="F7">
        <v>90</v>
      </c>
    </row>
    <row r="8" spans="1:6" x14ac:dyDescent="0.3">
      <c r="A8" t="s">
        <v>7</v>
      </c>
      <c r="B8" t="str">
        <f>VLOOKUP($A8,학생정보!$A$2:$D$4,2)</f>
        <v>홍길동</v>
      </c>
      <c r="C8" t="str">
        <f>VLOOKUP($A8,학생정보!$A$2:$D$4,3)</f>
        <v>010-111-1113</v>
      </c>
      <c r="D8" t="str">
        <f>VLOOKUP($A8,학생정보!$A$2:$D$4,4)</f>
        <v>서울특별시 강동구</v>
      </c>
      <c r="E8" t="s">
        <v>16</v>
      </c>
      <c r="F8">
        <v>100</v>
      </c>
    </row>
    <row r="9" spans="1:6" x14ac:dyDescent="0.3">
      <c r="A9" t="s">
        <v>9</v>
      </c>
      <c r="B9" t="str">
        <f>VLOOKUP($A9,학생정보!$A$2:$D$4,2)</f>
        <v>성춘향</v>
      </c>
      <c r="C9" t="str">
        <f>VLOOKUP($A9,학생정보!$A$2:$D$4,3)</f>
        <v>010-222-2222</v>
      </c>
      <c r="D9" t="str">
        <f>VLOOKUP($A9,학생정보!$A$2:$D$4,4)</f>
        <v>전라북도 남원</v>
      </c>
      <c r="E9" t="s">
        <v>16</v>
      </c>
      <c r="F9">
        <v>100</v>
      </c>
    </row>
    <row r="10" spans="1:6" x14ac:dyDescent="0.3">
      <c r="A10" t="s">
        <v>53</v>
      </c>
      <c r="B10" t="e">
        <f>VLOOKUP($A10,학생정보!$A$2:$D$4,2,FALSE)</f>
        <v>#N/A</v>
      </c>
      <c r="C10" t="str">
        <f>VLOOKUP($A10,학생정보!$A$2:$D$4,3)</f>
        <v>010-333-3333</v>
      </c>
      <c r="D10" t="str">
        <f>VLOOKUP($A10,학생정보!$A$2:$D$4,4)</f>
        <v>경기도 한양</v>
      </c>
      <c r="E10" t="s">
        <v>16</v>
      </c>
      <c r="F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성적정보</vt:lpstr>
      <vt:lpstr>성적DB</vt:lpstr>
      <vt:lpstr>성적테이블</vt:lpstr>
      <vt:lpstr>학생정보</vt:lpstr>
      <vt:lpstr>성적일람표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2022-10-31T01:14:33Z</dcterms:modified>
</cp:coreProperties>
</file>