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https://sotonac-my.sharepoint.com/personal/cn2g18_soton_ac_uk/Documents/Local Documents/Y4 Sem1/COMP6234 - Data Visualisation/Coursework/datasources/"/>
    </mc:Choice>
  </mc:AlternateContent>
  <xr:revisionPtr revIDLastSave="2" documentId="13_ncr:1_{517FCF2F-9BED-4FB0-882F-3D02036AB332}" xr6:coauthVersionLast="46" xr6:coauthVersionMax="47" xr10:uidLastSave="{056AD24E-7019-478C-A81C-6971C356D678}"/>
  <bookViews>
    <workbookView xWindow="-19308" yWindow="-108" windowWidth="19416" windowHeight="14016" tabRatio="917" xr2:uid="{00000000-000D-0000-FFFF-FFFF00000000}"/>
  </bookViews>
  <sheets>
    <sheet name="Cover Sheets" sheetId="33" r:id="rId1"/>
    <sheet name="Contents" sheetId="50" r:id="rId2"/>
    <sheet name="2.2.4" sheetId="48" r:id="rId3"/>
    <sheet name="2.2.4 (Time Series)" sheetId="51" r:id="rId4"/>
    <sheet name="2.2.4 (Economy 7)" sheetId="49" r:id="rId5"/>
    <sheet name="2.2.4 (Economy 7 Time Series)" sheetId="52" r:id="rId6"/>
    <sheet name="Methodology" sheetId="5" r:id="rId7"/>
    <sheet name="2019 Standard Electricity" sheetId="40" state="hidden" r:id="rId8"/>
    <sheet name="2019 Economy 7 Electricity" sheetId="41" state="hidden" r:id="rId9"/>
    <sheet name="2018 Standard Electricity " sheetId="44" state="hidden" r:id="rId10"/>
    <sheet name="2018 Economy 7 Electricity " sheetId="45" state="hidden" r:id="rId11"/>
    <sheet name="2017 Standard Electricity" sheetId="42" state="hidden" r:id="rId12"/>
    <sheet name="2017 Economy 7 Electricity" sheetId="43" state="hidden" r:id="rId13"/>
    <sheet name="2016 Standard Electricity" sheetId="34" state="hidden" r:id="rId14"/>
    <sheet name="2016 Economy 7 Electricity" sheetId="35" state="hidden" r:id="rId15"/>
    <sheet name="2015 Standard Electricity" sheetId="38" state="hidden" r:id="rId16"/>
    <sheet name="2015 Economy 7 Electricity" sheetId="39" state="hidden" r:id="rId17"/>
    <sheet name="2014 Standard Electricity" sheetId="36" state="hidden" r:id="rId18"/>
    <sheet name="2014 Economy 7 Electricity" sheetId="37" state="hidden" r:id="rId19"/>
    <sheet name="2013 Standard Electricity" sheetId="29" state="hidden" r:id="rId20"/>
    <sheet name="2013 Economy 7 Electricity" sheetId="30" state="hidden" r:id="rId21"/>
    <sheet name="2012 Standard Electricity" sheetId="31" state="hidden" r:id="rId22"/>
    <sheet name="2012 Economy 7 Electricity" sheetId="32" state="hidden" r:id="rId23"/>
    <sheet name="2011 Standard Electricity" sheetId="24" state="hidden" r:id="rId24"/>
    <sheet name="2011 Economy 7 Electricity" sheetId="26" state="hidden" r:id="rId25"/>
    <sheet name="2010 Standard Electricity" sheetId="20" state="hidden" r:id="rId26"/>
    <sheet name="2010 Economy 7 Electricity" sheetId="23" state="hidden" r:id="rId27"/>
  </sheets>
  <externalReferences>
    <externalReference r:id="rId28"/>
  </externalReferences>
  <definedNames>
    <definedName name="_xlnm._FilterDatabase" localSheetId="3" hidden="1">'2.2.4 (Time Series)'!$A$13:$K$173</definedName>
    <definedName name="INPUT_BOX">[1]Calculation!$C$1</definedName>
    <definedName name="_xlnm.Print_Area" localSheetId="2">'2.2.4'!$A$1:$J$28</definedName>
    <definedName name="_xlnm.Print_Area" localSheetId="4">'2.2.4 (Economy 7)'!$A$1:$M$27</definedName>
    <definedName name="_xlnm.Print_Area" localSheetId="25">'2010 Standard Electricity'!$A$1:$I$32</definedName>
    <definedName name="_xlnm.Print_Area" localSheetId="23">'2011 Standard Electricity'!$A$1:$I$32</definedName>
    <definedName name="_xlnm.Print_Area" localSheetId="21">'2012 Standard Electricity'!$A$1:$I$33</definedName>
    <definedName name="_xlnm.Print_Area" localSheetId="19">'2013 Standard Electricity'!$A$1:$I$34</definedName>
    <definedName name="_xlnm.Print_Area" localSheetId="15">'2015 Standard Electricity'!$A$1:$L$32</definedName>
    <definedName name="_xlnm.Print_Area" localSheetId="14">'2016 Economy 7 Electricity'!$A$1:$P$31</definedName>
    <definedName name="_xlnm.Print_Area" localSheetId="13">'2016 Standard Electricity'!$A$1:$M$36</definedName>
    <definedName name="_xlnm.Print_Area" localSheetId="10">'2018 Economy 7 Electricity '!$A$1:$P$33</definedName>
    <definedName name="_xlnm.Print_Area" localSheetId="9">'2018 Standard Electricity '!$A$1:$M$38</definedName>
    <definedName name="_xlnm.Print_Area" localSheetId="8">'2019 Economy 7 Electricity'!$A$1:$P$33</definedName>
    <definedName name="_xlnm.Print_Area" localSheetId="7">'2019 Standard Electricity'!$A$1:$M$39</definedName>
    <definedName name="_xlnm.Print_Area" localSheetId="6">Methodology!$A$1:$A$22</definedName>
    <definedName name="t25Q2">#REF!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3" i="52" l="1"/>
  <c r="C202" i="52"/>
  <c r="C201" i="52"/>
  <c r="C200" i="52"/>
  <c r="C199" i="52"/>
  <c r="C198" i="52"/>
  <c r="C197" i="52"/>
  <c r="C196" i="52"/>
  <c r="C195" i="52"/>
  <c r="C194" i="52"/>
  <c r="C193" i="52"/>
  <c r="C192" i="52"/>
  <c r="C191" i="52"/>
  <c r="C190" i="52"/>
  <c r="C189" i="52"/>
  <c r="C188" i="52"/>
  <c r="C187" i="52"/>
  <c r="C186" i="52"/>
  <c r="C185" i="52"/>
  <c r="C184" i="52"/>
  <c r="C183" i="52"/>
  <c r="C182" i="52"/>
  <c r="C181" i="52"/>
  <c r="C180" i="52"/>
  <c r="C179" i="52"/>
  <c r="C178" i="52"/>
  <c r="C177" i="52"/>
  <c r="C176" i="52"/>
  <c r="C175" i="52"/>
  <c r="C174" i="52"/>
  <c r="C173" i="52"/>
  <c r="C172" i="52"/>
  <c r="C171" i="52"/>
  <c r="C170" i="52"/>
  <c r="C169" i="52"/>
  <c r="C168" i="52"/>
  <c r="C167" i="52"/>
  <c r="C166" i="52"/>
  <c r="C165" i="52"/>
  <c r="C164" i="52"/>
  <c r="C163" i="52"/>
  <c r="C162" i="52"/>
  <c r="C161" i="52"/>
  <c r="C160" i="52"/>
  <c r="C159" i="52"/>
  <c r="C158" i="52"/>
  <c r="C157" i="52"/>
  <c r="C156" i="52"/>
  <c r="C155" i="52"/>
  <c r="C154" i="52"/>
  <c r="C153" i="52"/>
  <c r="C152" i="52"/>
  <c r="C151" i="52"/>
  <c r="C150" i="52"/>
  <c r="C149" i="52"/>
  <c r="C148" i="52"/>
  <c r="C147" i="52"/>
  <c r="C146" i="52"/>
  <c r="C145" i="52"/>
  <c r="C144" i="52"/>
  <c r="C143" i="52"/>
  <c r="C142" i="52"/>
  <c r="C141" i="52"/>
  <c r="C140" i="52"/>
  <c r="C139" i="52"/>
  <c r="C138" i="52"/>
  <c r="C137" i="52"/>
  <c r="C136" i="52"/>
  <c r="C135" i="52"/>
  <c r="C134" i="52"/>
  <c r="C133" i="52"/>
  <c r="C132" i="52"/>
  <c r="C131" i="52"/>
  <c r="C130" i="52"/>
  <c r="C129" i="52"/>
  <c r="C128" i="52"/>
  <c r="C127" i="52"/>
  <c r="C126" i="52"/>
  <c r="C125" i="52"/>
  <c r="C124" i="52"/>
  <c r="C123" i="52"/>
  <c r="C122" i="52"/>
  <c r="C121" i="52"/>
  <c r="C120" i="52"/>
  <c r="C119" i="52"/>
  <c r="C118" i="52"/>
  <c r="C117" i="52"/>
  <c r="C116" i="52"/>
  <c r="C115" i="52"/>
  <c r="C114" i="52"/>
  <c r="C113" i="52"/>
  <c r="C112" i="52"/>
  <c r="C111" i="52"/>
  <c r="C110" i="52"/>
  <c r="C109" i="52"/>
  <c r="C108" i="52"/>
  <c r="C107" i="52"/>
  <c r="C106" i="52"/>
  <c r="C105" i="52"/>
  <c r="C104" i="52"/>
  <c r="C103" i="52"/>
  <c r="C102" i="52"/>
  <c r="C101" i="52"/>
  <c r="C100" i="52"/>
  <c r="C99" i="52"/>
  <c r="C98" i="52"/>
  <c r="C97" i="52"/>
  <c r="C96" i="52"/>
  <c r="C95" i="52"/>
  <c r="C94" i="52"/>
  <c r="C93" i="52"/>
  <c r="C92" i="52"/>
  <c r="C91" i="52"/>
  <c r="C90" i="52"/>
  <c r="C89" i="52"/>
  <c r="C88" i="52"/>
  <c r="C87" i="52"/>
  <c r="C86" i="52"/>
  <c r="C85" i="52"/>
  <c r="C84" i="52"/>
  <c r="C83" i="52"/>
  <c r="C82" i="52"/>
  <c r="C81" i="52"/>
  <c r="C80" i="52"/>
  <c r="C79" i="52"/>
  <c r="C78" i="52"/>
  <c r="C77" i="52"/>
  <c r="C76" i="52"/>
  <c r="C75" i="52"/>
  <c r="C74" i="52"/>
  <c r="C73" i="52"/>
  <c r="C72" i="52"/>
  <c r="C71" i="52"/>
  <c r="C70" i="52"/>
  <c r="C69" i="52"/>
  <c r="C68" i="52"/>
  <c r="C67" i="52"/>
  <c r="C66" i="52"/>
  <c r="C65" i="52"/>
  <c r="C64" i="52"/>
  <c r="C63" i="52"/>
  <c r="C62" i="52"/>
  <c r="C61" i="52"/>
  <c r="C60"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3" i="52"/>
  <c r="C44" i="52"/>
  <c r="C45" i="52"/>
  <c r="C46" i="52"/>
  <c r="C47" i="52"/>
  <c r="C48" i="52"/>
  <c r="C49" i="52"/>
  <c r="C50" i="52"/>
  <c r="C51" i="52"/>
  <c r="C52" i="52"/>
  <c r="C53" i="52"/>
  <c r="C54" i="52"/>
  <c r="C55" i="52"/>
  <c r="C56" i="52"/>
  <c r="C57" i="52"/>
  <c r="C58" i="52"/>
  <c r="C59" i="52"/>
  <c r="C198" i="51"/>
  <c r="C190" i="51"/>
  <c r="C191" i="51"/>
  <c r="C192" i="51"/>
  <c r="C193" i="51"/>
  <c r="C194" i="51"/>
  <c r="C195" i="51"/>
  <c r="C196" i="51"/>
  <c r="C197" i="51"/>
  <c r="C199" i="51"/>
  <c r="C200" i="51"/>
  <c r="C201" i="51"/>
  <c r="C202" i="51"/>
  <c r="C203" i="51"/>
  <c r="C204" i="51"/>
  <c r="C205" i="51"/>
  <c r="C189" i="51"/>
  <c r="C188" i="51"/>
  <c r="C187" i="51"/>
  <c r="C186" i="51"/>
  <c r="C185" i="51"/>
  <c r="C184" i="51"/>
  <c r="C183" i="51"/>
  <c r="C182" i="51"/>
  <c r="C181" i="51"/>
  <c r="C180" i="51"/>
  <c r="C179" i="51"/>
  <c r="C178" i="51"/>
  <c r="C177" i="51"/>
  <c r="C176" i="51"/>
  <c r="C175" i="51"/>
  <c r="C174" i="51"/>
  <c r="C173" i="51"/>
  <c r="C172" i="51"/>
  <c r="C171" i="51"/>
  <c r="C170" i="51"/>
  <c r="C169" i="51"/>
  <c r="C168" i="51"/>
  <c r="C167" i="51"/>
  <c r="C166" i="51"/>
  <c r="C165" i="51"/>
  <c r="C164" i="51"/>
  <c r="C163" i="51"/>
  <c r="C162" i="51"/>
  <c r="C161" i="51"/>
  <c r="C160" i="51"/>
  <c r="C159" i="51"/>
  <c r="C158" i="51"/>
  <c r="C157" i="51"/>
  <c r="C156" i="51"/>
  <c r="C155" i="51"/>
  <c r="C154" i="51"/>
  <c r="C153" i="51"/>
  <c r="C152" i="51"/>
  <c r="C151" i="51"/>
  <c r="C150" i="51"/>
  <c r="C149" i="51"/>
  <c r="C148" i="51"/>
  <c r="C147" i="51"/>
  <c r="C146" i="51"/>
  <c r="C145" i="51"/>
  <c r="C144" i="51"/>
  <c r="C143" i="51"/>
  <c r="C142" i="51"/>
  <c r="C141" i="51"/>
  <c r="C140" i="51"/>
  <c r="C139" i="51"/>
  <c r="C138" i="51"/>
  <c r="C137" i="51"/>
  <c r="C136" i="51"/>
  <c r="C135" i="51"/>
  <c r="C134" i="51"/>
  <c r="C133" i="51"/>
  <c r="C132" i="51"/>
  <c r="C131" i="51"/>
  <c r="C130" i="51"/>
  <c r="C129" i="51"/>
  <c r="C128" i="51"/>
  <c r="C127" i="51"/>
  <c r="C126" i="51"/>
  <c r="C125" i="51"/>
  <c r="C124" i="51"/>
  <c r="C123" i="51"/>
  <c r="C122" i="51"/>
  <c r="C121" i="51"/>
  <c r="C120" i="51"/>
  <c r="C119" i="51"/>
  <c r="C118" i="51"/>
  <c r="C117" i="51"/>
  <c r="C116" i="51"/>
  <c r="C115" i="51"/>
  <c r="C114" i="51"/>
  <c r="C113" i="51"/>
  <c r="C112" i="51"/>
  <c r="C111" i="51"/>
  <c r="C110" i="51"/>
  <c r="C109" i="51"/>
  <c r="C108" i="51"/>
  <c r="C107" i="51"/>
  <c r="C106" i="51"/>
  <c r="C105" i="51"/>
  <c r="C104" i="51"/>
  <c r="C103" i="51"/>
  <c r="C102" i="51"/>
  <c r="C101" i="51"/>
  <c r="C100" i="51"/>
  <c r="C99" i="51"/>
  <c r="C98" i="51"/>
  <c r="C97" i="51"/>
  <c r="C96" i="51"/>
  <c r="C95" i="51"/>
  <c r="C94" i="51"/>
  <c r="C93" i="51"/>
  <c r="C92" i="51"/>
  <c r="C91" i="51"/>
  <c r="C90" i="51"/>
  <c r="C89" i="51"/>
  <c r="C88" i="51"/>
  <c r="C87" i="51"/>
  <c r="C86" i="51"/>
  <c r="C85" i="51"/>
  <c r="C84" i="51"/>
  <c r="C83" i="51"/>
  <c r="C82" i="51"/>
  <c r="C81" i="51"/>
  <c r="C80" i="51"/>
  <c r="C79" i="51"/>
  <c r="C78" i="51"/>
  <c r="C77" i="51"/>
  <c r="C76" i="51"/>
  <c r="C75" i="51"/>
  <c r="C74" i="51"/>
  <c r="C73" i="51"/>
  <c r="C72" i="51"/>
  <c r="C71" i="51"/>
  <c r="C70" i="51"/>
  <c r="C69" i="51"/>
  <c r="C68" i="51"/>
  <c r="C67" i="51"/>
  <c r="C66" i="51"/>
  <c r="C65" i="51"/>
  <c r="C64" i="51"/>
  <c r="C63" i="51"/>
  <c r="C62" i="51"/>
  <c r="C61" i="51"/>
  <c r="C60" i="51"/>
  <c r="C59" i="51"/>
  <c r="C58" i="51"/>
  <c r="C57" i="51"/>
  <c r="C56" i="51"/>
  <c r="C55" i="51"/>
  <c r="C54" i="51"/>
  <c r="C53" i="51"/>
  <c r="C52" i="51"/>
  <c r="C51" i="51"/>
  <c r="C50" i="51"/>
  <c r="C49" i="51"/>
  <c r="C48" i="51"/>
  <c r="C47" i="51"/>
  <c r="C46" i="51"/>
  <c r="C45" i="51"/>
  <c r="C44" i="51"/>
  <c r="C43" i="51"/>
  <c r="C42" i="51"/>
  <c r="C41" i="51"/>
  <c r="C40" i="51"/>
  <c r="C39" i="51"/>
  <c r="C38" i="51"/>
  <c r="C37" i="51"/>
  <c r="C36" i="51"/>
  <c r="C35" i="51"/>
  <c r="C34" i="51"/>
  <c r="C33" i="51"/>
  <c r="C32" i="51"/>
  <c r="C31" i="51"/>
  <c r="C30" i="51"/>
  <c r="C29" i="51"/>
  <c r="C28" i="51"/>
  <c r="C27" i="51"/>
  <c r="C26" i="51"/>
  <c r="C25" i="51"/>
  <c r="C24" i="51"/>
  <c r="C23" i="51"/>
  <c r="C22" i="51"/>
  <c r="C21" i="51"/>
  <c r="C20" i="51"/>
  <c r="C19" i="51"/>
  <c r="C18" i="51"/>
  <c r="C17" i="51"/>
  <c r="C16" i="51"/>
  <c r="C15" i="51"/>
  <c r="C14" i="51"/>
</calcChain>
</file>

<file path=xl/sharedStrings.xml><?xml version="1.0" encoding="utf-8"?>
<sst xmlns="http://schemas.openxmlformats.org/spreadsheetml/2006/main" count="1464" uniqueCount="216">
  <si>
    <t>Payment type</t>
  </si>
  <si>
    <t>Credit</t>
  </si>
  <si>
    <t>Aberdeen</t>
  </si>
  <si>
    <t>Belfast</t>
  </si>
  <si>
    <t>Birmingham</t>
  </si>
  <si>
    <t>Canterbury</t>
  </si>
  <si>
    <t>Cardiff</t>
  </si>
  <si>
    <t>Edinburgh</t>
  </si>
  <si>
    <t>Ipswich</t>
  </si>
  <si>
    <t>Leeds</t>
  </si>
  <si>
    <t>Liverpool</t>
  </si>
  <si>
    <t>London</t>
  </si>
  <si>
    <t>Manchester</t>
  </si>
  <si>
    <t>Newcastle</t>
  </si>
  <si>
    <t>Nottingham</t>
  </si>
  <si>
    <t>Plymouth</t>
  </si>
  <si>
    <t>Southampton</t>
  </si>
  <si>
    <t>Direct debit</t>
  </si>
  <si>
    <t>Prepayment</t>
  </si>
  <si>
    <t xml:space="preserve">  </t>
  </si>
  <si>
    <t>Town/city</t>
  </si>
  <si>
    <t>(1) Prices are based on data from the calendar year, e.g. covering Q1 to Q4 of the named year</t>
  </si>
  <si>
    <t>(2) All prices include VAT</t>
  </si>
  <si>
    <t>(4) The towns/cities specified indicate which electricity region these prices apply to (See Table A2 in Annex A)</t>
  </si>
  <si>
    <r>
      <t>Table 2.2.4 Average variable unit costs and standing charges for standard electricity in 2010</t>
    </r>
    <r>
      <rPr>
        <b/>
        <vertAlign val="superscript"/>
        <sz val="12"/>
        <rFont val="Arial"/>
        <family val="2"/>
      </rPr>
      <t>(1)(2)(3)</t>
    </r>
    <r>
      <rPr>
        <b/>
        <sz val="12"/>
        <rFont val="Arial"/>
        <family val="2"/>
      </rPr>
      <t xml:space="preserve"> </t>
    </r>
  </si>
  <si>
    <r>
      <t>for selected towns and cities in the UK</t>
    </r>
    <r>
      <rPr>
        <b/>
        <vertAlign val="superscript"/>
        <sz val="12"/>
        <rFont val="Arial"/>
        <family val="2"/>
      </rPr>
      <t>(4)</t>
    </r>
  </si>
  <si>
    <t>(5) The average variable unit price represents the energy costs directly associated with varying energy consumption</t>
  </si>
  <si>
    <t>United Kingdom</t>
  </si>
  <si>
    <t>(6) The average fixed cost represents the energy costs which do not vary with consumption, such as any standing charges. When there are two unit prices, this includes the difference between the two prices, multiplied by the split level.</t>
  </si>
  <si>
    <r>
      <t>Table 2.2.4 Average variable unit costs and fixed costs for Economy 7 electricity in 2010</t>
    </r>
    <r>
      <rPr>
        <b/>
        <vertAlign val="superscript"/>
        <sz val="12"/>
        <rFont val="Arial"/>
        <family val="2"/>
      </rPr>
      <t>(1)(2)(3)</t>
    </r>
    <r>
      <rPr>
        <b/>
        <sz val="12"/>
        <rFont val="Arial"/>
        <family val="2"/>
      </rPr>
      <t xml:space="preserve"> </t>
    </r>
  </si>
  <si>
    <r>
      <t>Average variable unit price (£/kWh)</t>
    </r>
    <r>
      <rPr>
        <vertAlign val="superscript"/>
        <sz val="9"/>
        <rFont val="Arial"/>
        <family val="2"/>
      </rPr>
      <t>(5)</t>
    </r>
  </si>
  <si>
    <r>
      <t>Average fixed cost (£/year)</t>
    </r>
    <r>
      <rPr>
        <vertAlign val="superscript"/>
        <sz val="9"/>
        <rFont val="Arial"/>
        <family val="2"/>
      </rPr>
      <t>(6)</t>
    </r>
  </si>
  <si>
    <t>Pounds</t>
  </si>
  <si>
    <r>
      <t>Average variable day unit price (£/kWh)</t>
    </r>
    <r>
      <rPr>
        <vertAlign val="superscript"/>
        <sz val="9"/>
        <rFont val="Arial"/>
        <family val="2"/>
      </rPr>
      <t>(5)</t>
    </r>
  </si>
  <si>
    <r>
      <t>Average variable night unit price (£/kWh)</t>
    </r>
    <r>
      <rPr>
        <vertAlign val="superscript"/>
        <sz val="9"/>
        <rFont val="Arial"/>
        <family val="2"/>
      </rPr>
      <t>(5)</t>
    </r>
  </si>
  <si>
    <t>(3) These prices are consistent with bills published in Tables 2.2.1, 2.2.2 and 2.2.3, where an assumed consumption level of 3,300 kWh has been used</t>
  </si>
  <si>
    <t xml:space="preserve">(3) These prices are consistent with bills published in Tables 2.2.1 (E7) and 2.2.2 (E7), where an assumed consumption level of 6,600 kWh has been used, of which 3,600 kWh are off-peak. </t>
  </si>
  <si>
    <r>
      <t>Table 2.2.4 Average variable unit costs and standing charges for standard electricity in 2011</t>
    </r>
    <r>
      <rPr>
        <b/>
        <vertAlign val="superscript"/>
        <sz val="12"/>
        <rFont val="Arial"/>
        <family val="2"/>
      </rPr>
      <t>(1)(2)(3)</t>
    </r>
    <r>
      <rPr>
        <b/>
        <sz val="12"/>
        <rFont val="Arial"/>
        <family val="2"/>
      </rPr>
      <t xml:space="preserve"> </t>
    </r>
  </si>
  <si>
    <r>
      <t>Table 2.2.4 Average variable unit costs and fixed costs for Economy 7 electricity in 2011</t>
    </r>
    <r>
      <rPr>
        <b/>
        <vertAlign val="superscript"/>
        <sz val="12"/>
        <rFont val="Arial"/>
        <family val="2"/>
      </rPr>
      <t>(1)(2)(3)</t>
    </r>
    <r>
      <rPr>
        <b/>
        <sz val="12"/>
        <rFont val="Arial"/>
        <family val="2"/>
      </rPr>
      <t xml:space="preserve"> </t>
    </r>
  </si>
  <si>
    <t>Overall</t>
  </si>
  <si>
    <t xml:space="preserve">(3) These prices are consistent with bills published in Tables 2.2.1 (E7) and 2.2.2 (E7), where an assumed consumption level of 6,600 kWh has been used, of which 3,600 kWh are off-peak (night units). </t>
  </si>
  <si>
    <r>
      <t>Table 2.2.4 Average variable unit costs and standing charges for standard electricity in 2013</t>
    </r>
    <r>
      <rPr>
        <b/>
        <vertAlign val="superscript"/>
        <sz val="12"/>
        <rFont val="Arial"/>
        <family val="2"/>
      </rPr>
      <t>(1)(2)(3)</t>
    </r>
    <r>
      <rPr>
        <b/>
        <sz val="12"/>
        <rFont val="Arial"/>
        <family val="2"/>
      </rPr>
      <t xml:space="preserve"> </t>
    </r>
  </si>
  <si>
    <t>North Scotland</t>
  </si>
  <si>
    <t>Northern Ireland</t>
  </si>
  <si>
    <t>South East</t>
  </si>
  <si>
    <t>South Wales</t>
  </si>
  <si>
    <t>South Scotland</t>
  </si>
  <si>
    <t>Yorkshire</t>
  </si>
  <si>
    <t>Merseyside &amp; North Wales</t>
  </si>
  <si>
    <t>North West</t>
  </si>
  <si>
    <t>North East</t>
  </si>
  <si>
    <t>East Midlands</t>
  </si>
  <si>
    <t>South West</t>
  </si>
  <si>
    <t>Southern</t>
  </si>
  <si>
    <t>West Midlands</t>
  </si>
  <si>
    <t>Eastern</t>
  </si>
  <si>
    <r>
      <t>Table 2.2.4 Average variable unit costs and fixed costs for Economy 7 electricity in 2013</t>
    </r>
    <r>
      <rPr>
        <b/>
        <vertAlign val="superscript"/>
        <sz val="12"/>
        <rFont val="Arial"/>
        <family val="2"/>
      </rPr>
      <t>(1)(2)(3)</t>
    </r>
    <r>
      <rPr>
        <b/>
        <sz val="12"/>
        <rFont val="Arial"/>
        <family val="2"/>
      </rPr>
      <t xml:space="preserve"> </t>
    </r>
  </si>
  <si>
    <r>
      <t>Table 2.2.4 Average variable unit costs and standing charges for standard electricity in 2012</t>
    </r>
    <r>
      <rPr>
        <b/>
        <vertAlign val="superscript"/>
        <sz val="12"/>
        <rFont val="Arial"/>
        <family val="2"/>
      </rPr>
      <t>(1)(2)(3)</t>
    </r>
    <r>
      <rPr>
        <b/>
        <sz val="12"/>
        <rFont val="Arial"/>
        <family val="2"/>
      </rPr>
      <t xml:space="preserve"> </t>
    </r>
  </si>
  <si>
    <r>
      <t>Table 2.2.4 Average variable unit costs and fixed costs for Economy 7 electricity in 2012</t>
    </r>
    <r>
      <rPr>
        <b/>
        <vertAlign val="superscript"/>
        <sz val="12"/>
        <rFont val="Arial"/>
        <family val="2"/>
      </rPr>
      <t>(1)(2)(3)</t>
    </r>
    <r>
      <rPr>
        <b/>
        <sz val="12"/>
        <rFont val="Arial"/>
        <family val="2"/>
      </rPr>
      <t xml:space="preserve"> </t>
    </r>
  </si>
  <si>
    <t>(3) These prices are consistent with bills published in Tables 2.2.1, 2.2.2 and 2.2.3, where an assumed consumption level of 3,800 kWh has been used</t>
  </si>
  <si>
    <t xml:space="preserve">(3) These prices are consistent with bills published in Tables 2.2.1 (E7) and 2.2.2 (E7), where an assumed consumption level of 6,000 kWh has been used, of which 3,000 kWh are off-peak (night units). </t>
  </si>
  <si>
    <r>
      <t>for UK regions</t>
    </r>
    <r>
      <rPr>
        <b/>
        <vertAlign val="superscript"/>
        <sz val="12"/>
        <rFont val="Arial"/>
        <family val="2"/>
      </rPr>
      <t>(4)</t>
    </r>
  </si>
  <si>
    <t>Table A2 in Annex A maps these selected towns and cities to the PES region that they are within.</t>
  </si>
  <si>
    <t>(4) From 2013 onwards regional electricity prices are shown based on Public Electricity Supply (PES) region instead of selected towns and cities within that region.</t>
  </si>
  <si>
    <t>(4) From 2013 onwards regional electricity prices are shown based on Public Electricity Supply (PES) region instead of selected towns and cities within that region. Table A2 in Annex A maps these selected towns and cities to the PES region that they are within.</t>
  </si>
  <si>
    <t>Return to Contents Page</t>
  </si>
  <si>
    <r>
      <t>Table 2.2.4 Average variable unit costs and standing charges for standard electricity in 2014</t>
    </r>
    <r>
      <rPr>
        <b/>
        <vertAlign val="superscript"/>
        <sz val="12"/>
        <rFont val="Arial"/>
        <family val="2"/>
      </rPr>
      <t>(1)(2)(3)</t>
    </r>
    <r>
      <rPr>
        <b/>
        <sz val="12"/>
        <rFont val="Arial"/>
        <family val="2"/>
      </rPr>
      <t xml:space="preserve"> </t>
    </r>
  </si>
  <si>
    <r>
      <t>Table 2.2.4 Average variable unit costs and fixed costs for Economy 7 electricity in 2014</t>
    </r>
    <r>
      <rPr>
        <b/>
        <vertAlign val="superscript"/>
        <sz val="12"/>
        <rFont val="Arial"/>
        <family val="2"/>
      </rPr>
      <t>(1)(2)(3)</t>
    </r>
    <r>
      <rPr>
        <b/>
        <sz val="12"/>
        <rFont val="Arial"/>
        <family val="2"/>
      </rPr>
      <t xml:space="preserve"> </t>
    </r>
  </si>
  <si>
    <t>Contents</t>
  </si>
  <si>
    <t>Tables</t>
  </si>
  <si>
    <t>Further information</t>
  </si>
  <si>
    <t>Contacts</t>
  </si>
  <si>
    <t xml:space="preserve">Table 2.2.4:  Average variable unit costs and fixed costs for standard electricity </t>
  </si>
  <si>
    <t xml:space="preserve">Table 2.2.4:  Average variable unit costs and fixed costs for E7 electricity </t>
  </si>
  <si>
    <t>(3) These prices are consistent with bills published in Tables 2.2.1, 2.2.2 and 2.2.3, where an assumed consumption level of 3,800 kWh has been used,</t>
  </si>
  <si>
    <t xml:space="preserve">however, here the £12 rebate for GB has not been captured. </t>
  </si>
  <si>
    <t xml:space="preserve">(4) From 2013 onwards regional electricity prices are shown based on Public Electricity Supply (PES) region instead of selected towns and cities within </t>
  </si>
  <si>
    <t>that region.  Table A2 in Annex A maps these selected towns and cities to the PES region that they are within.</t>
  </si>
  <si>
    <t>(6) The average fixed cost represents the energy costs which do not vary with consumption, such as any standing charges.</t>
  </si>
  <si>
    <r>
      <t xml:space="preserve">Table 2.2.4 Average variable unit costs and standing charges for standard electricity in 2016 </t>
    </r>
    <r>
      <rPr>
        <b/>
        <vertAlign val="superscript"/>
        <sz val="12"/>
        <rFont val="Arial"/>
        <family val="2"/>
      </rPr>
      <t>(1)(2)(3)</t>
    </r>
    <r>
      <rPr>
        <b/>
        <sz val="12"/>
        <rFont val="Arial"/>
        <family val="2"/>
      </rPr>
      <t xml:space="preserve"> </t>
    </r>
  </si>
  <si>
    <r>
      <t xml:space="preserve">Table 2.2.4 Average variable unit costs and standing charges for standard electricity in 2015 </t>
    </r>
    <r>
      <rPr>
        <b/>
        <vertAlign val="superscript"/>
        <sz val="12"/>
        <rFont val="Arial"/>
        <family val="2"/>
      </rPr>
      <t>(1)(2)(3)</t>
    </r>
    <r>
      <rPr>
        <b/>
        <sz val="12"/>
        <rFont val="Arial"/>
        <family val="2"/>
      </rPr>
      <t xml:space="preserve"> </t>
    </r>
  </si>
  <si>
    <r>
      <t>Table 2.2.4 Average variable unit costs and fixed costs for Economy 7 electricity in 2015</t>
    </r>
    <r>
      <rPr>
        <b/>
        <vertAlign val="superscript"/>
        <sz val="12"/>
        <rFont val="Arial"/>
        <family val="2"/>
      </rPr>
      <t>(1)(2)(3)</t>
    </r>
    <r>
      <rPr>
        <b/>
        <sz val="12"/>
        <rFont val="Arial"/>
        <family val="2"/>
      </rPr>
      <t xml:space="preserve"> </t>
    </r>
  </si>
  <si>
    <r>
      <t>Northern Ireland</t>
    </r>
    <r>
      <rPr>
        <vertAlign val="superscript"/>
        <sz val="9"/>
        <rFont val="Arial"/>
        <family val="2"/>
      </rPr>
      <t>(7)</t>
    </r>
  </si>
  <si>
    <t>(7) Negative average fixed costs in Northern Ireland are due to the calculation methodology. Standard electricity tariffs in Northern Ireland typical do not</t>
  </si>
  <si>
    <t>Northern Ireland is greater than the standing charge (of zero) so the average fixed cost is negative.</t>
  </si>
  <si>
    <t>have a standing charge as a fixed cost but may offer discounts, such as a direct debit disount, in a fixed pence per day format. The discount in</t>
  </si>
  <si>
    <t>(5) The average variable unit price represents the energy costs directly associated with varying energy consumption.</t>
  </si>
  <si>
    <t>(1) Prices are based on data from the calendar year, e.g. covering Q1 to Q4 of the named year.</t>
  </si>
  <si>
    <t>(2) All prices include VAT.</t>
  </si>
  <si>
    <t>(3) These prices are consistent with bills published in Tables 2.2.1, 2.2.2 and 2.2.3, where an assumed consumption level of 3,800 kWh has been used.</t>
  </si>
  <si>
    <t>(6) The average fixed cost represents the energy costs which do not vary with consumption, such as any standing charges. When there are two unit prices,</t>
  </si>
  <si>
    <t>this includes the difference between the two prices, multiplied by the split level.</t>
  </si>
  <si>
    <t>Note: r's indicate revised data. An r in the date column indicates all data in the row has been revised.</t>
  </si>
  <si>
    <r>
      <t>Table 2.2.4 Average variable unit costs and fixed costs for Economy 7 electricity in 2016</t>
    </r>
    <r>
      <rPr>
        <b/>
        <vertAlign val="superscript"/>
        <sz val="12"/>
        <rFont val="Arial"/>
        <family val="2"/>
      </rPr>
      <t>(1)(2)(3)</t>
    </r>
    <r>
      <rPr>
        <b/>
        <sz val="12"/>
        <rFont val="Arial"/>
        <family val="2"/>
      </rPr>
      <t xml:space="preserve"> for UK regions(4)</t>
    </r>
  </si>
  <si>
    <t>have a standing charge as a fixed cost but may offer discounts, such as a direct debit discount, in a fixed pence per day format. The discount in</t>
  </si>
  <si>
    <t>Note: p's indicate provisional data.</t>
  </si>
  <si>
    <t>(7) Negative average fixed costs in Northern Ireland are due to the calculation methodology. Standard electricity tariffs in Northern Ireland typically do not</t>
  </si>
  <si>
    <r>
      <t xml:space="preserve">Table 2.2.4 Average variable unit costs and standing charges for standard electricity in 2017 </t>
    </r>
    <r>
      <rPr>
        <b/>
        <vertAlign val="superscript"/>
        <sz val="12"/>
        <rFont val="Arial"/>
        <family val="2"/>
      </rPr>
      <t xml:space="preserve">(1)(2)(3) </t>
    </r>
    <r>
      <rPr>
        <b/>
        <sz val="12"/>
        <rFont val="Arial"/>
        <family val="2"/>
      </rPr>
      <t>for UK regions</t>
    </r>
    <r>
      <rPr>
        <b/>
        <vertAlign val="superscript"/>
        <sz val="12"/>
        <rFont val="Arial"/>
        <family val="2"/>
      </rPr>
      <t>(4)</t>
    </r>
  </si>
  <si>
    <r>
      <t>Table 2.2.4 Average variable unit costs and fixed costs for Economy 7 electricity in 2017</t>
    </r>
    <r>
      <rPr>
        <b/>
        <vertAlign val="superscript"/>
        <sz val="12"/>
        <rFont val="Arial"/>
        <family val="2"/>
      </rPr>
      <t>(1)(2)(3)</t>
    </r>
    <r>
      <rPr>
        <b/>
        <sz val="12"/>
        <rFont val="Arial"/>
        <family val="2"/>
      </rPr>
      <t xml:space="preserve"> for UK regions(4)</t>
    </r>
  </si>
  <si>
    <t>Region</t>
  </si>
  <si>
    <r>
      <t>Table 2.2.4 Average variable unit costs and fixed costs for Economy 7 electricity in 2018</t>
    </r>
    <r>
      <rPr>
        <b/>
        <vertAlign val="superscript"/>
        <sz val="12"/>
        <rFont val="Arial"/>
        <family val="2"/>
      </rPr>
      <t>(1)(2)(3)</t>
    </r>
    <r>
      <rPr>
        <b/>
        <sz val="12"/>
        <rFont val="Arial"/>
        <family val="2"/>
      </rPr>
      <t xml:space="preserve"> for UK regions</t>
    </r>
    <r>
      <rPr>
        <b/>
        <vertAlign val="superscript"/>
        <sz val="12"/>
        <rFont val="Arial"/>
        <family val="2"/>
      </rPr>
      <t>(4)</t>
    </r>
  </si>
  <si>
    <r>
      <t>Table 2.2.4 Average variable unit costs and standing charges for standard electricity in 2018</t>
    </r>
    <r>
      <rPr>
        <b/>
        <vertAlign val="superscript"/>
        <sz val="12"/>
        <rFont val="Arial"/>
        <family val="2"/>
      </rPr>
      <t xml:space="preserve">(1)(2)(3) </t>
    </r>
    <r>
      <rPr>
        <b/>
        <sz val="12"/>
        <rFont val="Arial"/>
        <family val="2"/>
      </rPr>
      <t>for UK regions</t>
    </r>
    <r>
      <rPr>
        <b/>
        <vertAlign val="superscript"/>
        <sz val="12"/>
        <rFont val="Arial"/>
        <family val="2"/>
      </rPr>
      <t>(4)</t>
    </r>
  </si>
  <si>
    <t>Note: r's indicate revised data. An r in the United Kingdom row indicates all data in the table has been revised.</t>
  </si>
  <si>
    <t>(4) From 2013 onwards regional electricity prices are shown based on Public Electricity Supply (PES) region instead of selected towns and cities within that region.  Table A2 in Annex A maps these selected towns and cities to the PES region that they are within.</t>
  </si>
  <si>
    <t>(7) Negative average fixed costs in Northern Ireland are due to the calculation methodology. Standard electricity tariffs in Northern Ireland typically do not have a standing charge as a fixed cost but may offer discounts, such as a direct debit discount, in a fixed pence per day format. The discount in Northern Ireland is greater than the standing charge (of zero) so the average fixed cost is negative.</t>
  </si>
  <si>
    <t>`</t>
  </si>
  <si>
    <t>Table 2.2.4 Average variable unit costs and fixed costs for electricity for UK regions</t>
  </si>
  <si>
    <t>newsdesk@beis.gov.uk</t>
  </si>
  <si>
    <r>
      <t>Table 2.2.4 Average variable unit costs and standing charges for standard electricity in 2019</t>
    </r>
    <r>
      <rPr>
        <b/>
        <vertAlign val="superscript"/>
        <sz val="12"/>
        <rFont val="Arial"/>
        <family val="2"/>
      </rPr>
      <t xml:space="preserve">(1)(2)(3) </t>
    </r>
    <r>
      <rPr>
        <b/>
        <sz val="12"/>
        <rFont val="Arial"/>
        <family val="2"/>
      </rPr>
      <t>for UK regions</t>
    </r>
    <r>
      <rPr>
        <b/>
        <vertAlign val="superscript"/>
        <sz val="12"/>
        <rFont val="Arial"/>
        <family val="2"/>
      </rPr>
      <t>(4)</t>
    </r>
  </si>
  <si>
    <r>
      <t>Table 2.2.4 Average variable unit costs and fixed costs for Economy 7 electricity in 2019</t>
    </r>
    <r>
      <rPr>
        <b/>
        <vertAlign val="superscript"/>
        <sz val="12"/>
        <rFont val="Arial"/>
        <family val="2"/>
      </rPr>
      <t>(1)(2)(3)</t>
    </r>
    <r>
      <rPr>
        <b/>
        <sz val="12"/>
        <rFont val="Arial"/>
        <family val="2"/>
      </rPr>
      <t xml:space="preserve"> for UK regions</t>
    </r>
    <r>
      <rPr>
        <b/>
        <vertAlign val="superscript"/>
        <sz val="12"/>
        <rFont val="Arial"/>
        <family val="2"/>
      </rPr>
      <t>(4)</t>
    </r>
  </si>
  <si>
    <t>energyprices.stats@beis.gov.uk</t>
  </si>
  <si>
    <t xml:space="preserve">(3) These prices are consistent with bills published in Tables 2.2.1, 2.2.2 and 2.2.3, where an assumed consumption level is used. </t>
  </si>
  <si>
    <t>(3) These prices are consistent with bills published in Tables 2.2.1 (E7) and 2.2.2 (E7), where  assumed consumption levels are used.</t>
  </si>
  <si>
    <t>Methodology</t>
  </si>
  <si>
    <t>Methodology notes</t>
  </si>
  <si>
    <t>Time Series Data</t>
  </si>
  <si>
    <t>About this data</t>
  </si>
  <si>
    <t>The fixed cost plus variable cost multiplied by a given kWh figure can be used to derive an estimated bill based on a given level of consumption.</t>
  </si>
  <si>
    <t>Data in these tables shows annual fixed and variable costs for Standard and Economy 7 electricity for UK domestic consumers by region.</t>
  </si>
  <si>
    <t xml:space="preserve">(3) These prices are consistent with bills published in Tables 2.2.1 (E7) and 2.2.2 (E7), where an assumed consumption level of 5100 kWh has been used, of which 2550 kWh are off-peak (night units). </t>
  </si>
  <si>
    <t>(3) These prices are consistent with bills published in Tables 2.2.1, 2.2.2 and 2.2.3, where an assumed consumption level of 3,600 kWh has been used.</t>
  </si>
  <si>
    <r>
      <t>Northern Ireland</t>
    </r>
    <r>
      <rPr>
        <vertAlign val="superscript"/>
        <sz val="9"/>
        <rFont val="Arial"/>
        <family val="2"/>
      </rPr>
      <t>(r)</t>
    </r>
  </si>
  <si>
    <r>
      <t xml:space="preserve">United Kingdom </t>
    </r>
    <r>
      <rPr>
        <vertAlign val="superscript"/>
        <sz val="9"/>
        <rFont val="Arial"/>
        <family val="2"/>
      </rPr>
      <t>(r)</t>
    </r>
  </si>
  <si>
    <t>Prices are based on data from the calendar year, e.g. covering Q1 to Q4 of the named year.</t>
  </si>
  <si>
    <t>All prices include VAT.</t>
  </si>
  <si>
    <t xml:space="preserve">These prices are consistent with bills published in Tables 2.2.1, 2.2.2 and 2.2.3, where an assumed consumption level is used. </t>
  </si>
  <si>
    <t>From 2013 onwards regional electricity prices are shown based on Public Electricity Supply (PES) region instead of selected towns and cities within that region.  Table A2 in Annex A maps these selected towns and cities to the PES region that they are within.</t>
  </si>
  <si>
    <t>Note 1. The average variable unit price represents the energy costs directly associated with varying energy consumption.</t>
  </si>
  <si>
    <t>Credit: Average fixed cost (£/year)[Note 2]</t>
  </si>
  <si>
    <t>Direct debit: Average fixed cost (£/year)[Note 2]</t>
  </si>
  <si>
    <t>Prepayment: Average fixed cost (£/year)[Note 2]</t>
  </si>
  <si>
    <t>Note 1. Negative average fixed costs in Northern Ireland are due to the calculation methodology. Standard electricity tariffs in Northern Ireland typically do not have a standing charge as a fixed cost but may offer discounts, such as a direct debit discount, in a fixed pence per day format. The discount in Northern Ireland is greater than the standing charge (of zero) so the average fixed cost is negative.</t>
  </si>
  <si>
    <t>Note 2. The average variable unit price represents the energy costs directly associated with varying energy consumption.</t>
  </si>
  <si>
    <t>Credit: Average variable unit price (£/kWh)[Note 2]</t>
  </si>
  <si>
    <t>Direct debit: Average variable unit price (£/kWh)[Note 2]</t>
  </si>
  <si>
    <t>Prepayment: Average variable unit price (£/kWh)[Note 2]</t>
  </si>
  <si>
    <t>Overall: Average variable unit price (£/kWh)[Note 2]</t>
  </si>
  <si>
    <t>Credit: Average fixed cost (£/year)[Note 3]</t>
  </si>
  <si>
    <t>Direct debit: Average fixed cost (£/year)[Note 3]</t>
  </si>
  <si>
    <t>Prepayment: Average fixed cost (£/year)[Note 3]</t>
  </si>
  <si>
    <t>Overall: Average fixed cost (£/year)[Note 3]</t>
  </si>
  <si>
    <t>Region [Note 1]</t>
  </si>
  <si>
    <t>Source: Department of Business, Energy and Industrial Strategy (BEIS)</t>
  </si>
  <si>
    <t>These prices are consistent with bills published in Tables 2.2.1 (E7) and 2.2.2 (E7), where  assumed consumption levels are used.</t>
  </si>
  <si>
    <t>Note 3. The average fixed cost represents the energy costs which do not vary with consumption, such as any standing charges. When there are two unit prices, this includes the difference between the two prices, multiplied by the split level.</t>
  </si>
  <si>
    <t>Note 2. The average fixed cost represents the energy costs which do not vary with consumption, such as any standing charges.</t>
  </si>
  <si>
    <t>Credit: Average variable day unit price (£/kWh)[Note 1]</t>
  </si>
  <si>
    <t>Credit: Average variable night unit price (£/kWh)[Note 1]</t>
  </si>
  <si>
    <t>Direct debit: Average variable day unit price (£/kWh)[Note 1]</t>
  </si>
  <si>
    <t>Direct debit: Average variable night unit price (£/kWh)[Note 1]</t>
  </si>
  <si>
    <t>Prepayment: Average variable day unit price (£/kWh)[Note 1]</t>
  </si>
  <si>
    <t>Prepayment: Average variable night unit price (£/kWh)[Note 1]</t>
  </si>
  <si>
    <t>Overall: Average variable day unit price (£/kWh)[Note 1]</t>
  </si>
  <si>
    <t>Overall: Average variable night unit price (£/kWh)[Note 1]</t>
  </si>
  <si>
    <t>Overall:  Average fixed cost (£/year)[Note 2]</t>
  </si>
  <si>
    <t>r's indicate revised data. An r in the United Kingdom row indicates all data in the table has been revised.</t>
  </si>
  <si>
    <t>p's indicate provisional data.</t>
  </si>
  <si>
    <r>
      <t xml:space="preserve">Energy Prices </t>
    </r>
    <r>
      <rPr>
        <sz val="18"/>
        <rFont val="Arial"/>
        <family val="2"/>
      </rPr>
      <t>Domestic Prices</t>
    </r>
  </si>
  <si>
    <t>Revisions policy BEIS standards for official statistics (opens in a new window)</t>
  </si>
  <si>
    <t>Domestic price statistics data sources and methodologies (opens in a new window)</t>
  </si>
  <si>
    <t>Quarterly Energy Prices Publication (opens in a new window)</t>
  </si>
  <si>
    <t>Digest of United Kingdom Energy Statistics (DUKES): glossary and acronyms (opens in a new window)</t>
  </si>
  <si>
    <t>Energy Prices Statistics Team</t>
  </si>
  <si>
    <t>020 7215 5073</t>
  </si>
  <si>
    <t xml:space="preserve">BEIS Press Office (media enquiries)                </t>
  </si>
  <si>
    <t>0207 215 1000</t>
  </si>
  <si>
    <t>Annual domestic energy bills webpage (opens in a new window)</t>
  </si>
  <si>
    <t xml:space="preserve">Average variable unit costs and fixed costs for electricity for regions in the United Kingdom </t>
  </si>
  <si>
    <r>
      <t>Publication date:</t>
    </r>
    <r>
      <rPr>
        <sz val="11"/>
        <rFont val="Arial"/>
        <family val="2"/>
      </rPr>
      <t xml:space="preserve"> 23/12/2021</t>
    </r>
  </si>
  <si>
    <r>
      <t>Data period:</t>
    </r>
    <r>
      <rPr>
        <sz val="11"/>
        <rFont val="Arial"/>
        <family val="2"/>
      </rPr>
      <t xml:space="preserve"> Provisional annual data for 2021</t>
    </r>
  </si>
  <si>
    <t xml:space="preserve">The prices data presented in these tables are used by BRE, together with modelled energy consumption, in the calculation of household notional energy bills for use in the modelling of the level of fuel poverty in England. For more information see the Fuel Poverty Methodology Handbook, available on the BEIS fuel poverty webpage at: </t>
  </si>
  <si>
    <t>Caveats</t>
  </si>
  <si>
    <t>2. As the fixed costs include the additional cost paid over the first units of electricity use, these data are not suitable for calculating the average bills of low electricity consumers, i.e. those who consume less than the split level.  For information, the modal split level for standard electricity is 900 kWh , therefore we do not recommend that these data are used for consumption less than 900 kWh.</t>
  </si>
  <si>
    <t>Calculation methodology</t>
  </si>
  <si>
    <t>The average annual domestic standard electricity bills, as published in Tables 2.2.1, 2.2.2 and 2.2.3, are based upon the following formula:</t>
  </si>
  <si>
    <t>Electricity bill = (unit 1 price * split level) + (unit 2 price * (total annual consumption – split level)) + standing charge</t>
  </si>
  <si>
    <t xml:space="preserve">Where: </t>
  </si>
  <si>
    <t>Unit 1 price: The initial cost (in pence per kWh) to the consumer for each unit of electricity consumed up until a certain specified level, i.e. the split level.</t>
  </si>
  <si>
    <t>Unit 2 price: This is the price paid (in pence per kWh) for the remaining units of electricity consumed (i.e. total annual consumption minus the split level). The unit 2 price is lower than the unit 1 price.</t>
  </si>
  <si>
    <t>Split Level: The number of units of electricity at which the pricing structure switches from the unit 1 price to the unit 2.</t>
  </si>
  <si>
    <t>Total annual consumption: For standard electricity, we use an assumed annual consumption of 3,600kWh (from March 2020)</t>
  </si>
  <si>
    <t>Standing charge: A fixed daily charge for electricity unrelated to the level of energy consumption the consumer uses.</t>
  </si>
  <si>
    <t>The data in Table 2.2.4 is calculated on the same basis except, rather than presenting an average bill based on an assumed total consumption, the bill is stripped down into average fixed and variable costs.</t>
  </si>
  <si>
    <t>Average fixed costs</t>
  </si>
  <si>
    <t>The fixed costs are reported in pounds per year and are constructed by summing the following:</t>
  </si>
  <si>
    <t>1. The standing charge multiplied by 365 so that we have the fixed cost for the whole year.</t>
  </si>
  <si>
    <t>2. (Unit 1 price – unit 2 price) * split level. This gives the extra amount paid over the initial units used (in pounds per kWh).  We include this in the fixed costs as it is assumed that all households will use more electricity over the year than the given split level amount.</t>
  </si>
  <si>
    <t>Average variable costs</t>
  </si>
  <si>
    <t>This is essentially the average price paid for each unit (pounds per kWh) of electricity consumed regardless of whether consumption is before or after the split level.  This basically equates to the average unit 2 price.</t>
  </si>
  <si>
    <t>The bills in Tables 2.2.1, 2.2.2 and 2.2.3 can be replicated using the above information data by simply multiplying the variable cost by the assumed consumption level (3,600kWh from March 2020) and adding the fixed cost, as shown in the example below.</t>
  </si>
  <si>
    <t>Example: The average standard electricity bill in the UK for customers paying by standard credit</t>
  </si>
  <si>
    <t xml:space="preserve">In Table 2.2.4, in 2020 the average variable cost for UK standard electricity for standard credit customers is 0.1842 £/kWh and the average fixed cost is £97.68 per year. Therefore, the average UK standard electricity bill for standard credit customers is as follows: </t>
  </si>
  <si>
    <t>(0.1842 x 3,600) + 97.68 = £761</t>
  </si>
  <si>
    <t>Therefore, it is possible to calculate 2020 average electricity bills for a range of different consumption levels by simply replacing the 3,600 kWh figure with the chosen consumption level. However, please note the caveats above.</t>
  </si>
  <si>
    <t>Economy 7</t>
  </si>
  <si>
    <t>The methodology is identical for the Economy 7 data set with the exception that the variable costs have been broken down into average variable cost in the daytime and average variable cost during the night (i.e. off peak).  When the bills are calculated, it is assumed that households consume 2,550 kWh during the day and 2,550 kWh at night. The weighting of the quarters is identical to those for the standard electricity calculations.</t>
  </si>
  <si>
    <r>
      <t xml:space="preserve">1. These are </t>
    </r>
    <r>
      <rPr>
        <b/>
        <sz val="11"/>
        <color rgb="FFC0504D"/>
        <rFont val="Arial"/>
        <family val="2"/>
      </rPr>
      <t>experimental statistics</t>
    </r>
    <r>
      <rPr>
        <sz val="11"/>
        <color rgb="FF000000"/>
        <rFont val="Arial"/>
        <family val="2"/>
      </rPr>
      <t>.</t>
    </r>
  </si>
  <si>
    <t>Year</t>
  </si>
  <si>
    <t>Freeze panes are turned on. To turn off freeze panes select the 'View' ribbon then 'Freeze Panes' then 'Unfreeze Panes' or use [Alt,W,F]</t>
  </si>
  <si>
    <t>PES area</t>
  </si>
  <si>
    <r>
      <t xml:space="preserve">The </t>
    </r>
    <r>
      <rPr>
        <b/>
        <sz val="11"/>
        <rFont val="Arial"/>
        <family val="2"/>
      </rPr>
      <t>PES areas</t>
    </r>
    <r>
      <rPr>
        <sz val="11"/>
        <rFont val="Arial"/>
        <family val="2"/>
      </rPr>
      <t xml:space="preserve"> associated with each of the towns and cities are shown in the table below</t>
    </r>
  </si>
  <si>
    <t>Towns and cities</t>
  </si>
  <si>
    <t>Northern Scotland</t>
  </si>
  <si>
    <t>Southern Scotland</t>
  </si>
  <si>
    <t>Table 2.2.4 Average variable unit costs and fixed costs for Economy 7 electricity for UK regions since 2010</t>
  </si>
  <si>
    <r>
      <t>Table 2.2.4 Average variable unit costs and standing charges for standard electricity</t>
    </r>
    <r>
      <rPr>
        <b/>
        <vertAlign val="superscript"/>
        <sz val="12"/>
        <rFont val="Arial"/>
        <family val="2"/>
      </rPr>
      <t xml:space="preserve"> </t>
    </r>
    <r>
      <rPr>
        <b/>
        <sz val="12"/>
        <rFont val="Arial"/>
        <family val="2"/>
      </rPr>
      <t>for UK regions since 2010</t>
    </r>
  </si>
  <si>
    <r>
      <t>Table 2.2.4 Provisional average variable unit costs and standing charges for standard electricity in 2021</t>
    </r>
    <r>
      <rPr>
        <b/>
        <vertAlign val="superscript"/>
        <sz val="12"/>
        <rFont val="Arial"/>
        <family val="2"/>
      </rPr>
      <t xml:space="preserve"> </t>
    </r>
    <r>
      <rPr>
        <b/>
        <sz val="12"/>
        <rFont val="Arial"/>
        <family val="2"/>
      </rPr>
      <t>for UK regions</t>
    </r>
  </si>
  <si>
    <t>Table 2.2.4 Average variable unit costs and fixed costs for Economy 7 electricity in 2021 for UK regions</t>
  </si>
  <si>
    <t>p's in year column indicate provisional data.</t>
  </si>
  <si>
    <t>Table 2.2.4:  Average variable unit costs and fixed costs for standard electricity since 2010</t>
  </si>
  <si>
    <t>Table 2.2.4:  Average variable unit costs and fixed costs for E7 electricity since 2010</t>
  </si>
  <si>
    <t xml:space="preserve">A bill is calculated for each tariff, from each company, based upon the above formula. The final average overall bill is produced by taking an average of the tariff bills weighted by the number of customers on the tariff. Note that this calculation is actually done on a quarterly basis, with more weight given to certain quarters, where larger consumption is assumed (e.g. in winter), and then aggregated to produce the annual average bill. </t>
  </si>
  <si>
    <t>For more details, please see the domestic prices methodology note which is available here.</t>
  </si>
  <si>
    <t>Line to BEIS fuel poverty statistics</t>
  </si>
  <si>
    <r>
      <t xml:space="preserve">3. The data reported in Table 2.2.4 is an average of the fixed and variable costs across the four quarters. In the calculation, more weight is given to costs in Q1 and Q4, when it is assumed that more electricity is consumed (and hence the price at this time should contribute more to the average). Therefore, these values should not be used to determine </t>
    </r>
    <r>
      <rPr>
        <u/>
        <sz val="11"/>
        <color rgb="FF000000"/>
        <rFont val="Arial"/>
        <family val="2"/>
      </rPr>
      <t>current</t>
    </r>
    <r>
      <rPr>
        <sz val="11"/>
        <color rgb="FF000000"/>
        <rFont val="Arial"/>
        <family val="2"/>
      </rPr>
      <t xml:space="preserve"> average bills.</t>
    </r>
  </si>
  <si>
    <r>
      <t>Next update:</t>
    </r>
    <r>
      <rPr>
        <sz val="11"/>
        <rFont val="Arial"/>
        <family val="2"/>
      </rPr>
      <t xml:space="preserve"> 31/03/2022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</si>
</sst>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0.000"/>
    <numFmt numFmtId="165" formatCode="_-* #,##0.0000_-;\-* #,##0.0000_-;_-* &quot;-&quot;??_-;_-@_-"/>
    <numFmt numFmtId="166" formatCode="_-[$€-2]* #,##0.00_-;\-[$€-2]* #,##0.00_-;_-[$€-2]* &quot;-&quot;??_-"/>
    <numFmt numFmtId="167" formatCode="#0.00"/>
    <numFmt numFmtId="168" formatCode="dd\-mmm\-yyyy"/>
    <numFmt numFmtId="169" formatCode="\ \ 0.00\r"/>
    <numFmt numFmtId="170" formatCode="\ \ 0.000\r"/>
    <numFmt numFmtId="171" formatCode="0.0000"/>
    <numFmt numFmtId="172" formatCode="0.0%"/>
    <numFmt numFmtId="173" formatCode="\ \ 0\[\p\]"/>
  </numFmts>
  <fonts count="40">
    <font>
      <sz val="10"/>
      <name val="Arial"/>
    </font>
    <font>
      <sz val="10"/>
      <name val="Arial"/>
      <family val="2"/>
    </font>
    <font>
      <b/>
      <sz val="12"/>
      <name val="Arial"/>
      <family val="2"/>
    </font>
    <font>
      <sz val="12"/>
      <name val="Arial"/>
      <family val="2"/>
    </font>
    <font>
      <sz val="9"/>
      <name val="Arial"/>
      <family val="2"/>
    </font>
    <font>
      <b/>
      <sz val="9"/>
      <name val="Arial"/>
      <family val="2"/>
    </font>
    <font>
      <sz val="11"/>
      <name val="Arial"/>
      <family val="2"/>
    </font>
    <font>
      <sz val="10"/>
      <name val="Arial"/>
      <family val="2"/>
    </font>
    <font>
      <sz val="9"/>
      <color indexed="12"/>
      <name val="Arial"/>
      <family val="2"/>
    </font>
    <font>
      <u/>
      <sz val="10"/>
      <color indexed="12"/>
      <name val="Arial"/>
      <family val="2"/>
    </font>
    <font>
      <sz val="8.5"/>
      <name val="+mj-lt"/>
    </font>
    <font>
      <vertAlign val="superscript"/>
      <sz val="9"/>
      <name val="Arial"/>
      <family val="2"/>
    </font>
    <font>
      <b/>
      <vertAlign val="superscript"/>
      <sz val="12"/>
      <name val="Arial"/>
      <family val="2"/>
    </font>
    <font>
      <b/>
      <sz val="10"/>
      <color indexed="8"/>
      <name val="SansSerif"/>
    </font>
    <font>
      <sz val="10"/>
      <color indexed="8"/>
      <name val="SansSerif"/>
    </font>
    <font>
      <sz val="10"/>
      <name val="Arial"/>
      <family val="2"/>
    </font>
    <font>
      <b/>
      <sz val="14"/>
      <name val="Arial"/>
      <family val="2"/>
    </font>
    <font>
      <sz val="12"/>
      <name val="MS Sans Serif"/>
      <family val="2"/>
    </font>
    <font>
      <sz val="10"/>
      <name val="Arial"/>
      <family val="2"/>
    </font>
    <font>
      <sz val="10"/>
      <color rgb="FFFF0000"/>
      <name val="Arial"/>
      <family val="2"/>
    </font>
    <font>
      <sz val="11"/>
      <color rgb="FF000000"/>
      <name val="Arial"/>
      <family val="2"/>
    </font>
    <font>
      <sz val="9"/>
      <color rgb="FFFF0000"/>
      <name val="Arial"/>
      <family val="2"/>
    </font>
    <font>
      <b/>
      <sz val="11"/>
      <color theme="5"/>
      <name val="Arial"/>
      <family val="2"/>
    </font>
    <font>
      <sz val="10"/>
      <color theme="1"/>
      <name val="Arial"/>
      <family val="2"/>
    </font>
    <font>
      <sz val="12"/>
      <color rgb="FFFF0000"/>
      <name val="Arial"/>
      <family val="2"/>
    </font>
    <font>
      <b/>
      <sz val="11"/>
      <name val="Arial"/>
      <family val="2"/>
    </font>
    <font>
      <sz val="12"/>
      <color theme="3"/>
      <name val="Arial"/>
      <family val="2"/>
    </font>
    <font>
      <b/>
      <sz val="11"/>
      <color theme="3"/>
      <name val="Arial"/>
      <family val="2"/>
    </font>
    <font>
      <sz val="9"/>
      <color rgb="FF000000"/>
      <name val="Arial"/>
      <family val="2"/>
    </font>
    <font>
      <b/>
      <sz val="10"/>
      <name val="Arial"/>
      <family val="2"/>
    </font>
    <font>
      <b/>
      <sz val="18"/>
      <name val="Arial"/>
      <family val="2"/>
    </font>
    <font>
      <sz val="18"/>
      <name val="Arial"/>
      <family val="2"/>
    </font>
    <font>
      <sz val="12"/>
      <color theme="0"/>
      <name val="Arial"/>
      <family val="2"/>
    </font>
    <font>
      <sz val="10"/>
      <color theme="0"/>
      <name val="Arial"/>
      <family val="2"/>
    </font>
    <font>
      <sz val="11"/>
      <name val="MS Sans Serif"/>
      <family val="2"/>
    </font>
    <font>
      <sz val="11"/>
      <color theme="3"/>
      <name val="Arial"/>
      <family val="2"/>
    </font>
    <font>
      <b/>
      <sz val="12"/>
      <color rgb="FF000000"/>
      <name val="Arial"/>
      <family val="2"/>
    </font>
    <font>
      <b/>
      <sz val="11"/>
      <color rgb="FFC0504D"/>
      <name val="Arial"/>
      <family val="2"/>
    </font>
    <font>
      <u/>
      <sz val="11"/>
      <color rgb="FF000000"/>
      <name val="Arial"/>
      <family val="2"/>
    </font>
    <font>
      <i/>
      <u/>
      <sz val="11"/>
      <color rgb="FF00000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7">
    <border>
      <left/>
      <right/>
      <top/>
      <bottom/>
      <diagonal/>
    </border>
    <border>
      <left/>
      <right/>
      <top/>
      <bottom style="double">
        <color indexed="64"/>
      </bottom>
      <diagonal/>
    </border>
    <border>
      <left/>
      <right/>
      <top style="double">
        <color indexed="64"/>
      </top>
      <bottom/>
      <diagonal/>
    </border>
    <border>
      <left/>
      <right/>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bottom style="thick">
        <color theme="4"/>
      </bottom>
      <diagonal/>
    </border>
  </borders>
  <cellStyleXfs count="21">
    <xf numFmtId="0" fontId="0" fillId="0" borderId="0"/>
    <xf numFmtId="43" fontId="1" fillId="0" borderId="0" applyFont="0" applyFill="0" applyBorder="0" applyAlignment="0" applyProtection="0"/>
    <xf numFmtId="43" fontId="7" fillId="0" borderId="0" applyFont="0" applyFill="0" applyBorder="0" applyAlignment="0" applyProtection="0"/>
    <xf numFmtId="43" fontId="15"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7" fillId="0" borderId="0" applyFont="0" applyFill="0" applyBorder="0" applyAlignment="0" applyProtection="0"/>
    <xf numFmtId="166" fontId="3" fillId="0" borderId="0" applyFont="0" applyFill="0" applyBorder="0" applyAlignment="0" applyProtection="0"/>
    <xf numFmtId="0" fontId="9"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 fillId="0" borderId="0"/>
    <xf numFmtId="166" fontId="23" fillId="0" borderId="0"/>
    <xf numFmtId="0" fontId="9" fillId="0" borderId="0" applyNumberFormat="0" applyFill="0" applyBorder="0" applyAlignment="0" applyProtection="0">
      <alignment vertical="top"/>
      <protection locked="0"/>
    </xf>
    <xf numFmtId="0" fontId="1" fillId="0" borderId="0"/>
    <xf numFmtId="0" fontId="5" fillId="0" borderId="6" applyNumberFormat="0" applyFill="0" applyAlignment="0" applyProtection="0"/>
  </cellStyleXfs>
  <cellXfs count="253">
    <xf numFmtId="0" fontId="0" fillId="0" borderId="0" xfId="0"/>
    <xf numFmtId="0" fontId="2" fillId="3" borderId="0" xfId="0" applyFont="1" applyFill="1"/>
    <xf numFmtId="0" fontId="7" fillId="3" borderId="0" xfId="0" applyFont="1" applyFill="1"/>
    <xf numFmtId="2" fontId="7" fillId="3" borderId="0" xfId="0" applyNumberFormat="1" applyFont="1" applyFill="1"/>
    <xf numFmtId="0" fontId="3" fillId="3" borderId="0" xfId="0" applyFont="1" applyFill="1"/>
    <xf numFmtId="0" fontId="5" fillId="3" borderId="1" xfId="0" applyFont="1" applyFill="1" applyBorder="1"/>
    <xf numFmtId="2" fontId="5" fillId="3" borderId="1" xfId="0" applyNumberFormat="1" applyFont="1" applyFill="1" applyBorder="1"/>
    <xf numFmtId="0" fontId="5" fillId="3" borderId="0" xfId="0" applyFont="1" applyFill="1"/>
    <xf numFmtId="0" fontId="5" fillId="3" borderId="1" xfId="0" applyFont="1" applyFill="1" applyBorder="1" applyAlignment="1">
      <alignment horizontal="right"/>
    </xf>
    <xf numFmtId="2" fontId="5" fillId="3" borderId="2" xfId="0" applyNumberFormat="1" applyFont="1" applyFill="1" applyBorder="1" applyAlignment="1">
      <alignment horizontal="center"/>
    </xf>
    <xf numFmtId="0" fontId="4" fillId="3" borderId="3" xfId="0" applyFont="1" applyFill="1" applyBorder="1"/>
    <xf numFmtId="0" fontId="4" fillId="3" borderId="3" xfId="0" applyFont="1" applyFill="1" applyBorder="1" applyAlignment="1">
      <alignment horizontal="right"/>
    </xf>
    <xf numFmtId="0" fontId="4" fillId="3" borderId="0" xfId="0" applyFont="1" applyFill="1"/>
    <xf numFmtId="2" fontId="4" fillId="3" borderId="0" xfId="0" applyNumberFormat="1" applyFont="1" applyFill="1"/>
    <xf numFmtId="2" fontId="8" fillId="3" borderId="0" xfId="0" applyNumberFormat="1" applyFont="1" applyFill="1"/>
    <xf numFmtId="2" fontId="8" fillId="3" borderId="0" xfId="0" applyNumberFormat="1" applyFont="1" applyFill="1" applyAlignment="1">
      <alignment horizontal="left"/>
    </xf>
    <xf numFmtId="1" fontId="4" fillId="3" borderId="0" xfId="0" applyNumberFormat="1" applyFont="1" applyFill="1"/>
    <xf numFmtId="0" fontId="10" fillId="0" borderId="0" xfId="0" applyFont="1" applyAlignment="1">
      <alignment horizontal="left" indent="2" readingOrder="1"/>
    </xf>
    <xf numFmtId="0" fontId="4" fillId="3" borderId="4" xfId="0" applyFont="1" applyFill="1" applyBorder="1"/>
    <xf numFmtId="2" fontId="4" fillId="3" borderId="4" xfId="0" applyNumberFormat="1" applyFont="1" applyFill="1" applyBorder="1"/>
    <xf numFmtId="1" fontId="8" fillId="3" borderId="4" xfId="0" applyNumberFormat="1" applyFont="1" applyFill="1" applyBorder="1"/>
    <xf numFmtId="2" fontId="4" fillId="3" borderId="3" xfId="0" applyNumberFormat="1" applyFont="1" applyFill="1" applyBorder="1" applyAlignment="1">
      <alignment horizontal="right" wrapText="1"/>
    </xf>
    <xf numFmtId="0" fontId="4" fillId="3" borderId="3" xfId="0" applyFont="1" applyFill="1" applyBorder="1" applyAlignment="1">
      <alignment horizontal="right" wrapText="1"/>
    </xf>
    <xf numFmtId="43" fontId="4" fillId="3" borderId="0" xfId="1" applyFont="1" applyFill="1"/>
    <xf numFmtId="43" fontId="4" fillId="3" borderId="4" xfId="1" applyFont="1" applyFill="1" applyBorder="1"/>
    <xf numFmtId="0" fontId="0" fillId="3" borderId="0" xfId="0" applyFill="1" applyAlignment="1">
      <alignment wrapText="1"/>
    </xf>
    <xf numFmtId="2" fontId="5" fillId="3" borderId="5" xfId="0" applyNumberFormat="1" applyFont="1" applyFill="1" applyBorder="1" applyAlignment="1">
      <alignment horizontal="center"/>
    </xf>
    <xf numFmtId="0" fontId="4" fillId="3" borderId="0" xfId="0" applyFont="1" applyFill="1" applyAlignment="1">
      <alignment horizontal="left" wrapText="1"/>
    </xf>
    <xf numFmtId="0" fontId="5" fillId="3" borderId="0" xfId="0" applyFont="1" applyFill="1" applyAlignment="1">
      <alignment horizontal="right"/>
    </xf>
    <xf numFmtId="9" fontId="7" fillId="3" borderId="0" xfId="10" applyFont="1" applyFill="1"/>
    <xf numFmtId="9" fontId="7" fillId="0" borderId="0" xfId="10" applyFont="1"/>
    <xf numFmtId="0" fontId="4" fillId="0" borderId="0" xfId="0" applyFont="1"/>
    <xf numFmtId="0" fontId="7" fillId="0" borderId="0" xfId="0" applyFont="1"/>
    <xf numFmtId="2" fontId="7" fillId="0" borderId="0" xfId="0" applyNumberFormat="1" applyFont="1"/>
    <xf numFmtId="0" fontId="13" fillId="0" borderId="0" xfId="9" applyFont="1" applyAlignment="1">
      <alignment horizontal="center" vertical="center"/>
    </xf>
    <xf numFmtId="167" fontId="14" fillId="0" borderId="0" xfId="9" applyNumberFormat="1" applyFont="1" applyAlignment="1">
      <alignment horizontal="center" vertical="center"/>
    </xf>
    <xf numFmtId="2" fontId="7" fillId="0" borderId="0" xfId="10" applyNumberFormat="1" applyFont="1"/>
    <xf numFmtId="43" fontId="4" fillId="3" borderId="0" xfId="0" applyNumberFormat="1" applyFont="1" applyFill="1"/>
    <xf numFmtId="0" fontId="5" fillId="0" borderId="0" xfId="0" applyFont="1"/>
    <xf numFmtId="43" fontId="4" fillId="3" borderId="0" xfId="3" applyFont="1" applyFill="1"/>
    <xf numFmtId="43" fontId="4" fillId="3" borderId="4" xfId="3" applyFont="1" applyFill="1" applyBorder="1"/>
    <xf numFmtId="2" fontId="7" fillId="0" borderId="0" xfId="11" applyNumberFormat="1" applyFont="1"/>
    <xf numFmtId="9" fontId="7" fillId="0" borderId="0" xfId="11" applyFont="1"/>
    <xf numFmtId="9" fontId="7" fillId="3" borderId="0" xfId="11" applyFont="1" applyFill="1"/>
    <xf numFmtId="0" fontId="0" fillId="3" borderId="0" xfId="0" applyFill="1"/>
    <xf numFmtId="0" fontId="9" fillId="0" borderId="0" xfId="8" applyAlignment="1" applyProtection="1"/>
    <xf numFmtId="0" fontId="9" fillId="3" borderId="0" xfId="8" applyFill="1" applyAlignment="1" applyProtection="1"/>
    <xf numFmtId="2" fontId="21" fillId="3" borderId="0" xfId="0" applyNumberFormat="1" applyFont="1" applyFill="1"/>
    <xf numFmtId="43" fontId="21" fillId="3" borderId="0" xfId="1" applyFont="1" applyFill="1"/>
    <xf numFmtId="2" fontId="21" fillId="3" borderId="0" xfId="0" applyNumberFormat="1" applyFont="1" applyFill="1" applyAlignment="1">
      <alignment horizontal="left"/>
    </xf>
    <xf numFmtId="43" fontId="21" fillId="3" borderId="4" xfId="1" applyFont="1" applyFill="1" applyBorder="1"/>
    <xf numFmtId="1" fontId="21" fillId="3" borderId="4" xfId="0" applyNumberFormat="1" applyFont="1" applyFill="1" applyBorder="1"/>
    <xf numFmtId="164" fontId="4" fillId="3" borderId="0" xfId="0" applyNumberFormat="1" applyFont="1" applyFill="1"/>
    <xf numFmtId="164" fontId="4" fillId="3" borderId="4" xfId="0" applyNumberFormat="1" applyFont="1" applyFill="1" applyBorder="1"/>
    <xf numFmtId="43" fontId="4" fillId="3" borderId="0" xfId="2" applyFont="1" applyFill="1"/>
    <xf numFmtId="43" fontId="21" fillId="3" borderId="0" xfId="2" applyFont="1" applyFill="1"/>
    <xf numFmtId="43" fontId="4" fillId="3" borderId="4" xfId="2" applyFont="1" applyFill="1" applyBorder="1"/>
    <xf numFmtId="43" fontId="21" fillId="3" borderId="4" xfId="2" applyFont="1" applyFill="1" applyBorder="1"/>
    <xf numFmtId="0" fontId="13" fillId="3" borderId="0" xfId="9" applyFont="1" applyFill="1" applyAlignment="1">
      <alignment horizontal="center" vertical="center"/>
    </xf>
    <xf numFmtId="167" fontId="14" fillId="3" borderId="0" xfId="9" applyNumberFormat="1" applyFont="1" applyFill="1" applyAlignment="1">
      <alignment horizontal="center" vertical="center"/>
    </xf>
    <xf numFmtId="2" fontId="7" fillId="3" borderId="0" xfId="10" applyNumberFormat="1" applyFont="1" applyFill="1"/>
    <xf numFmtId="43" fontId="4" fillId="3" borderId="0" xfId="5" applyFont="1" applyFill="1"/>
    <xf numFmtId="43" fontId="21" fillId="3" borderId="0" xfId="5" applyFont="1" applyFill="1"/>
    <xf numFmtId="2" fontId="7" fillId="0" borderId="0" xfId="13" applyNumberFormat="1" applyFont="1"/>
    <xf numFmtId="9" fontId="7" fillId="0" borderId="0" xfId="13" applyFont="1"/>
    <xf numFmtId="9" fontId="7" fillId="3" borderId="0" xfId="13" applyFont="1" applyFill="1"/>
    <xf numFmtId="170" fontId="4" fillId="2" borderId="0" xfId="0" applyNumberFormat="1" applyFont="1" applyFill="1" applyAlignment="1" applyProtection="1">
      <alignment horizontal="right"/>
      <protection hidden="1"/>
    </xf>
    <xf numFmtId="170" fontId="4" fillId="2" borderId="4" xfId="0" applyNumberFormat="1" applyFont="1" applyFill="1" applyBorder="1" applyAlignment="1" applyProtection="1">
      <alignment horizontal="right"/>
      <protection hidden="1"/>
    </xf>
    <xf numFmtId="169" fontId="4" fillId="2" borderId="0" xfId="0" applyNumberFormat="1" applyFont="1" applyFill="1" applyAlignment="1" applyProtection="1">
      <alignment horizontal="right"/>
      <protection hidden="1"/>
    </xf>
    <xf numFmtId="169" fontId="4" fillId="2" borderId="4" xfId="0" applyNumberFormat="1" applyFont="1" applyFill="1" applyBorder="1" applyAlignment="1" applyProtection="1">
      <alignment horizontal="right"/>
      <protection hidden="1"/>
    </xf>
    <xf numFmtId="0" fontId="21" fillId="3" borderId="0" xfId="0" applyFont="1" applyFill="1"/>
    <xf numFmtId="2" fontId="19" fillId="3" borderId="0" xfId="10" applyNumberFormat="1" applyFont="1" applyFill="1"/>
    <xf numFmtId="2" fontId="19" fillId="3" borderId="0" xfId="0" applyNumberFormat="1" applyFont="1" applyFill="1"/>
    <xf numFmtId="0" fontId="4" fillId="3" borderId="0" xfId="0" applyFont="1" applyFill="1" applyAlignment="1">
      <alignment wrapText="1"/>
    </xf>
    <xf numFmtId="0" fontId="4" fillId="3" borderId="0" xfId="0" applyFont="1" applyFill="1" applyAlignment="1">
      <alignment horizontal="left"/>
    </xf>
    <xf numFmtId="0" fontId="2" fillId="3" borderId="0" xfId="0" applyFont="1" applyFill="1" applyAlignment="1">
      <alignment wrapText="1"/>
    </xf>
    <xf numFmtId="43" fontId="21" fillId="3" borderId="0" xfId="0" applyNumberFormat="1" applyFont="1" applyFill="1"/>
    <xf numFmtId="165" fontId="4" fillId="3" borderId="0" xfId="0" applyNumberFormat="1" applyFont="1" applyFill="1"/>
    <xf numFmtId="0" fontId="7" fillId="3" borderId="0" xfId="0" applyFont="1" applyFill="1" applyAlignment="1">
      <alignment horizontal="center"/>
    </xf>
    <xf numFmtId="9" fontId="7" fillId="3" borderId="0" xfId="10" applyFont="1" applyFill="1" applyAlignment="1">
      <alignment horizontal="left"/>
    </xf>
    <xf numFmtId="0" fontId="0" fillId="3" borderId="0" xfId="0" applyFill="1" applyAlignment="1">
      <alignment vertical="center"/>
    </xf>
    <xf numFmtId="0" fontId="3" fillId="3" borderId="0" xfId="0" applyFont="1" applyFill="1" applyAlignment="1">
      <alignment vertical="center"/>
    </xf>
    <xf numFmtId="0" fontId="2" fillId="3" borderId="0" xfId="0" applyFont="1" applyFill="1" applyAlignment="1">
      <alignment vertical="center"/>
    </xf>
    <xf numFmtId="2" fontId="7" fillId="3" borderId="0" xfId="0" applyNumberFormat="1" applyFont="1" applyFill="1" applyAlignment="1">
      <alignment vertical="center"/>
    </xf>
    <xf numFmtId="0" fontId="7" fillId="3" borderId="0" xfId="0" applyFont="1" applyFill="1" applyAlignment="1">
      <alignment vertical="center"/>
    </xf>
    <xf numFmtId="0" fontId="2" fillId="3" borderId="0" xfId="0" applyFont="1" applyFill="1" applyAlignment="1">
      <alignment vertical="center" wrapText="1"/>
    </xf>
    <xf numFmtId="0" fontId="0" fillId="3" borderId="0" xfId="0" applyFill="1" applyAlignment="1">
      <alignment vertical="center" wrapText="1"/>
    </xf>
    <xf numFmtId="0" fontId="5" fillId="3" borderId="1" xfId="0" applyFont="1" applyFill="1" applyBorder="1" applyAlignment="1">
      <alignment vertical="center"/>
    </xf>
    <xf numFmtId="2" fontId="5" fillId="3" borderId="1" xfId="0" applyNumberFormat="1" applyFont="1" applyFill="1" applyBorder="1" applyAlignment="1">
      <alignment vertical="center"/>
    </xf>
    <xf numFmtId="0" fontId="5" fillId="3" borderId="0" xfId="0" applyFont="1" applyFill="1" applyAlignment="1">
      <alignment vertical="center"/>
    </xf>
    <xf numFmtId="0" fontId="5" fillId="3" borderId="1" xfId="0" applyFont="1" applyFill="1" applyBorder="1" applyAlignment="1">
      <alignment horizontal="right" vertical="center"/>
    </xf>
    <xf numFmtId="2" fontId="5" fillId="3" borderId="2" xfId="0" applyNumberFormat="1" applyFont="1" applyFill="1" applyBorder="1" applyAlignment="1">
      <alignment horizontal="center" vertical="center"/>
    </xf>
    <xf numFmtId="0" fontId="4" fillId="3" borderId="3" xfId="0" applyFont="1" applyFill="1" applyBorder="1" applyAlignment="1">
      <alignment vertical="center"/>
    </xf>
    <xf numFmtId="2" fontId="4" fillId="3" borderId="3" xfId="0" applyNumberFormat="1" applyFont="1" applyFill="1" applyBorder="1" applyAlignment="1">
      <alignment horizontal="right" vertical="center" wrapText="1"/>
    </xf>
    <xf numFmtId="0" fontId="4" fillId="3" borderId="3" xfId="0" applyFont="1" applyFill="1" applyBorder="1" applyAlignment="1">
      <alignment horizontal="right" vertical="center" wrapText="1"/>
    </xf>
    <xf numFmtId="0" fontId="4" fillId="3" borderId="3" xfId="0" applyFont="1" applyFill="1" applyBorder="1" applyAlignment="1">
      <alignment horizontal="right" vertical="center"/>
    </xf>
    <xf numFmtId="0" fontId="4" fillId="3" borderId="0" xfId="0" applyFont="1" applyFill="1" applyAlignment="1">
      <alignment vertical="center"/>
    </xf>
    <xf numFmtId="164" fontId="4" fillId="3" borderId="0" xfId="0" applyNumberFormat="1" applyFont="1" applyFill="1" applyAlignment="1">
      <alignment vertical="center"/>
    </xf>
    <xf numFmtId="2" fontId="4" fillId="3" borderId="0" xfId="0" applyNumberFormat="1" applyFont="1" applyFill="1" applyAlignment="1">
      <alignment vertical="center"/>
    </xf>
    <xf numFmtId="2" fontId="21" fillId="3" borderId="0" xfId="0" applyNumberFormat="1" applyFont="1" applyFill="1" applyAlignment="1">
      <alignment vertical="center"/>
    </xf>
    <xf numFmtId="43" fontId="21" fillId="3" borderId="0" xfId="1" applyFont="1" applyFill="1" applyAlignment="1">
      <alignment vertical="center"/>
    </xf>
    <xf numFmtId="0" fontId="21" fillId="3" borderId="0" xfId="0" applyFont="1" applyFill="1" applyAlignment="1">
      <alignment vertical="center"/>
    </xf>
    <xf numFmtId="2" fontId="21" fillId="3" borderId="0" xfId="0" applyNumberFormat="1" applyFont="1" applyFill="1" applyAlignment="1">
      <alignment horizontal="left" vertical="center"/>
    </xf>
    <xf numFmtId="0" fontId="4" fillId="3" borderId="4" xfId="0" applyFont="1" applyFill="1" applyBorder="1" applyAlignment="1">
      <alignment vertical="center"/>
    </xf>
    <xf numFmtId="164" fontId="4" fillId="3" borderId="4" xfId="0" applyNumberFormat="1" applyFont="1" applyFill="1" applyBorder="1" applyAlignment="1">
      <alignment vertical="center"/>
    </xf>
    <xf numFmtId="2" fontId="4" fillId="3" borderId="4" xfId="0" applyNumberFormat="1" applyFont="1" applyFill="1" applyBorder="1" applyAlignment="1">
      <alignment vertical="center"/>
    </xf>
    <xf numFmtId="1" fontId="21" fillId="3" borderId="4" xfId="0" applyNumberFormat="1" applyFont="1" applyFill="1" applyBorder="1" applyAlignment="1">
      <alignment vertical="center"/>
    </xf>
    <xf numFmtId="43" fontId="21" fillId="3" borderId="4" xfId="1" applyFont="1" applyFill="1" applyBorder="1" applyAlignment="1">
      <alignment vertical="center"/>
    </xf>
    <xf numFmtId="1" fontId="4" fillId="3" borderId="0" xfId="0" applyNumberFormat="1" applyFont="1" applyFill="1" applyAlignment="1">
      <alignment vertical="center"/>
    </xf>
    <xf numFmtId="0" fontId="4" fillId="3" borderId="0" xfId="0" applyFont="1" applyFill="1" applyAlignment="1">
      <alignment horizontal="left" vertical="center"/>
    </xf>
    <xf numFmtId="0" fontId="7" fillId="0" borderId="0" xfId="0" applyFont="1" applyAlignment="1">
      <alignment vertical="center"/>
    </xf>
    <xf numFmtId="0" fontId="0" fillId="0" borderId="0" xfId="0" applyAlignment="1">
      <alignment vertical="center"/>
    </xf>
    <xf numFmtId="2" fontId="7" fillId="0" borderId="0" xfId="10" applyNumberFormat="1" applyFont="1" applyAlignment="1">
      <alignment vertical="center"/>
    </xf>
    <xf numFmtId="9" fontId="7" fillId="0" borderId="0" xfId="10" applyFont="1" applyAlignment="1">
      <alignment vertical="center"/>
    </xf>
    <xf numFmtId="0" fontId="4" fillId="0" borderId="0" xfId="0" applyFont="1" applyAlignment="1">
      <alignment vertical="center"/>
    </xf>
    <xf numFmtId="1" fontId="8" fillId="3" borderId="4" xfId="0" applyNumberFormat="1" applyFont="1" applyFill="1" applyBorder="1" applyAlignment="1">
      <alignment vertical="center"/>
    </xf>
    <xf numFmtId="9" fontId="7" fillId="3" borderId="0" xfId="10" applyFont="1" applyFill="1" applyAlignment="1">
      <alignment vertical="center"/>
    </xf>
    <xf numFmtId="0" fontId="9" fillId="3" borderId="0" xfId="8" applyFill="1" applyAlignment="1" applyProtection="1">
      <alignment vertical="center"/>
    </xf>
    <xf numFmtId="0" fontId="0" fillId="0" borderId="0" xfId="0" applyAlignment="1">
      <alignment vertical="center" wrapText="1"/>
    </xf>
    <xf numFmtId="0" fontId="4" fillId="3" borderId="0" xfId="0" applyFont="1" applyFill="1" applyAlignment="1"/>
    <xf numFmtId="2" fontId="4" fillId="3" borderId="0" xfId="0" applyNumberFormat="1" applyFont="1" applyFill="1" applyAlignment="1"/>
    <xf numFmtId="0" fontId="7" fillId="3" borderId="0" xfId="0" applyFont="1" applyFill="1" applyAlignment="1"/>
    <xf numFmtId="0" fontId="7" fillId="0" borderId="0" xfId="0" applyFont="1" applyAlignment="1"/>
    <xf numFmtId="0" fontId="0" fillId="0" borderId="0" xfId="0" applyAlignment="1"/>
    <xf numFmtId="167" fontId="14" fillId="0" borderId="0" xfId="9" applyNumberFormat="1" applyFont="1" applyAlignment="1">
      <alignment horizontal="center"/>
    </xf>
    <xf numFmtId="2" fontId="7" fillId="0" borderId="0" xfId="10" applyNumberFormat="1" applyFont="1" applyAlignment="1"/>
    <xf numFmtId="9" fontId="7" fillId="0" borderId="0" xfId="10" applyFont="1" applyAlignment="1"/>
    <xf numFmtId="0" fontId="13" fillId="0" borderId="0" xfId="9" applyFont="1" applyAlignment="1">
      <alignment horizontal="center"/>
    </xf>
    <xf numFmtId="0" fontId="2" fillId="3" borderId="0" xfId="0" applyFont="1" applyFill="1" applyAlignment="1"/>
    <xf numFmtId="0" fontId="2" fillId="3" borderId="0" xfId="0" applyFont="1" applyFill="1" applyAlignment="1">
      <alignment horizontal="left"/>
    </xf>
    <xf numFmtId="0" fontId="4" fillId="3" borderId="0" xfId="0" applyFont="1" applyFill="1" applyAlignment="1">
      <alignment horizontal="center" vertical="center"/>
    </xf>
    <xf numFmtId="0" fontId="4" fillId="3" borderId="0" xfId="0" applyFont="1" applyFill="1" applyAlignment="1">
      <alignment wrapText="1"/>
    </xf>
    <xf numFmtId="0" fontId="0" fillId="0" borderId="0" xfId="0" applyAlignment="1">
      <alignment wrapText="1"/>
    </xf>
    <xf numFmtId="0" fontId="0" fillId="0" borderId="0" xfId="0" applyAlignment="1">
      <alignment vertical="center" wrapText="1"/>
    </xf>
    <xf numFmtId="171" fontId="21" fillId="3" borderId="0" xfId="0" applyNumberFormat="1" applyFont="1" applyFill="1" applyAlignment="1">
      <alignment vertical="center"/>
    </xf>
    <xf numFmtId="43" fontId="4" fillId="3" borderId="4" xfId="0" applyNumberFormat="1" applyFont="1" applyFill="1" applyBorder="1" applyAlignment="1">
      <alignment vertical="center"/>
    </xf>
    <xf numFmtId="166" fontId="24" fillId="3" borderId="0" xfId="17" applyFont="1" applyFill="1"/>
    <xf numFmtId="10" fontId="21" fillId="3" borderId="0" xfId="10" applyNumberFormat="1" applyFont="1" applyFill="1" applyAlignment="1">
      <alignment vertical="center"/>
    </xf>
    <xf numFmtId="2" fontId="21" fillId="3" borderId="4" xfId="0" applyNumberFormat="1" applyFont="1" applyFill="1" applyBorder="1" applyAlignment="1">
      <alignment vertical="center"/>
    </xf>
    <xf numFmtId="172" fontId="0" fillId="0" borderId="0" xfId="0" applyNumberFormat="1"/>
    <xf numFmtId="0" fontId="4" fillId="3" borderId="0" xfId="0" applyFont="1" applyFill="1" applyAlignment="1">
      <alignment wrapText="1"/>
    </xf>
    <xf numFmtId="0" fontId="0" fillId="0" borderId="0" xfId="0" applyAlignment="1">
      <alignment wrapText="1"/>
    </xf>
    <xf numFmtId="172" fontId="7" fillId="0" borderId="0" xfId="10" applyNumberFormat="1" applyFont="1" applyAlignment="1">
      <alignment vertical="center"/>
    </xf>
    <xf numFmtId="2" fontId="21" fillId="3" borderId="4" xfId="1" applyNumberFormat="1" applyFont="1" applyFill="1" applyBorder="1" applyAlignment="1">
      <alignment vertical="center"/>
    </xf>
    <xf numFmtId="172" fontId="13" fillId="0" borderId="0" xfId="9" applyNumberFormat="1" applyFont="1" applyAlignment="1">
      <alignment horizontal="center" vertical="center"/>
    </xf>
    <xf numFmtId="172" fontId="7" fillId="0" borderId="0" xfId="0" applyNumberFormat="1" applyFont="1" applyAlignment="1">
      <alignment vertical="center"/>
    </xf>
    <xf numFmtId="172" fontId="0" fillId="0" borderId="0" xfId="0" applyNumberFormat="1" applyAlignment="1">
      <alignment vertical="center"/>
    </xf>
    <xf numFmtId="172" fontId="14" fillId="0" borderId="0" xfId="9" applyNumberFormat="1" applyFont="1" applyAlignment="1">
      <alignment horizontal="center" vertical="center"/>
    </xf>
    <xf numFmtId="0" fontId="27" fillId="0" borderId="0" xfId="8" applyFont="1" applyAlignment="1" applyProtection="1"/>
    <xf numFmtId="2" fontId="7" fillId="0" borderId="0" xfId="0" applyNumberFormat="1" applyFont="1" applyFill="1" applyAlignment="1">
      <alignment vertical="center"/>
    </xf>
    <xf numFmtId="0" fontId="7" fillId="0" borderId="0" xfId="0" applyFont="1" applyFill="1" applyAlignment="1">
      <alignment vertical="center"/>
    </xf>
    <xf numFmtId="2" fontId="1" fillId="0" borderId="0" xfId="0" applyNumberFormat="1" applyFont="1" applyFill="1" applyAlignment="1">
      <alignment vertical="center"/>
    </xf>
    <xf numFmtId="0" fontId="1" fillId="0" borderId="0" xfId="0" applyFont="1" applyFill="1" applyAlignment="1">
      <alignment vertical="center"/>
    </xf>
    <xf numFmtId="0" fontId="1" fillId="0" borderId="0" xfId="0" applyFont="1" applyFill="1" applyAlignment="1">
      <alignment horizontal="right"/>
    </xf>
    <xf numFmtId="0" fontId="28" fillId="0" borderId="0" xfId="0" applyFont="1" applyFill="1" applyAlignment="1">
      <alignment horizontal="left" vertical="center" readingOrder="1"/>
    </xf>
    <xf numFmtId="0" fontId="1" fillId="0" borderId="0" xfId="0" applyFont="1" applyFill="1"/>
    <xf numFmtId="0" fontId="0" fillId="0" borderId="0" xfId="0" applyFill="1"/>
    <xf numFmtId="0" fontId="5" fillId="0" borderId="0" xfId="9" applyFont="1" applyFill="1" applyAlignment="1">
      <alignment wrapText="1"/>
    </xf>
    <xf numFmtId="0" fontId="4" fillId="0" borderId="0" xfId="0" applyFont="1" applyFill="1" applyBorder="1" applyAlignment="1">
      <alignment vertical="center"/>
    </xf>
    <xf numFmtId="0" fontId="4" fillId="0" borderId="0" xfId="0" applyFont="1" applyFill="1" applyAlignment="1">
      <alignment vertical="center"/>
    </xf>
    <xf numFmtId="164" fontId="4" fillId="0" borderId="0" xfId="0" applyNumberFormat="1" applyFont="1" applyFill="1" applyBorder="1" applyAlignment="1">
      <alignment vertical="center"/>
    </xf>
    <xf numFmtId="2" fontId="4" fillId="0" borderId="0" xfId="0" applyNumberFormat="1" applyFont="1" applyFill="1" applyBorder="1" applyAlignment="1">
      <alignment vertical="center"/>
    </xf>
    <xf numFmtId="0" fontId="0" fillId="0" borderId="0" xfId="0" applyFill="1" applyBorder="1" applyAlignment="1">
      <alignment vertical="center"/>
    </xf>
    <xf numFmtId="0" fontId="21" fillId="0" borderId="0" xfId="0" applyFont="1" applyFill="1" applyAlignment="1">
      <alignment vertical="center"/>
    </xf>
    <xf numFmtId="2" fontId="21" fillId="0" borderId="0" xfId="0" applyNumberFormat="1" applyFont="1" applyFill="1" applyAlignment="1">
      <alignment vertical="center"/>
    </xf>
    <xf numFmtId="172" fontId="21" fillId="0" borderId="0" xfId="10" applyNumberFormat="1" applyFont="1" applyFill="1" applyAlignment="1">
      <alignment vertical="center"/>
    </xf>
    <xf numFmtId="0" fontId="29" fillId="0" borderId="0" xfId="9" applyFont="1" applyFill="1" applyAlignment="1">
      <alignment wrapText="1"/>
    </xf>
    <xf numFmtId="0" fontId="1" fillId="0" borderId="0" xfId="0" applyFont="1" applyFill="1" applyBorder="1" applyAlignment="1">
      <alignment vertical="center"/>
    </xf>
    <xf numFmtId="0" fontId="0" fillId="0" borderId="0" xfId="0"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7" fillId="0" borderId="0" xfId="0" applyFont="1" applyFill="1" applyAlignment="1">
      <alignment vertical="center"/>
    </xf>
    <xf numFmtId="0" fontId="3" fillId="0" borderId="0" xfId="0" applyFont="1" applyFill="1" applyAlignment="1">
      <alignment horizontal="left" vertical="center"/>
    </xf>
    <xf numFmtId="0" fontId="26" fillId="0" borderId="0" xfId="8" applyFont="1" applyFill="1" applyAlignment="1" applyProtection="1">
      <alignment horizontal="left" vertical="center"/>
    </xf>
    <xf numFmtId="0" fontId="25" fillId="0" borderId="0" xfId="0" applyFont="1" applyFill="1" applyAlignment="1">
      <alignment vertical="center"/>
    </xf>
    <xf numFmtId="0" fontId="3" fillId="0" borderId="0" xfId="0" applyFont="1" applyAlignment="1">
      <alignment vertical="center"/>
    </xf>
    <xf numFmtId="0" fontId="30"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16" fillId="0" borderId="0" xfId="0" applyFont="1" applyAlignment="1">
      <alignment vertical="center"/>
    </xf>
    <xf numFmtId="0" fontId="25" fillId="0" borderId="0" xfId="0" applyFont="1"/>
    <xf numFmtId="0" fontId="34" fillId="0" borderId="0" xfId="0" applyFont="1"/>
    <xf numFmtId="168" fontId="6" fillId="0" borderId="0" xfId="0" applyNumberFormat="1" applyFont="1" applyAlignment="1">
      <alignment horizontal="left"/>
    </xf>
    <xf numFmtId="0" fontId="22" fillId="0" borderId="0" xfId="0" applyFont="1" applyAlignment="1">
      <alignment horizontal="left"/>
    </xf>
    <xf numFmtId="0" fontId="6" fillId="0" borderId="0" xfId="0" applyFont="1"/>
    <xf numFmtId="0" fontId="25" fillId="0" borderId="0" xfId="0" applyFont="1" applyAlignment="1">
      <alignment vertical="center"/>
    </xf>
    <xf numFmtId="0" fontId="34"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xf>
    <xf numFmtId="168" fontId="6" fillId="0" borderId="0" xfId="0" applyNumberFormat="1" applyFont="1" applyAlignment="1">
      <alignment horizontal="left" vertical="center"/>
    </xf>
    <xf numFmtId="0" fontId="2" fillId="0" borderId="0" xfId="0" applyFont="1"/>
    <xf numFmtId="0" fontId="3" fillId="0" borderId="0" xfId="0" applyFont="1"/>
    <xf numFmtId="0" fontId="35" fillId="0" borderId="0" xfId="8" applyFont="1" applyFill="1" applyAlignment="1" applyProtection="1">
      <alignment horizontal="left" vertical="center"/>
    </xf>
    <xf numFmtId="0" fontId="35" fillId="0" borderId="0" xfId="8" applyFont="1" applyFill="1" applyAlignment="1" applyProtection="1">
      <alignment vertical="center"/>
    </xf>
    <xf numFmtId="0" fontId="3" fillId="3" borderId="0" xfId="0" applyFont="1" applyFill="1" applyAlignment="1">
      <alignment horizontal="left" vertical="center"/>
    </xf>
    <xf numFmtId="0" fontId="6" fillId="3" borderId="0" xfId="0" applyFont="1" applyFill="1"/>
    <xf numFmtId="0" fontId="6" fillId="3" borderId="0" xfId="0" applyFont="1" applyFill="1" applyAlignment="1">
      <alignment vertical="center"/>
    </xf>
    <xf numFmtId="0" fontId="35" fillId="0" borderId="0" xfId="18" applyFont="1" applyAlignment="1" applyProtection="1">
      <alignment horizontal="left" vertical="center"/>
    </xf>
    <xf numFmtId="0" fontId="35" fillId="0" borderId="0" xfId="8" applyFont="1" applyAlignment="1" applyProtection="1">
      <alignment horizontal="left" vertical="center"/>
    </xf>
    <xf numFmtId="0" fontId="5" fillId="0" borderId="0" xfId="0" applyFont="1" applyFill="1" applyBorder="1" applyAlignment="1">
      <alignment vertical="center"/>
    </xf>
    <xf numFmtId="164" fontId="5" fillId="0" borderId="0" xfId="0" applyNumberFormat="1" applyFont="1" applyFill="1" applyBorder="1" applyAlignment="1">
      <alignment vertical="center"/>
    </xf>
    <xf numFmtId="2" fontId="5" fillId="0" borderId="0" xfId="0" applyNumberFormat="1" applyFont="1" applyFill="1" applyBorder="1" applyAlignment="1">
      <alignment vertical="center"/>
    </xf>
    <xf numFmtId="2" fontId="7" fillId="0" borderId="0" xfId="0" applyNumberFormat="1" applyFont="1" applyFill="1"/>
    <xf numFmtId="0" fontId="7" fillId="0" borderId="0" xfId="0" applyFont="1" applyFill="1"/>
    <xf numFmtId="0" fontId="20" fillId="0" borderId="0" xfId="0" applyFont="1" applyFill="1" applyAlignment="1">
      <alignment wrapText="1"/>
    </xf>
    <xf numFmtId="0" fontId="3" fillId="0" borderId="0" xfId="0" applyFont="1" applyFill="1"/>
    <xf numFmtId="0" fontId="9" fillId="0" borderId="0" xfId="8" applyFill="1" applyAlignment="1" applyProtection="1"/>
    <xf numFmtId="0" fontId="2" fillId="0" borderId="0" xfId="0" applyFont="1" applyFill="1" applyAlignment="1">
      <alignment wrapText="1"/>
    </xf>
    <xf numFmtId="0" fontId="36" fillId="0" borderId="0" xfId="0" applyFont="1" applyFill="1" applyAlignment="1">
      <alignment wrapText="1"/>
    </xf>
    <xf numFmtId="0" fontId="39" fillId="0" borderId="0" xfId="0" applyFont="1" applyFill="1" applyAlignment="1">
      <alignment wrapText="1"/>
    </xf>
    <xf numFmtId="0" fontId="29" fillId="0" borderId="0" xfId="0" applyFont="1" applyFill="1"/>
    <xf numFmtId="0" fontId="29" fillId="0" borderId="0" xfId="0" applyFont="1" applyFill="1" applyBorder="1"/>
    <xf numFmtId="0" fontId="5" fillId="0" borderId="0" xfId="0" applyFont="1" applyFill="1" applyBorder="1"/>
    <xf numFmtId="2" fontId="5" fillId="0" borderId="0" xfId="0" applyNumberFormat="1" applyFont="1" applyFill="1" applyBorder="1"/>
    <xf numFmtId="0" fontId="4" fillId="0" borderId="0" xfId="0" applyFont="1" applyFill="1" applyBorder="1"/>
    <xf numFmtId="2" fontId="4" fillId="0" borderId="0" xfId="0" applyNumberFormat="1" applyFont="1" applyFill="1" applyBorder="1"/>
    <xf numFmtId="164" fontId="4" fillId="0" borderId="0" xfId="0" applyNumberFormat="1" applyFont="1" applyFill="1" applyBorder="1"/>
    <xf numFmtId="164" fontId="5" fillId="0" borderId="0" xfId="0" applyNumberFormat="1" applyFont="1" applyFill="1" applyBorder="1"/>
    <xf numFmtId="164" fontId="4" fillId="0" borderId="0" xfId="0" applyNumberFormat="1" applyFont="1" applyFill="1" applyBorder="1" applyAlignment="1" applyProtection="1">
      <alignment horizontal="right"/>
      <protection hidden="1"/>
    </xf>
    <xf numFmtId="2" fontId="4" fillId="0" borderId="0" xfId="0" applyNumberFormat="1" applyFont="1" applyFill="1" applyBorder="1" applyAlignment="1" applyProtection="1">
      <alignment horizontal="right"/>
      <protection hidden="1"/>
    </xf>
    <xf numFmtId="2" fontId="4" fillId="0" borderId="0" xfId="5" applyNumberFormat="1" applyFont="1" applyFill="1" applyBorder="1"/>
    <xf numFmtId="164" fontId="5" fillId="0" borderId="0" xfId="0" applyNumberFormat="1" applyFont="1" applyFill="1" applyBorder="1" applyAlignment="1" applyProtection="1">
      <alignment horizontal="right"/>
      <protection hidden="1"/>
    </xf>
    <xf numFmtId="2" fontId="5" fillId="0" borderId="0" xfId="0" applyNumberFormat="1" applyFont="1" applyFill="1" applyBorder="1" applyAlignment="1" applyProtection="1">
      <alignment horizontal="right"/>
      <protection hidden="1"/>
    </xf>
    <xf numFmtId="2" fontId="4" fillId="0" borderId="0" xfId="1" applyNumberFormat="1" applyFont="1" applyFill="1" applyBorder="1"/>
    <xf numFmtId="2" fontId="5" fillId="0" borderId="0" xfId="1" applyNumberFormat="1" applyFont="1" applyFill="1" applyBorder="1"/>
    <xf numFmtId="2" fontId="4" fillId="0" borderId="0" xfId="3" applyNumberFormat="1" applyFont="1" applyFill="1" applyBorder="1"/>
    <xf numFmtId="2" fontId="5" fillId="0" borderId="0" xfId="3" applyNumberFormat="1" applyFont="1" applyFill="1" applyBorder="1"/>
    <xf numFmtId="2" fontId="4" fillId="0" borderId="0" xfId="2" applyNumberFormat="1" applyFont="1" applyFill="1" applyBorder="1"/>
    <xf numFmtId="2" fontId="5" fillId="0" borderId="0" xfId="2" applyNumberFormat="1" applyFont="1" applyFill="1" applyBorder="1"/>
    <xf numFmtId="0" fontId="6" fillId="0" borderId="0" xfId="19" applyFont="1"/>
    <xf numFmtId="0" fontId="25" fillId="0" borderId="3" xfId="19" applyFont="1" applyBorder="1" applyAlignment="1">
      <alignment vertical="top"/>
    </xf>
    <xf numFmtId="0" fontId="25" fillId="0" borderId="3" xfId="19" applyFont="1" applyBorder="1" applyAlignment="1">
      <alignment vertical="top" wrapText="1"/>
    </xf>
    <xf numFmtId="0" fontId="6" fillId="0" borderId="0" xfId="19" applyFont="1" applyAlignment="1">
      <alignment vertical="top" wrapText="1"/>
    </xf>
    <xf numFmtId="0" fontId="29" fillId="0" borderId="0" xfId="0" applyFont="1"/>
    <xf numFmtId="0" fontId="29" fillId="0" borderId="0" xfId="0" applyFont="1" applyAlignment="1">
      <alignment horizontal="left"/>
    </xf>
    <xf numFmtId="173" fontId="0" fillId="0" borderId="0" xfId="0" applyNumberFormat="1" applyFill="1"/>
    <xf numFmtId="173" fontId="29" fillId="0" borderId="0" xfId="0" applyNumberFormat="1" applyFont="1" applyFill="1"/>
    <xf numFmtId="0" fontId="6" fillId="0" borderId="0" xfId="19" applyFont="1" applyAlignment="1"/>
    <xf numFmtId="0" fontId="35" fillId="0" borderId="0" xfId="8" applyFont="1" applyFill="1" applyAlignment="1" applyProtection="1">
      <alignment wrapText="1"/>
    </xf>
    <xf numFmtId="0" fontId="26" fillId="0" borderId="0" xfId="8" applyFont="1" applyFill="1" applyAlignment="1" applyProtection="1">
      <alignment wrapText="1"/>
    </xf>
    <xf numFmtId="0" fontId="2" fillId="0" borderId="0" xfId="0" applyFont="1" applyFill="1" applyAlignment="1">
      <alignment horizontal="left" vertical="center"/>
    </xf>
    <xf numFmtId="0" fontId="5" fillId="0" borderId="0" xfId="9" applyFont="1" applyFill="1" applyAlignment="1">
      <alignment horizontal="right" wrapText="1"/>
    </xf>
    <xf numFmtId="0" fontId="29" fillId="0" borderId="0" xfId="9" applyFont="1" applyFill="1" applyAlignment="1">
      <alignment horizontal="right" wrapText="1"/>
    </xf>
    <xf numFmtId="0" fontId="4" fillId="3" borderId="0" xfId="0" applyFont="1" applyFill="1" applyAlignment="1">
      <alignment wrapText="1"/>
    </xf>
    <xf numFmtId="0" fontId="4" fillId="3" borderId="0" xfId="0" applyFont="1" applyFill="1" applyAlignment="1">
      <alignment horizontal="left" wrapText="1"/>
    </xf>
    <xf numFmtId="2" fontId="5" fillId="3" borderId="5" xfId="0" applyNumberFormat="1" applyFont="1" applyFill="1" applyBorder="1" applyAlignment="1">
      <alignment horizontal="center" vertical="center"/>
    </xf>
    <xf numFmtId="0" fontId="4"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wrapText="1"/>
    </xf>
    <xf numFmtId="2" fontId="5" fillId="3" borderId="5" xfId="0" applyNumberFormat="1" applyFont="1" applyFill="1" applyBorder="1" applyAlignment="1">
      <alignment horizontal="center"/>
    </xf>
    <xf numFmtId="0" fontId="2" fillId="3" borderId="0" xfId="0" applyFont="1" applyFill="1" applyAlignment="1">
      <alignment horizontal="left" wrapText="1"/>
    </xf>
    <xf numFmtId="0" fontId="2" fillId="3" borderId="0" xfId="0" applyFont="1" applyFill="1" applyAlignment="1">
      <alignment wrapText="1"/>
    </xf>
    <xf numFmtId="0" fontId="0" fillId="3" borderId="0" xfId="0" applyFill="1" applyAlignment="1">
      <alignment wrapText="1"/>
    </xf>
  </cellXfs>
  <cellStyles count="21">
    <cellStyle name="Comma" xfId="1" builtinId="3"/>
    <cellStyle name="Comma 2" xfId="2" xr:uid="{00000000-0005-0000-0000-000001000000}"/>
    <cellStyle name="Comma 3" xfId="3" xr:uid="{00000000-0005-0000-0000-000002000000}"/>
    <cellStyle name="Comma 3 2" xfId="4" xr:uid="{00000000-0005-0000-0000-000003000000}"/>
    <cellStyle name="Comma 4" xfId="5" xr:uid="{00000000-0005-0000-0000-000004000000}"/>
    <cellStyle name="Comma 4 2" xfId="6" xr:uid="{00000000-0005-0000-0000-000005000000}"/>
    <cellStyle name="Euro" xfId="7" xr:uid="{00000000-0005-0000-0000-000006000000}"/>
    <cellStyle name="Heading 1" xfId="20" builtinId="16" customBuiltin="1"/>
    <cellStyle name="Hyperlink" xfId="8" builtinId="8"/>
    <cellStyle name="Hyperlink 2" xfId="18" xr:uid="{D82E60D8-F004-4F9A-8A1B-D8680D2B8D15}"/>
    <cellStyle name="Normal" xfId="0" builtinId="0"/>
    <cellStyle name="Normal 2" xfId="9" xr:uid="{00000000-0005-0000-0000-000009000000}"/>
    <cellStyle name="Normal 2 3" xfId="19" xr:uid="{415E6B9F-4B4D-4F89-8AB3-2EE49DF13B6B}"/>
    <cellStyle name="Normal 3" xfId="16" xr:uid="{8F60E1E4-78C5-418B-842F-B849EA6C4B65}"/>
    <cellStyle name="Normal 6" xfId="17" xr:uid="{095E58E8-EECD-42C2-B33B-ADC23D764A10}"/>
    <cellStyle name="Percent" xfId="10" builtinId="5"/>
    <cellStyle name="Percent 2" xfId="11" xr:uid="{00000000-0005-0000-0000-00000B000000}"/>
    <cellStyle name="Percent 2 2" xfId="12" xr:uid="{00000000-0005-0000-0000-00000C000000}"/>
    <cellStyle name="Percent 3" xfId="13" xr:uid="{00000000-0005-0000-0000-00000D000000}"/>
    <cellStyle name="Percent 3 2" xfId="14" xr:uid="{00000000-0005-0000-0000-00000E000000}"/>
    <cellStyle name="Percent 4" xfId="15" xr:uid="{00000000-0005-0000-0000-00000F000000}"/>
  </cellStyles>
  <dxfs count="60">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indexed="65"/>
        </patternFill>
      </fill>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strike val="0"/>
        <outline val="0"/>
        <shadow val="0"/>
        <u val="none"/>
        <vertAlign val="baseline"/>
        <sz val="9"/>
        <color auto="1"/>
        <name val="Arial"/>
        <family val="2"/>
        <scheme val="none"/>
      </font>
      <fill>
        <patternFill patternType="none">
          <fgColor indexed="64"/>
          <bgColor auto="1"/>
        </patternFill>
      </fill>
      <alignment horizontal="general" vertical="bottom" textRotation="0" wrapText="1" indent="0" justifyLastLine="0" shrinkToFit="0" readingOrder="0"/>
    </dxf>
  </dxfs>
  <tableStyles count="1" defaultTableStyle="TableStyleMedium9" defaultPivotStyle="PivotStyleLight16">
    <tableStyle name="Invisible" pivot="0" table="0" count="0" xr9:uid="{D0B79F50-7E5A-402D-8A49-B9535AFCCCE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0</xdr:rowOff>
    </xdr:from>
    <xdr:to>
      <xdr:col>17</xdr:col>
      <xdr:colOff>75962</xdr:colOff>
      <xdr:row>3</xdr:row>
      <xdr:rowOff>23406</xdr:rowOff>
    </xdr:to>
    <xdr:pic>
      <xdr:nvPicPr>
        <xdr:cNvPr id="4" name="Picture 3" descr="Department for Business, Energy and Industrial Strategy logo">
          <a:extLst>
            <a:ext uri="{FF2B5EF4-FFF2-40B4-BE49-F238E27FC236}">
              <a16:creationId xmlns:a16="http://schemas.microsoft.com/office/drawing/2014/main" id="{48C326CB-676E-4FFB-BD87-0D7842ACB868}"/>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757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xdr:colOff>
      <xdr:row>0</xdr:row>
      <xdr:rowOff>0</xdr:rowOff>
    </xdr:from>
    <xdr:to>
      <xdr:col>18</xdr:col>
      <xdr:colOff>77920</xdr:colOff>
      <xdr:row>1</xdr:row>
      <xdr:rowOff>179951</xdr:rowOff>
    </xdr:to>
    <xdr:pic>
      <xdr:nvPicPr>
        <xdr:cNvPr id="7" name="Picture 2" descr="National Statistics accreditation logo ">
          <a:extLst>
            <a:ext uri="{FF2B5EF4-FFF2-40B4-BE49-F238E27FC236}">
              <a16:creationId xmlns:a16="http://schemas.microsoft.com/office/drawing/2014/main" id="{88BF3E14-73ED-4426-93A0-7B30A5B58C32}"/>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45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ghusr04\epad01$\epa3d\Quarterly%20prices%20publication\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Methodology"/>
      <sheetName val="Chart 3.1.1"/>
      <sheetName val="Quarter"/>
      <sheetName val="To Hide - pdf copy"/>
      <sheetName val="Calculation"/>
      <sheetName val="Hide me please"/>
      <sheetName val="quarter real terms (hide)"/>
    </sheetNames>
    <sheetDataSet>
      <sheetData sheetId="0"/>
      <sheetData sheetId="1"/>
      <sheetData sheetId="2"/>
      <sheetData sheetId="3"/>
      <sheetData sheetId="4"/>
      <sheetData sheetId="5"/>
      <sheetData sheetId="6"/>
      <sheetData sheetId="7"/>
      <sheetData sheetId="8" refreshError="1"/>
      <sheetData sheetId="9"/>
      <sheetData sheetId="10"/>
      <sheetData sheetId="11">
        <row r="1">
          <cell r="C1">
            <v>2010</v>
          </cell>
        </row>
      </sheetData>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6CA0C7-78C6-4065-9E2A-EACBDE4519A9}" name="Average_variable_unit_costs_and_standing_charges_for_standard_electricity_in_2021_for_UK_regions" displayName="Average_variable_unit_costs_and_standing_charges_for_standard_electricity_in_2021_for_UK_regions" ref="A12:I28" totalsRowShown="0" headerRowDxfId="59" dataDxfId="58" headerRowCellStyle="Normal 2">
  <autoFilter ref="A12:I28" xr:uid="{EA6CA0C7-78C6-4065-9E2A-EACBDE4519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BA58383-DBC4-41BE-96D9-1FAD19BAD31F}" name="Region [Note 1]" dataDxfId="57"/>
    <tableColumn id="2" xr3:uid="{8F627532-5272-455B-8EFF-C90FDFD80DC1}" name="Credit: Average variable unit price (£/kWh)[Note 2]" dataDxfId="56"/>
    <tableColumn id="3" xr3:uid="{5EDA8A5B-7E27-4669-9ABE-5BAE41C6A1F6}" name="Credit: Average fixed cost (£/year)[Note 3]" dataDxfId="55"/>
    <tableColumn id="4" xr3:uid="{8E278371-CDB8-49E3-9D4D-AD82B70AEF1E}" name="Direct debit: Average variable unit price (£/kWh)[Note 2]" dataDxfId="54"/>
    <tableColumn id="5" xr3:uid="{755F77F6-ED0B-4750-938D-D87AAC0EC438}" name="Direct debit: Average fixed cost (£/year)[Note 3]" dataDxfId="53"/>
    <tableColumn id="6" xr3:uid="{D12C1F1C-683B-485F-AB01-1D2E3FF15CC1}" name="Prepayment: Average variable unit price (£/kWh)[Note 2]" dataDxfId="52"/>
    <tableColumn id="7" xr3:uid="{E985C0DB-C0E2-44D7-9FD7-EF0B3870E7CA}" name="Prepayment: Average fixed cost (£/year)[Note 3]" dataDxfId="51"/>
    <tableColumn id="8" xr3:uid="{7B1816D0-A897-4CAB-8633-8BA53590AFDA}" name="Overall: Average variable unit price (£/kWh)[Note 2]" dataDxfId="50"/>
    <tableColumn id="9" xr3:uid="{44C508DB-A433-45FF-AD2C-E11125A864A3}" name="Overall: Average fixed cost (£/year)[Note 3]" dataDxfId="4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4373FC-8FE1-4FAD-B1C0-D36539B5E976}" name="Average_variable_unit_costs_and_standing_charges_for_standard_electricity_for_UK_regions_since_2010" displayName="Average_variable_unit_costs_and_standing_charges_for_standard_electricity_for_UK_regions_since_2010" ref="A13:K205" totalsRowShown="0" headerRowDxfId="48" dataDxfId="47" headerRowCellStyle="Normal 2">
  <autoFilter ref="A13:K205" xr:uid="{5B4373FC-8FE1-4FAD-B1C0-D36539B5E9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1392EE68-B679-4863-AF95-E06515876286}" name="Year" dataDxfId="46"/>
    <tableColumn id="2" xr3:uid="{ED1CAAFE-8E41-4D82-88CC-A411E36EAF37}" name="Region [Note 1]" dataDxfId="45"/>
    <tableColumn id="3" xr3:uid="{CDAC473B-9E14-48F6-AAEE-B7980FFED0B0}" name="PES area" dataDxfId="44">
      <calculatedColumnFormula>B14</calculatedColumnFormula>
    </tableColumn>
    <tableColumn id="4" xr3:uid="{1A026ECE-A630-4157-97A3-8D6F381E6C6F}" name="Credit: Average variable unit price (£/kWh)[Note 2]" dataDxfId="43"/>
    <tableColumn id="5" xr3:uid="{04FB3A2B-918C-4BA2-A584-5470283FCDAD}" name="Credit: Average fixed cost (£/year)[Note 3]" dataDxfId="42"/>
    <tableColumn id="6" xr3:uid="{5452E8B4-B145-4856-A74F-5642EA6AA096}" name="Direct debit: Average variable unit price (£/kWh)[Note 2]" dataDxfId="41"/>
    <tableColumn id="7" xr3:uid="{0FE05DA0-DEB7-42ED-B81A-09D6B43277E3}" name="Direct debit: Average fixed cost (£/year)[Note 3]" dataDxfId="40"/>
    <tableColumn id="8" xr3:uid="{2F5CD44D-466C-4306-B110-0AF45F0923B8}" name="Prepayment: Average variable unit price (£/kWh)[Note 2]" dataDxfId="39"/>
    <tableColumn id="9" xr3:uid="{E15B8F2C-440D-4ED8-9D50-9BA2486C59AF}" name="Prepayment: Average fixed cost (£/year)[Note 3]" dataDxfId="38"/>
    <tableColumn id="10" xr3:uid="{BF8AE4E5-2058-4DD7-9AEB-3D805DEE82AE}" name="Overall: Average variable unit price (£/kWh)[Note 2]" dataDxfId="37"/>
    <tableColumn id="11" xr3:uid="{C5A4923D-5B71-434A-998C-04BD3B0964C6}" name="Overall: Average fixed cost (£/year)[Note 3]" dataDxfId="3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C4F462-9FB2-4284-AAB3-CEE99F5164BC}" name="Average_variable_unit_costs_and_fixed_costs_for_Economy_7_electricity_in_2021_for_UK_regions" displayName="Average_variable_unit_costs_and_fixed_costs_for_Economy_7_electricity_in_2021_for_UK_regions" ref="A11:M27" totalsRowShown="0" headerRowDxfId="35" dataDxfId="34" headerRowCellStyle="Normal 2">
  <autoFilter ref="A11:M27" xr:uid="{E0C4F462-9FB2-4284-AAB3-CEE99F5164B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72FBF3F-A6C3-45B6-8DC6-F9FE32BB6DF3}" name="Region" dataDxfId="33"/>
    <tableColumn id="2" xr3:uid="{CF9B51A2-E836-455F-9D5D-7A2D5E7691FA}" name="Credit: Average variable day unit price (£/kWh)[Note 1]" dataDxfId="32"/>
    <tableColumn id="3" xr3:uid="{D62AAC79-D0E4-4743-8830-EA6345862FBA}" name="Credit: Average variable night unit price (£/kWh)[Note 1]" dataDxfId="31"/>
    <tableColumn id="4" xr3:uid="{259BDBED-CD35-413A-BF6C-35B730C578CB}" name="Credit: Average fixed cost (£/year)[Note 2]" dataDxfId="30"/>
    <tableColumn id="5" xr3:uid="{EA33353D-A5B5-4038-8150-3ABA4A712BF5}" name="Direct debit: Average variable day unit price (£/kWh)[Note 1]" dataDxfId="29"/>
    <tableColumn id="6" xr3:uid="{B93817DA-159E-418F-9209-700088211178}" name="Direct debit: Average variable night unit price (£/kWh)[Note 1]" dataDxfId="28"/>
    <tableColumn id="7" xr3:uid="{25175E1C-1969-4F3C-A0FF-D1DC56A4612D}" name="Direct debit: Average fixed cost (£/year)[Note 2]" dataDxfId="27"/>
    <tableColumn id="8" xr3:uid="{D1895397-0791-4F4B-AB86-62CA6758E6B5}" name="Prepayment: Average variable day unit price (£/kWh)[Note 1]" dataDxfId="26"/>
    <tableColumn id="9" xr3:uid="{706DB62E-98BD-4834-AF1D-80D7CFAC3AB6}" name="Prepayment: Average variable night unit price (£/kWh)[Note 1]" dataDxfId="25"/>
    <tableColumn id="10" xr3:uid="{2D4AF3D6-67EC-43CC-AFFA-FF221E44163E}" name="Prepayment: Average fixed cost (£/year)[Note 2]" dataDxfId="24"/>
    <tableColumn id="11" xr3:uid="{99EC07A1-B703-431B-9913-D41CD2DFEDE6}" name="Overall: Average variable day unit price (£/kWh)[Note 1]" dataDxfId="23"/>
    <tableColumn id="12" xr3:uid="{00165475-2AC1-4E58-A081-0B404EDD710E}" name="Overall: Average variable night unit price (£/kWh)[Note 1]" dataDxfId="22"/>
    <tableColumn id="13" xr3:uid="{B4E3BF2E-A13A-4098-A0F7-702C08B8F38E}" name="Overall:  Average fixed cost (£/year)[Note 2]" dataDxfId="2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A15B16-34DE-4959-9971-5EB0B830884C}" name="Average_variable_unit_costs_and_fixed_costs_for_Economy_7_electricity_for_UK_regions_since_2010" displayName="Average_variable_unit_costs_and_fixed_costs_for_Economy_7_electricity_for_UK_regions_since_2010" ref="A11:O203" totalsRowShown="0" headerRowDxfId="20" dataDxfId="19" headerRowCellStyle="Normal 2">
  <autoFilter ref="A11:O203" xr:uid="{2FA15B16-34DE-4959-9971-5EB0B830884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B3B44B9D-746D-416A-84F4-D4EF2F5A2863}" name="Year" dataDxfId="18"/>
    <tableColumn id="2" xr3:uid="{1AF6B53F-5C7F-4B78-A578-E0B1CE8DB803}" name="Region" dataDxfId="17"/>
    <tableColumn id="15" xr3:uid="{87559983-14FC-41BC-8D93-32ED12036F93}" name="PES area" dataDxfId="16">
      <calculatedColumnFormula>IF(B12="United Kingdom", "United Kingdom", VLOOKUP(B12,Towns_and_cities_by_PES_area[#All],2,FALSE))</calculatedColumnFormula>
    </tableColumn>
    <tableColumn id="3" xr3:uid="{E67F84A1-821F-4990-89B3-F8EC754862B1}" name="Credit: Average variable day unit price (£/kWh)[Note 1]" dataDxfId="15"/>
    <tableColumn id="4" xr3:uid="{E10A8F5F-674A-4397-A653-0240FC075A8D}" name="Credit: Average variable night unit price (£/kWh)[Note 1]" dataDxfId="14"/>
    <tableColumn id="5" xr3:uid="{71655CF7-9968-47F6-AB46-9E123018EDA9}" name="Credit: Average fixed cost (£/year)[Note 2]" dataDxfId="13"/>
    <tableColumn id="6" xr3:uid="{FFE4F467-703F-48E6-AA5C-027CB04856ED}" name="Direct debit: Average variable day unit price (£/kWh)[Note 1]" dataDxfId="12"/>
    <tableColumn id="7" xr3:uid="{AABD3226-85CF-4D6D-8AA1-5462F1C80FA6}" name="Direct debit: Average variable night unit price (£/kWh)[Note 1]" dataDxfId="11"/>
    <tableColumn id="8" xr3:uid="{68A2D422-1186-4D53-B5A5-6425C4822FEA}" name="Direct debit: Average fixed cost (£/year)[Note 2]" dataDxfId="10"/>
    <tableColumn id="9" xr3:uid="{F71E7B68-E99E-444D-8DB5-2FB0935B6CE6}" name="Prepayment: Average variable day unit price (£/kWh)[Note 1]" dataDxfId="9"/>
    <tableColumn id="10" xr3:uid="{503B7FAE-3A1A-4FDC-8D00-341DA470525F}" name="Prepayment: Average variable night unit price (£/kWh)[Note 1]" dataDxfId="8"/>
    <tableColumn id="11" xr3:uid="{3395595F-318A-4661-B253-9CFB9F61B078}" name="Prepayment: Average fixed cost (£/year)[Note 2]" dataDxfId="7"/>
    <tableColumn id="12" xr3:uid="{95FE9909-7AA9-4CFD-B802-187DBBF55341}" name="Overall: Average variable day unit price (£/kWh)[Note 1]" dataDxfId="6"/>
    <tableColumn id="13" xr3:uid="{8F4AB354-79B6-4DA2-A7E0-4BE315058AF5}" name="Overall: Average variable night unit price (£/kWh)[Note 1]" dataDxfId="5"/>
    <tableColumn id="14" xr3:uid="{58BBFFAA-5495-4471-B05F-498EBB634C2D}" name="Overall:  Average fixed cost (£/year)[Note 2]" dataDxfId="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E5CDF8-7B3A-4D6C-BAF1-5390A877B7A0}" name="Towns_and_cities_by_PES_area" displayName="Towns_and_cities_by_PES_area" ref="A34:B49" totalsRowShown="0" dataDxfId="2" headerRowBorderDxfId="3" dataCellStyle="Normal 2">
  <autoFilter ref="A34:B49" xr:uid="{A2E5CDF8-7B3A-4D6C-BAF1-5390A877B7A0}"/>
  <tableColumns count="2">
    <tableColumn id="1" xr3:uid="{142A9B7A-591D-4AD6-82FB-E7AF54A31EE0}" name="Towns and cities" dataDxfId="1" dataCellStyle="Normal 2"/>
    <tableColumn id="2" xr3:uid="{45B8FD30-2231-41EA-8BDB-8C58A9B683B6}" name="PES area" dataDxfId="0" dataCellStyle="Normal 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ov.uk/government/organisations/department-of-energy-climate-change/series/fuel-poverty-statistics" TargetMode="External"/><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1"/>
  <sheetViews>
    <sheetView showGridLines="0" tabSelected="1" topLeftCell="A4" zoomScaleNormal="100" workbookViewId="0">
      <selection activeCell="A10" sqref="A10"/>
    </sheetView>
  </sheetViews>
  <sheetFormatPr defaultColWidth="8.77734375" defaultRowHeight="13.2"/>
  <cols>
    <col min="4" max="4" width="12.21875" bestFit="1" customWidth="1"/>
  </cols>
  <sheetData>
    <row r="1" spans="1:23" ht="36" customHeight="1">
      <c r="A1" s="176" t="s">
        <v>157</v>
      </c>
      <c r="B1" s="177"/>
      <c r="C1" s="177"/>
      <c r="D1" s="177"/>
      <c r="E1" s="177"/>
      <c r="F1" s="177"/>
      <c r="G1" s="177"/>
      <c r="H1" s="177"/>
      <c r="I1" s="177"/>
      <c r="J1" s="177"/>
      <c r="K1" s="177"/>
      <c r="L1" s="177"/>
      <c r="M1" s="178"/>
      <c r="N1" s="178"/>
      <c r="O1" s="111"/>
    </row>
    <row r="2" spans="1:23" ht="24" customHeight="1">
      <c r="A2" s="179" t="s">
        <v>167</v>
      </c>
      <c r="B2" s="175"/>
      <c r="C2" s="175"/>
      <c r="D2" s="175"/>
      <c r="E2" s="175"/>
      <c r="F2" s="175"/>
      <c r="G2" s="175"/>
      <c r="H2" s="175"/>
      <c r="I2" s="175"/>
      <c r="J2" s="175"/>
      <c r="K2" s="175"/>
      <c r="L2" s="175"/>
      <c r="M2" s="111"/>
      <c r="N2" s="111"/>
      <c r="O2" s="111"/>
    </row>
    <row r="3" spans="1:23" s="184" customFormat="1" ht="18" customHeight="1">
      <c r="A3" s="180" t="s">
        <v>168</v>
      </c>
      <c r="B3" s="181"/>
      <c r="C3" s="181"/>
      <c r="D3" s="182"/>
      <c r="E3" s="183"/>
    </row>
    <row r="4" spans="1:23" s="184" customFormat="1" ht="18" customHeight="1">
      <c r="A4" s="185" t="s">
        <v>169</v>
      </c>
      <c r="B4" s="186"/>
      <c r="C4" s="186"/>
      <c r="D4" s="187"/>
      <c r="E4" s="188"/>
      <c r="F4" s="188"/>
      <c r="G4" s="188"/>
      <c r="H4" s="188"/>
      <c r="I4" s="188"/>
      <c r="J4" s="188"/>
      <c r="K4" s="188"/>
      <c r="L4" s="188"/>
      <c r="M4" s="188"/>
      <c r="N4" s="188"/>
      <c r="O4" s="188"/>
    </row>
    <row r="5" spans="1:23" s="184" customFormat="1" ht="18" customHeight="1">
      <c r="A5" s="185" t="s">
        <v>215</v>
      </c>
      <c r="B5" s="186"/>
      <c r="C5" s="186"/>
      <c r="D5" s="189"/>
      <c r="E5" s="188"/>
      <c r="F5" s="188"/>
      <c r="G5" s="188"/>
      <c r="H5" s="188"/>
      <c r="I5" s="188"/>
      <c r="J5" s="188"/>
      <c r="K5" s="188"/>
      <c r="L5" s="188"/>
      <c r="M5" s="188"/>
      <c r="N5" s="188"/>
      <c r="O5" s="188"/>
    </row>
    <row r="6" spans="1:23" ht="36" customHeight="1">
      <c r="A6" s="190" t="s">
        <v>116</v>
      </c>
      <c r="B6" s="191"/>
      <c r="C6" s="191"/>
      <c r="D6" s="191"/>
      <c r="E6" s="191"/>
      <c r="F6" s="191"/>
      <c r="G6" s="191"/>
      <c r="H6" s="191"/>
      <c r="I6" s="191"/>
      <c r="J6" s="191"/>
      <c r="K6" s="191"/>
      <c r="L6" s="191"/>
      <c r="M6" s="191"/>
      <c r="N6" s="191"/>
      <c r="O6" s="191"/>
    </row>
    <row r="7" spans="1:23" ht="16.05" customHeight="1">
      <c r="A7" s="188" t="s">
        <v>118</v>
      </c>
      <c r="B7" s="175"/>
      <c r="C7" s="175"/>
      <c r="D7" s="175"/>
      <c r="E7" s="175"/>
      <c r="F7" s="175"/>
      <c r="G7" s="175"/>
      <c r="H7" s="175"/>
      <c r="I7" s="175"/>
      <c r="J7" s="175"/>
      <c r="K7" s="175"/>
      <c r="L7" s="175"/>
      <c r="M7" s="175"/>
      <c r="N7" s="175"/>
      <c r="O7" s="175"/>
    </row>
    <row r="8" spans="1:23" ht="16.05" customHeight="1">
      <c r="A8" s="188" t="s">
        <v>117</v>
      </c>
      <c r="B8" s="175"/>
      <c r="C8" s="175"/>
      <c r="D8" s="175"/>
      <c r="E8" s="175"/>
      <c r="F8" s="175"/>
      <c r="G8" s="175"/>
      <c r="H8" s="175"/>
      <c r="I8" s="175"/>
      <c r="J8" s="175"/>
      <c r="K8" s="175"/>
      <c r="L8" s="175"/>
      <c r="M8" s="175"/>
      <c r="N8" s="175"/>
      <c r="O8" s="175"/>
    </row>
    <row r="9" spans="1:23" ht="36" customHeight="1">
      <c r="A9" s="190" t="s">
        <v>70</v>
      </c>
      <c r="B9" s="191"/>
      <c r="C9" s="191"/>
      <c r="D9" s="191"/>
      <c r="E9" s="191"/>
      <c r="F9" s="191"/>
      <c r="G9" s="191"/>
      <c r="H9" s="191"/>
      <c r="I9" s="191"/>
      <c r="J9" s="191"/>
      <c r="K9" s="191"/>
      <c r="L9" s="191"/>
      <c r="M9" s="191"/>
      <c r="N9" s="191"/>
      <c r="O9" s="191"/>
    </row>
    <row r="10" spans="1:23" ht="16.5" customHeight="1">
      <c r="A10" s="192" t="s">
        <v>160</v>
      </c>
      <c r="B10" s="175"/>
      <c r="C10" s="175"/>
      <c r="J10" s="175"/>
      <c r="K10" s="175"/>
      <c r="L10" s="175"/>
      <c r="M10" s="175"/>
      <c r="N10" s="175"/>
      <c r="O10" s="175"/>
    </row>
    <row r="11" spans="1:23" ht="16.5" customHeight="1">
      <c r="A11" s="192" t="s">
        <v>166</v>
      </c>
      <c r="B11" s="175"/>
      <c r="C11" s="175"/>
      <c r="J11" s="175"/>
      <c r="K11" s="175"/>
      <c r="L11" s="175"/>
      <c r="M11" s="175"/>
      <c r="N11" s="175"/>
      <c r="O11" s="175"/>
    </row>
    <row r="12" spans="1:23" ht="16.5" customHeight="1">
      <c r="A12" s="192" t="s">
        <v>159</v>
      </c>
      <c r="B12" s="175"/>
      <c r="C12" s="175"/>
      <c r="J12" s="175"/>
      <c r="K12" s="175"/>
      <c r="L12" s="175"/>
      <c r="M12" s="175"/>
      <c r="N12" s="175"/>
      <c r="O12" s="175"/>
    </row>
    <row r="13" spans="1:23" ht="16.5" customHeight="1">
      <c r="A13" s="192" t="s">
        <v>158</v>
      </c>
      <c r="B13" s="175"/>
      <c r="C13" s="175"/>
      <c r="J13" s="175"/>
      <c r="K13" s="175"/>
      <c r="L13" s="175"/>
      <c r="M13" s="175"/>
      <c r="N13" s="175"/>
      <c r="O13" s="175"/>
    </row>
    <row r="14" spans="1:23" ht="16.5" customHeight="1">
      <c r="A14" s="193" t="s">
        <v>161</v>
      </c>
      <c r="B14" s="175"/>
      <c r="C14" s="175"/>
      <c r="J14" s="175"/>
      <c r="K14" s="175"/>
      <c r="L14" s="175"/>
      <c r="M14" s="175"/>
      <c r="N14" s="175"/>
      <c r="O14" s="175"/>
    </row>
    <row r="15" spans="1:23" ht="36" customHeight="1">
      <c r="A15" s="1" t="s">
        <v>71</v>
      </c>
      <c r="B15" s="194"/>
      <c r="C15" s="194"/>
      <c r="D15" s="194"/>
      <c r="E15" s="194"/>
      <c r="F15" s="194"/>
      <c r="G15" s="194"/>
      <c r="H15" s="194"/>
      <c r="I15" s="194"/>
      <c r="J15" s="111"/>
      <c r="K15" s="111"/>
      <c r="L15" s="111"/>
      <c r="M15" s="111"/>
      <c r="N15" s="111"/>
      <c r="O15" s="111"/>
      <c r="P15" s="111"/>
      <c r="Q15" s="111"/>
      <c r="R15" s="111"/>
      <c r="S15" s="111"/>
      <c r="T15" s="111"/>
      <c r="U15" s="111"/>
      <c r="V15" s="111"/>
      <c r="W15" s="111"/>
    </row>
    <row r="16" spans="1:23" ht="16.05" customHeight="1">
      <c r="A16" s="195" t="s">
        <v>162</v>
      </c>
    </row>
    <row r="17" spans="1:23" ht="16.05" customHeight="1">
      <c r="A17" s="196" t="s">
        <v>163</v>
      </c>
      <c r="B17" s="111"/>
      <c r="C17" s="111"/>
      <c r="D17" s="111"/>
      <c r="E17" s="111"/>
      <c r="F17" s="111"/>
      <c r="G17" s="111"/>
      <c r="H17" s="111"/>
      <c r="I17" s="111"/>
      <c r="J17" s="111"/>
      <c r="K17" s="111"/>
      <c r="L17" s="111"/>
      <c r="M17" s="111"/>
      <c r="N17" s="111"/>
      <c r="O17" s="111"/>
      <c r="P17" s="111"/>
      <c r="Q17" s="111"/>
      <c r="R17" s="111"/>
      <c r="S17" s="111"/>
      <c r="T17" s="111"/>
      <c r="U17" s="111"/>
      <c r="V17" s="111"/>
      <c r="W17" s="111"/>
    </row>
    <row r="18" spans="1:23" ht="16.05" customHeight="1">
      <c r="A18" s="197" t="s">
        <v>110</v>
      </c>
      <c r="B18" s="111"/>
      <c r="C18" s="111"/>
      <c r="D18" s="111"/>
      <c r="E18" s="111"/>
      <c r="F18" s="111"/>
      <c r="G18" s="111"/>
      <c r="H18" s="111"/>
      <c r="I18" s="111"/>
      <c r="J18" s="111"/>
      <c r="K18" s="111"/>
      <c r="L18" s="111"/>
      <c r="M18" s="111"/>
      <c r="N18" s="111"/>
      <c r="O18" s="111"/>
      <c r="P18" s="111"/>
      <c r="Q18" s="111"/>
      <c r="R18" s="111"/>
      <c r="S18" s="111"/>
      <c r="T18" s="111"/>
      <c r="U18" s="111"/>
      <c r="V18" s="111"/>
      <c r="W18" s="111"/>
    </row>
    <row r="19" spans="1:23" ht="36" customHeight="1">
      <c r="A19" s="184" t="s">
        <v>164</v>
      </c>
    </row>
    <row r="20" spans="1:23" ht="16.05" customHeight="1">
      <c r="A20" s="196" t="s">
        <v>165</v>
      </c>
    </row>
    <row r="21" spans="1:23" ht="16.05" customHeight="1">
      <c r="A21" s="198" t="s">
        <v>107</v>
      </c>
    </row>
  </sheetData>
  <hyperlinks>
    <hyperlink ref="A10" r:id="rId1" xr:uid="{D9875E16-CADD-47E9-85AC-2B6C6C8B74F1}"/>
    <hyperlink ref="A11" r:id="rId2" xr:uid="{9765DF01-F61A-4B40-A41A-989BD45D2DFC}"/>
    <hyperlink ref="A12" r:id="rId3" xr:uid="{DCF303FD-8CDF-40B7-9315-9BBEF035CB19}"/>
    <hyperlink ref="A14" r:id="rId4" xr:uid="{ADD16ACF-34D6-4036-BF0A-A1FF3BE28B66}"/>
    <hyperlink ref="A13" r:id="rId5" xr:uid="{D19EA6B1-4087-42D5-B4D2-76D6FE70CA84}"/>
    <hyperlink ref="A18" r:id="rId6" xr:uid="{129C94C9-D651-4272-895A-FCB405346398}"/>
    <hyperlink ref="A21" r:id="rId7" xr:uid="{CFE343A5-185D-4537-B8B8-4E5168A05627}"/>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33E4D-EAF0-465B-89EE-5FC54483EF6D}">
  <sheetPr codeName="Sheet22">
    <tabColor theme="4" tint="0.59999389629810485"/>
    <pageSetUpPr fitToPage="1"/>
  </sheetPr>
  <dimension ref="A1:Y61"/>
  <sheetViews>
    <sheetView showGridLines="0" zoomScaleNormal="100" workbookViewId="0">
      <selection activeCell="A6" sqref="A6:L21"/>
    </sheetView>
  </sheetViews>
  <sheetFormatPr defaultColWidth="9.33203125" defaultRowHeight="13.2"/>
  <cols>
    <col min="1" max="1" width="21.5546875" style="2" customWidth="1"/>
    <col min="2" max="2" width="10.5546875" style="3" customWidth="1"/>
    <col min="3" max="3" width="10.5546875" style="2" customWidth="1"/>
    <col min="4" max="4" width="1.5546875" style="2" customWidth="1"/>
    <col min="5" max="5" width="10.5546875" style="3" customWidth="1"/>
    <col min="6" max="6" width="10.5546875" style="2" customWidth="1"/>
    <col min="7" max="7" width="1.5546875" style="2" customWidth="1"/>
    <col min="8" max="8" width="10.5546875" style="3" customWidth="1"/>
    <col min="9" max="9" width="10.5546875" style="2" customWidth="1"/>
    <col min="10" max="10" width="1.5546875" style="2" customWidth="1"/>
    <col min="11" max="12" width="10.5546875" style="2" customWidth="1"/>
    <col min="13" max="13" width="2.5546875" style="2" customWidth="1"/>
    <col min="14" max="14" width="9.33203125" style="2"/>
    <col min="15" max="15" width="10.5546875" style="2" bestFit="1" customWidth="1"/>
    <col min="16" max="16" width="6.33203125" style="2" bestFit="1" customWidth="1"/>
    <col min="17" max="17" width="10.33203125" style="2" bestFit="1" customWidth="1"/>
    <col min="18" max="18" width="7.33203125" style="2" customWidth="1"/>
    <col min="19" max="20" width="7" style="2" customWidth="1"/>
    <col min="21" max="21" width="5.5546875" style="2" customWidth="1"/>
    <col min="22" max="22" width="7.33203125" style="2" customWidth="1"/>
    <col min="23" max="23" width="15" style="2" customWidth="1"/>
    <col min="24" max="24" width="17.5546875" style="2" customWidth="1"/>
    <col min="25" max="25" width="22.33203125" style="2" customWidth="1"/>
    <col min="26" max="16384" width="9.33203125" style="2"/>
  </cols>
  <sheetData>
    <row r="1" spans="1:25" s="84" customFormat="1" ht="18" customHeight="1">
      <c r="A1" s="128" t="s">
        <v>101</v>
      </c>
      <c r="B1" s="83"/>
      <c r="E1" s="83"/>
      <c r="H1" s="83"/>
    </row>
    <row r="2" spans="1:25" s="81" customFormat="1" ht="18" customHeight="1">
      <c r="A2" s="85"/>
      <c r="B2" s="85"/>
      <c r="C2" s="85"/>
      <c r="D2" s="85"/>
      <c r="E2" s="85"/>
      <c r="F2" s="85"/>
      <c r="G2" s="85"/>
      <c r="H2" s="85"/>
      <c r="I2" s="85"/>
      <c r="J2" s="86"/>
    </row>
    <row r="3" spans="1:25" s="89" customFormat="1" ht="18" customHeight="1" thickBot="1">
      <c r="A3" s="87"/>
      <c r="B3" s="88"/>
      <c r="C3" s="87"/>
      <c r="D3" s="87"/>
      <c r="E3" s="88"/>
      <c r="F3" s="87"/>
      <c r="H3" s="88"/>
      <c r="I3" s="90"/>
      <c r="J3" s="90"/>
      <c r="L3" s="90" t="s">
        <v>32</v>
      </c>
    </row>
    <row r="4" spans="1:25" s="89" customFormat="1" ht="24" customHeight="1" thickTop="1">
      <c r="A4" s="89" t="s">
        <v>0</v>
      </c>
      <c r="B4" s="245" t="s">
        <v>1</v>
      </c>
      <c r="C4" s="245"/>
      <c r="D4" s="91"/>
      <c r="E4" s="245" t="s">
        <v>17</v>
      </c>
      <c r="F4" s="245"/>
      <c r="G4" s="91"/>
      <c r="H4" s="245" t="s">
        <v>18</v>
      </c>
      <c r="I4" s="245"/>
      <c r="J4" s="91"/>
      <c r="K4" s="245" t="s">
        <v>39</v>
      </c>
      <c r="L4" s="245"/>
    </row>
    <row r="5" spans="1:25" s="96" customFormat="1" ht="64.05" customHeight="1">
      <c r="A5" s="92" t="s">
        <v>99</v>
      </c>
      <c r="B5" s="93" t="s">
        <v>30</v>
      </c>
      <c r="C5" s="94" t="s">
        <v>31</v>
      </c>
      <c r="D5" s="95"/>
      <c r="E5" s="93" t="s">
        <v>30</v>
      </c>
      <c r="F5" s="94" t="s">
        <v>31</v>
      </c>
      <c r="G5" s="95"/>
      <c r="H5" s="93" t="s">
        <v>30</v>
      </c>
      <c r="I5" s="94" t="s">
        <v>31</v>
      </c>
      <c r="J5" s="94"/>
      <c r="K5" s="93" t="s">
        <v>30</v>
      </c>
      <c r="L5" s="94" t="s">
        <v>31</v>
      </c>
    </row>
    <row r="6" spans="1:25" s="96" customFormat="1" ht="16.05" customHeight="1">
      <c r="A6" s="96" t="s">
        <v>51</v>
      </c>
      <c r="B6" s="97">
        <v>0.15842352943201585</v>
      </c>
      <c r="C6" s="98">
        <v>103.42441840877832</v>
      </c>
      <c r="D6" s="97"/>
      <c r="E6" s="97">
        <v>0.14796361961064505</v>
      </c>
      <c r="F6" s="98">
        <v>74.907928165171938</v>
      </c>
      <c r="G6" s="99"/>
      <c r="H6" s="97">
        <v>0.14648232291355562</v>
      </c>
      <c r="I6" s="98">
        <v>86.619764809708684</v>
      </c>
      <c r="J6" s="100"/>
      <c r="K6" s="97">
        <v>0.14989790977441725</v>
      </c>
      <c r="L6" s="98">
        <v>82.499692203789408</v>
      </c>
      <c r="M6" s="80"/>
      <c r="N6" s="101"/>
      <c r="O6" s="99"/>
      <c r="P6" s="99"/>
      <c r="Q6" s="99"/>
      <c r="R6" s="99"/>
      <c r="S6" s="99"/>
      <c r="T6" s="99"/>
      <c r="U6" s="99"/>
      <c r="V6" s="99"/>
      <c r="W6" s="99"/>
      <c r="X6" s="99"/>
      <c r="Y6" s="99"/>
    </row>
    <row r="7" spans="1:25" s="96" customFormat="1" ht="16.05" customHeight="1">
      <c r="A7" s="96" t="s">
        <v>55</v>
      </c>
      <c r="B7" s="97">
        <v>0.16307346160060926</v>
      </c>
      <c r="C7" s="98">
        <v>103.37363479775175</v>
      </c>
      <c r="D7" s="99"/>
      <c r="E7" s="97">
        <v>0.15146622889112327</v>
      </c>
      <c r="F7" s="98">
        <v>76.128420303361892</v>
      </c>
      <c r="G7" s="99"/>
      <c r="H7" s="97">
        <v>0.14895498868390497</v>
      </c>
      <c r="I7" s="98">
        <v>90.393883360700542</v>
      </c>
      <c r="J7" s="100"/>
      <c r="K7" s="97">
        <v>0.15377675486070319</v>
      </c>
      <c r="L7" s="98">
        <v>83.832732142978315</v>
      </c>
      <c r="M7" s="80"/>
      <c r="N7" s="101"/>
      <c r="O7" s="99"/>
      <c r="P7" s="99"/>
      <c r="Q7" s="99"/>
      <c r="R7" s="99"/>
      <c r="S7" s="99"/>
      <c r="T7" s="99"/>
      <c r="U7" s="99"/>
      <c r="V7" s="99"/>
      <c r="W7" s="99"/>
      <c r="X7" s="99"/>
      <c r="Y7" s="99"/>
    </row>
    <row r="8" spans="1:25" s="96" customFormat="1" ht="16.05" customHeight="1">
      <c r="A8" s="96" t="s">
        <v>11</v>
      </c>
      <c r="B8" s="97">
        <v>0.16751387396969594</v>
      </c>
      <c r="C8" s="98">
        <v>97.790327595174915</v>
      </c>
      <c r="D8" s="99"/>
      <c r="E8" s="97">
        <v>0.15379385686795904</v>
      </c>
      <c r="F8" s="98">
        <v>78.397395254537514</v>
      </c>
      <c r="G8" s="99"/>
      <c r="H8" s="97">
        <v>0.13934050541386347</v>
      </c>
      <c r="I8" s="98">
        <v>99.925960400298479</v>
      </c>
      <c r="J8" s="100"/>
      <c r="K8" s="97">
        <v>0.1548127751993944</v>
      </c>
      <c r="L8" s="98">
        <v>88.816640542783475</v>
      </c>
      <c r="M8" s="80"/>
      <c r="N8" s="101"/>
      <c r="O8" s="99"/>
      <c r="P8" s="99"/>
      <c r="Q8" s="99"/>
      <c r="R8" s="99"/>
      <c r="S8" s="99"/>
      <c r="T8" s="99"/>
      <c r="U8" s="99"/>
      <c r="V8" s="99"/>
      <c r="W8" s="99"/>
      <c r="X8" s="99"/>
      <c r="Y8" s="99"/>
    </row>
    <row r="9" spans="1:25" s="96" customFormat="1" ht="16.05" customHeight="1">
      <c r="A9" s="96" t="s">
        <v>48</v>
      </c>
      <c r="B9" s="97">
        <v>0.17333999961738786</v>
      </c>
      <c r="C9" s="98">
        <v>102.60500697286473</v>
      </c>
      <c r="D9" s="99"/>
      <c r="E9" s="97">
        <v>0.16014409168498303</v>
      </c>
      <c r="F9" s="98">
        <v>80.088856543196414</v>
      </c>
      <c r="G9" s="99"/>
      <c r="H9" s="97">
        <v>0.15614328967698618</v>
      </c>
      <c r="I9" s="98">
        <v>87.876930206310703</v>
      </c>
      <c r="J9" s="100"/>
      <c r="K9" s="97">
        <v>0.16159039005954542</v>
      </c>
      <c r="L9" s="98">
        <v>85.905802598981523</v>
      </c>
      <c r="M9" s="80"/>
      <c r="N9" s="101"/>
      <c r="O9" s="99"/>
      <c r="P9" s="99"/>
      <c r="Q9" s="99"/>
      <c r="R9" s="99"/>
      <c r="S9" s="99"/>
      <c r="T9" s="99"/>
      <c r="U9" s="99"/>
      <c r="V9" s="99"/>
      <c r="W9" s="99"/>
      <c r="X9" s="99"/>
      <c r="Y9" s="99"/>
    </row>
    <row r="10" spans="1:25" s="96" customFormat="1" ht="16.05" customHeight="1">
      <c r="A10" s="96" t="s">
        <v>50</v>
      </c>
      <c r="B10" s="97">
        <v>0.16405943776841514</v>
      </c>
      <c r="C10" s="98">
        <v>101.74894200810859</v>
      </c>
      <c r="D10" s="99"/>
      <c r="E10" s="97">
        <v>0.15140668606961025</v>
      </c>
      <c r="F10" s="98">
        <v>76.671675602844289</v>
      </c>
      <c r="G10" s="99"/>
      <c r="H10" s="97">
        <v>0.15460057147290399</v>
      </c>
      <c r="I10" s="98">
        <v>71.178843616052148</v>
      </c>
      <c r="J10" s="100"/>
      <c r="K10" s="97">
        <v>0.15443851725460886</v>
      </c>
      <c r="L10" s="98">
        <v>80.528156685147081</v>
      </c>
      <c r="M10" s="80"/>
      <c r="N10" s="101"/>
      <c r="O10" s="99"/>
      <c r="P10" s="99"/>
      <c r="Q10" s="99"/>
      <c r="R10" s="99"/>
      <c r="S10" s="99"/>
      <c r="T10" s="99"/>
      <c r="U10" s="99"/>
      <c r="V10" s="99"/>
      <c r="W10" s="99"/>
      <c r="X10" s="99"/>
      <c r="Y10" s="99"/>
    </row>
    <row r="11" spans="1:25" s="96" customFormat="1" ht="16.05" customHeight="1">
      <c r="A11" s="96" t="s">
        <v>42</v>
      </c>
      <c r="B11" s="97">
        <v>0.17489101978097882</v>
      </c>
      <c r="C11" s="98">
        <v>105.57011592983913</v>
      </c>
      <c r="D11" s="99"/>
      <c r="E11" s="97">
        <v>0.1663691017385277</v>
      </c>
      <c r="F11" s="98">
        <v>73.360533990744273</v>
      </c>
      <c r="G11" s="99"/>
      <c r="H11" s="97">
        <v>0.15743843478337938</v>
      </c>
      <c r="I11" s="98">
        <v>103.01826936447969</v>
      </c>
      <c r="J11" s="100"/>
      <c r="K11" s="97">
        <v>0.16655362831970102</v>
      </c>
      <c r="L11" s="98">
        <v>85.3461070344717</v>
      </c>
      <c r="M11" s="80"/>
      <c r="N11" s="101"/>
      <c r="O11" s="99"/>
      <c r="P11" s="99"/>
      <c r="Q11" s="99"/>
      <c r="R11" s="99"/>
      <c r="S11" s="99"/>
      <c r="T11" s="99"/>
      <c r="U11" s="99"/>
      <c r="V11" s="99"/>
      <c r="W11" s="99"/>
      <c r="X11" s="99"/>
      <c r="Y11" s="99"/>
    </row>
    <row r="12" spans="1:25" s="96" customFormat="1" ht="16.05" customHeight="1">
      <c r="A12" s="96" t="s">
        <v>49</v>
      </c>
      <c r="B12" s="97">
        <v>0.16141894353026487</v>
      </c>
      <c r="C12" s="98">
        <v>103.36169890441035</v>
      </c>
      <c r="D12" s="99"/>
      <c r="E12" s="97">
        <v>0.15057009783680159</v>
      </c>
      <c r="F12" s="98">
        <v>77.243250118965634</v>
      </c>
      <c r="G12" s="99"/>
      <c r="H12" s="97">
        <v>0.14925561177653321</v>
      </c>
      <c r="I12" s="98">
        <v>83.087230405985778</v>
      </c>
      <c r="J12" s="100"/>
      <c r="K12" s="97">
        <v>0.15252694607446282</v>
      </c>
      <c r="L12" s="98">
        <v>83.638361101690322</v>
      </c>
      <c r="M12" s="80"/>
      <c r="N12" s="101"/>
      <c r="O12" s="99"/>
      <c r="P12" s="99"/>
      <c r="Q12" s="99"/>
      <c r="R12" s="99"/>
      <c r="S12" s="99"/>
      <c r="T12" s="99"/>
      <c r="U12" s="99"/>
      <c r="V12" s="99"/>
      <c r="W12" s="99"/>
      <c r="X12" s="99"/>
      <c r="Y12" s="99"/>
    </row>
    <row r="13" spans="1:25" s="96" customFormat="1" ht="16.05" customHeight="1">
      <c r="A13" s="96" t="s">
        <v>121</v>
      </c>
      <c r="B13" s="97">
        <v>0.1616776295503991</v>
      </c>
      <c r="C13" s="98">
        <v>-8.4068847175240002E-3</v>
      </c>
      <c r="D13" s="99"/>
      <c r="E13" s="97">
        <v>0.15716049445127539</v>
      </c>
      <c r="F13" s="98">
        <v>-21.044173898741271</v>
      </c>
      <c r="G13" s="102"/>
      <c r="H13" s="97">
        <v>0.15910760239681163</v>
      </c>
      <c r="I13" s="98">
        <v>0</v>
      </c>
      <c r="J13" s="100"/>
      <c r="K13" s="97">
        <v>0.15873610067806238</v>
      </c>
      <c r="L13" s="98">
        <v>-9.2493641038413763</v>
      </c>
      <c r="M13" s="80"/>
      <c r="N13" s="101"/>
      <c r="O13" s="99"/>
      <c r="P13" s="99"/>
      <c r="Q13" s="99"/>
      <c r="R13" s="99"/>
      <c r="S13" s="99"/>
      <c r="T13" s="99"/>
      <c r="U13" s="99"/>
      <c r="V13" s="99"/>
      <c r="W13" s="99"/>
      <c r="X13" s="99"/>
      <c r="Y13" s="99"/>
    </row>
    <row r="14" spans="1:25" s="96" customFormat="1" ht="16.05" customHeight="1">
      <c r="A14" s="96" t="s">
        <v>44</v>
      </c>
      <c r="B14" s="97">
        <v>0.17198833969724281</v>
      </c>
      <c r="C14" s="98">
        <v>97.484977380209017</v>
      </c>
      <c r="D14" s="99"/>
      <c r="E14" s="97">
        <v>0.15737515121981921</v>
      </c>
      <c r="F14" s="98">
        <v>76.587519717012526</v>
      </c>
      <c r="G14" s="99"/>
      <c r="H14" s="97">
        <v>0.15455864500616828</v>
      </c>
      <c r="I14" s="98">
        <v>84.13881763797653</v>
      </c>
      <c r="J14" s="100"/>
      <c r="K14" s="97">
        <v>0.1598805561671155</v>
      </c>
      <c r="L14" s="98">
        <v>81.496691640301179</v>
      </c>
      <c r="M14" s="80"/>
      <c r="N14" s="101"/>
      <c r="O14" s="99"/>
      <c r="P14" s="99"/>
      <c r="Q14" s="99"/>
      <c r="R14" s="99"/>
      <c r="S14" s="99"/>
      <c r="T14" s="99"/>
      <c r="U14" s="99"/>
      <c r="V14" s="99"/>
      <c r="W14" s="99"/>
      <c r="X14" s="99"/>
      <c r="Y14" s="99"/>
    </row>
    <row r="15" spans="1:25" s="96" customFormat="1" ht="16.05" customHeight="1">
      <c r="A15" s="96" t="s">
        <v>46</v>
      </c>
      <c r="B15" s="97">
        <v>0.16225959474485777</v>
      </c>
      <c r="C15" s="98">
        <v>103.27570163361439</v>
      </c>
      <c r="D15" s="99"/>
      <c r="E15" s="97">
        <v>0.15066095539772661</v>
      </c>
      <c r="F15" s="98">
        <v>80.7376447703748</v>
      </c>
      <c r="G15" s="99"/>
      <c r="H15" s="97">
        <v>0.14871460524969093</v>
      </c>
      <c r="I15" s="98">
        <v>87.60645423186827</v>
      </c>
      <c r="J15" s="100"/>
      <c r="K15" s="97">
        <v>0.15250969935828723</v>
      </c>
      <c r="L15" s="98">
        <v>86.535674564891266</v>
      </c>
      <c r="M15" s="80"/>
      <c r="N15" s="101"/>
      <c r="O15" s="99"/>
      <c r="P15" s="99"/>
      <c r="Q15" s="99"/>
      <c r="R15" s="99"/>
      <c r="S15" s="99"/>
      <c r="T15" s="99"/>
      <c r="U15" s="99"/>
      <c r="V15" s="99"/>
      <c r="W15" s="99"/>
      <c r="X15" s="99"/>
      <c r="Y15" s="99"/>
    </row>
    <row r="16" spans="1:25" s="96" customFormat="1" ht="16.05" customHeight="1">
      <c r="A16" s="96" t="s">
        <v>45</v>
      </c>
      <c r="B16" s="97">
        <v>0.16798763239665759</v>
      </c>
      <c r="C16" s="98">
        <v>104.26004144057657</v>
      </c>
      <c r="D16" s="99"/>
      <c r="E16" s="97">
        <v>0.15987786246097227</v>
      </c>
      <c r="F16" s="98">
        <v>73.236129147946102</v>
      </c>
      <c r="G16" s="99"/>
      <c r="H16" s="97">
        <v>0.15585253861948364</v>
      </c>
      <c r="I16" s="98">
        <v>84.797781364037789</v>
      </c>
      <c r="J16" s="100"/>
      <c r="K16" s="97">
        <v>0.16072308424286638</v>
      </c>
      <c r="L16" s="98">
        <v>81.690256354940189</v>
      </c>
      <c r="M16" s="80"/>
      <c r="N16" s="101"/>
      <c r="O16" s="99"/>
      <c r="P16" s="99"/>
      <c r="Q16" s="99"/>
      <c r="R16" s="99"/>
      <c r="S16" s="99"/>
      <c r="T16" s="99"/>
      <c r="U16" s="99"/>
      <c r="V16" s="99"/>
      <c r="W16" s="99"/>
      <c r="X16" s="99"/>
      <c r="Y16" s="99"/>
    </row>
    <row r="17" spans="1:25" s="96" customFormat="1" ht="16.05" customHeight="1">
      <c r="A17" s="96" t="s">
        <v>52</v>
      </c>
      <c r="B17" s="97">
        <v>0.17992823588455537</v>
      </c>
      <c r="C17" s="98">
        <v>97.147068895337313</v>
      </c>
      <c r="D17" s="99"/>
      <c r="E17" s="97">
        <v>0.1647836338462664</v>
      </c>
      <c r="F17" s="98">
        <v>76.927585694201269</v>
      </c>
      <c r="G17" s="99"/>
      <c r="H17" s="97">
        <v>0.15835504482384391</v>
      </c>
      <c r="I17" s="98">
        <v>91.235759790483044</v>
      </c>
      <c r="J17" s="100"/>
      <c r="K17" s="97">
        <v>0.16672672030353344</v>
      </c>
      <c r="L17" s="98">
        <v>82.74859959056414</v>
      </c>
      <c r="M17" s="80"/>
      <c r="N17" s="101"/>
      <c r="O17" s="99"/>
      <c r="P17" s="99"/>
      <c r="Q17" s="99"/>
      <c r="R17" s="99"/>
      <c r="S17" s="99"/>
      <c r="T17" s="99"/>
      <c r="U17" s="99"/>
      <c r="V17" s="99"/>
      <c r="W17" s="99"/>
      <c r="X17" s="99"/>
      <c r="Y17" s="99"/>
    </row>
    <row r="18" spans="1:25" s="96" customFormat="1" ht="16.05" customHeight="1">
      <c r="A18" s="96" t="s">
        <v>53</v>
      </c>
      <c r="B18" s="97">
        <v>0.16557450184017741</v>
      </c>
      <c r="C18" s="98">
        <v>104.22569685962709</v>
      </c>
      <c r="D18" s="99"/>
      <c r="E18" s="97">
        <v>0.15366719285724911</v>
      </c>
      <c r="F18" s="98">
        <v>74.828299286048988</v>
      </c>
      <c r="G18" s="99"/>
      <c r="H18" s="97">
        <v>0.14887181569395044</v>
      </c>
      <c r="I18" s="98">
        <v>89.729739135215496</v>
      </c>
      <c r="J18" s="100"/>
      <c r="K18" s="97">
        <v>0.15533460067514965</v>
      </c>
      <c r="L18" s="98">
        <v>81.971578132966542</v>
      </c>
      <c r="M18" s="80"/>
      <c r="N18" s="101"/>
      <c r="O18" s="99"/>
      <c r="P18" s="99"/>
      <c r="Q18" s="99"/>
      <c r="R18" s="99"/>
      <c r="S18" s="99"/>
      <c r="T18" s="99"/>
      <c r="U18" s="99"/>
      <c r="V18" s="99"/>
      <c r="W18" s="99"/>
      <c r="X18" s="99"/>
      <c r="Y18" s="99"/>
    </row>
    <row r="19" spans="1:25" s="96" customFormat="1" ht="16.05" customHeight="1">
      <c r="A19" s="96" t="s">
        <v>54</v>
      </c>
      <c r="B19" s="97">
        <v>0.16498398854945737</v>
      </c>
      <c r="C19" s="98">
        <v>103.4226852556402</v>
      </c>
      <c r="D19" s="99"/>
      <c r="E19" s="97">
        <v>0.15208657353204502</v>
      </c>
      <c r="F19" s="98">
        <v>76.819278438785673</v>
      </c>
      <c r="G19" s="99"/>
      <c r="H19" s="97">
        <v>0.14976108056618226</v>
      </c>
      <c r="I19" s="98">
        <v>88.200319975671334</v>
      </c>
      <c r="J19" s="100"/>
      <c r="K19" s="97">
        <v>0.15432590484236283</v>
      </c>
      <c r="L19" s="98">
        <v>84.228227160636195</v>
      </c>
      <c r="M19" s="80"/>
      <c r="N19" s="101"/>
      <c r="O19" s="99"/>
      <c r="P19" s="99"/>
      <c r="Q19" s="99"/>
      <c r="R19" s="99"/>
      <c r="S19" s="99"/>
      <c r="T19" s="99"/>
      <c r="U19" s="99"/>
      <c r="V19" s="99"/>
      <c r="W19" s="99"/>
      <c r="X19" s="99"/>
      <c r="Y19" s="99"/>
    </row>
    <row r="20" spans="1:25" s="96" customFormat="1" ht="16.05" customHeight="1">
      <c r="A20" s="96" t="s">
        <v>47</v>
      </c>
      <c r="B20" s="97">
        <v>0.16126227543979355</v>
      </c>
      <c r="C20" s="98">
        <v>103.29600998566215</v>
      </c>
      <c r="D20" s="99"/>
      <c r="E20" s="97">
        <v>0.14872749794964585</v>
      </c>
      <c r="F20" s="98">
        <v>76.492794697254084</v>
      </c>
      <c r="G20" s="99"/>
      <c r="H20" s="97">
        <v>0.14786019035872452</v>
      </c>
      <c r="I20" s="98">
        <v>81.586722022584979</v>
      </c>
      <c r="J20" s="100"/>
      <c r="K20" s="97">
        <v>0.15115807856331004</v>
      </c>
      <c r="L20" s="98">
        <v>82.945388687566094</v>
      </c>
      <c r="M20" s="80"/>
      <c r="N20" s="101"/>
      <c r="O20" s="99"/>
      <c r="P20" s="99"/>
      <c r="Q20" s="99"/>
      <c r="R20" s="99"/>
      <c r="S20" s="99"/>
      <c r="T20" s="99"/>
      <c r="U20" s="99"/>
      <c r="V20" s="99"/>
      <c r="W20" s="99"/>
      <c r="X20" s="99"/>
      <c r="Y20" s="99"/>
    </row>
    <row r="21" spans="1:25" s="96" customFormat="1" ht="24" customHeight="1" thickBot="1">
      <c r="A21" s="103" t="s">
        <v>122</v>
      </c>
      <c r="B21" s="104">
        <v>0.16552465643514355</v>
      </c>
      <c r="C21" s="105">
        <v>99.502306249768665</v>
      </c>
      <c r="D21" s="106"/>
      <c r="E21" s="104">
        <v>0.1536294053142841</v>
      </c>
      <c r="F21" s="105">
        <v>74.733457136301439</v>
      </c>
      <c r="G21" s="106"/>
      <c r="H21" s="104">
        <v>0.15046383527982118</v>
      </c>
      <c r="I21" s="105">
        <v>82.075427205915915</v>
      </c>
      <c r="J21" s="107"/>
      <c r="K21" s="104">
        <v>0.1555579863098632</v>
      </c>
      <c r="L21" s="105">
        <v>81.115741379343234</v>
      </c>
      <c r="M21" s="80"/>
      <c r="N21" s="101"/>
      <c r="O21" s="99"/>
      <c r="P21" s="99"/>
      <c r="Q21" s="99"/>
      <c r="R21" s="99"/>
      <c r="S21" s="99"/>
      <c r="T21" s="99"/>
      <c r="U21" s="99"/>
      <c r="V21" s="99"/>
      <c r="W21" s="99"/>
      <c r="X21" s="99"/>
      <c r="Y21" s="99"/>
    </row>
    <row r="22" spans="1:25" s="96" customFormat="1" ht="6" customHeight="1" thickTop="1">
      <c r="B22" s="98"/>
      <c r="E22" s="98"/>
      <c r="H22" s="98"/>
      <c r="I22" s="108"/>
      <c r="J22" s="108"/>
    </row>
    <row r="23" spans="1:25" s="96" customFormat="1" ht="6" customHeight="1">
      <c r="A23" s="132"/>
      <c r="B23" s="132"/>
      <c r="C23" s="132"/>
      <c r="D23" s="132"/>
      <c r="E23" s="132"/>
      <c r="F23" s="132"/>
      <c r="G23" s="132"/>
      <c r="H23" s="132"/>
      <c r="I23" s="132"/>
      <c r="J23" s="132"/>
      <c r="K23" s="132"/>
      <c r="L23" s="132"/>
      <c r="M23" s="132"/>
    </row>
    <row r="24" spans="1:25" s="96" customFormat="1" ht="11.4">
      <c r="A24" s="119" t="s">
        <v>87</v>
      </c>
      <c r="B24" s="119"/>
      <c r="C24" s="119"/>
      <c r="D24" s="119"/>
      <c r="E24" s="120"/>
      <c r="F24" s="119"/>
      <c r="G24" s="119"/>
      <c r="H24" s="120"/>
      <c r="I24" s="119"/>
      <c r="J24" s="119"/>
      <c r="K24" s="119"/>
      <c r="L24" s="119"/>
      <c r="M24" s="119"/>
    </row>
    <row r="25" spans="1:25" s="96" customFormat="1" ht="11.4">
      <c r="A25" s="119" t="s">
        <v>88</v>
      </c>
      <c r="B25" s="119"/>
      <c r="C25" s="119"/>
      <c r="D25" s="119"/>
      <c r="E25" s="120"/>
      <c r="F25" s="119"/>
      <c r="G25" s="119"/>
      <c r="H25" s="120"/>
      <c r="I25" s="119"/>
      <c r="J25" s="119"/>
      <c r="K25" s="119"/>
      <c r="L25" s="119"/>
      <c r="M25" s="119"/>
      <c r="O25" s="98"/>
      <c r="P25" s="98"/>
      <c r="Q25" s="98"/>
      <c r="R25" s="98"/>
      <c r="S25" s="98"/>
      <c r="T25" s="98"/>
      <c r="U25" s="98"/>
      <c r="V25" s="98"/>
      <c r="W25" s="98"/>
      <c r="X25" s="98"/>
      <c r="Y25" s="98"/>
    </row>
    <row r="26" spans="1:25" s="96" customFormat="1" ht="11.4">
      <c r="A26" s="243" t="s">
        <v>120</v>
      </c>
      <c r="B26" s="248"/>
      <c r="C26" s="248"/>
      <c r="D26" s="248"/>
      <c r="E26" s="248"/>
      <c r="F26" s="248"/>
      <c r="G26" s="248"/>
      <c r="H26" s="248"/>
      <c r="I26" s="248"/>
      <c r="J26" s="248"/>
      <c r="K26" s="248"/>
      <c r="L26" s="248"/>
      <c r="M26" s="248"/>
      <c r="O26" s="98"/>
      <c r="P26" s="98"/>
      <c r="Q26" s="98"/>
      <c r="R26" s="98"/>
      <c r="S26" s="98"/>
      <c r="T26" s="98"/>
      <c r="U26" s="98"/>
      <c r="V26" s="98"/>
      <c r="W26" s="98"/>
      <c r="X26" s="98"/>
      <c r="Y26" s="98"/>
    </row>
    <row r="27" spans="1:25" s="96" customFormat="1" ht="11.4">
      <c r="A27" s="248"/>
      <c r="B27" s="248"/>
      <c r="C27" s="248"/>
      <c r="D27" s="248"/>
      <c r="E27" s="248"/>
      <c r="F27" s="248"/>
      <c r="G27" s="248"/>
      <c r="H27" s="248"/>
      <c r="I27" s="248"/>
      <c r="J27" s="248"/>
      <c r="K27" s="248"/>
      <c r="L27" s="248"/>
      <c r="M27" s="248"/>
      <c r="O27" s="98"/>
      <c r="P27" s="98"/>
      <c r="Q27" s="98"/>
      <c r="R27" s="98"/>
      <c r="S27" s="98"/>
      <c r="T27" s="98"/>
      <c r="U27" s="98"/>
      <c r="V27" s="98"/>
      <c r="W27" s="98"/>
      <c r="X27" s="98"/>
      <c r="Y27" s="98"/>
    </row>
    <row r="28" spans="1:25" s="96" customFormat="1" ht="11.4">
      <c r="A28" s="243" t="s">
        <v>103</v>
      </c>
      <c r="B28" s="248"/>
      <c r="C28" s="248"/>
      <c r="D28" s="248"/>
      <c r="E28" s="248"/>
      <c r="F28" s="248"/>
      <c r="G28" s="248"/>
      <c r="H28" s="248"/>
      <c r="I28" s="248"/>
      <c r="J28" s="248"/>
      <c r="K28" s="248"/>
      <c r="L28" s="248"/>
      <c r="M28" s="248"/>
      <c r="O28" s="98"/>
      <c r="P28" s="98"/>
      <c r="Q28" s="98"/>
      <c r="R28" s="98"/>
      <c r="S28" s="98"/>
      <c r="T28" s="98"/>
      <c r="U28" s="98"/>
      <c r="V28" s="98"/>
      <c r="W28" s="98"/>
      <c r="X28" s="98"/>
      <c r="Y28" s="98"/>
    </row>
    <row r="29" spans="1:25" s="96" customFormat="1" ht="11.4">
      <c r="A29" s="248"/>
      <c r="B29" s="248"/>
      <c r="C29" s="248"/>
      <c r="D29" s="248"/>
      <c r="E29" s="248"/>
      <c r="F29" s="248"/>
      <c r="G29" s="248"/>
      <c r="H29" s="248"/>
      <c r="I29" s="248"/>
      <c r="J29" s="248"/>
      <c r="K29" s="248"/>
      <c r="L29" s="248"/>
      <c r="M29" s="248"/>
      <c r="O29" s="98"/>
      <c r="P29" s="98"/>
      <c r="Q29" s="98"/>
      <c r="R29" s="98"/>
      <c r="S29" s="98"/>
      <c r="T29" s="98"/>
      <c r="U29" s="98"/>
      <c r="V29" s="98"/>
      <c r="W29" s="98"/>
      <c r="X29" s="98"/>
      <c r="Y29" s="98"/>
    </row>
    <row r="30" spans="1:25" s="96" customFormat="1" ht="11.4">
      <c r="A30" s="119" t="s">
        <v>86</v>
      </c>
      <c r="B30" s="119"/>
      <c r="C30" s="119"/>
      <c r="D30" s="119"/>
      <c r="E30" s="120"/>
      <c r="F30" s="119"/>
      <c r="G30" s="119"/>
      <c r="H30" s="120"/>
      <c r="I30" s="119"/>
      <c r="J30" s="119"/>
      <c r="K30" s="119"/>
      <c r="L30" s="119"/>
      <c r="M30" s="119"/>
      <c r="O30" s="98"/>
      <c r="P30" s="98"/>
      <c r="Q30" s="98"/>
      <c r="R30" s="98"/>
      <c r="S30" s="98"/>
      <c r="T30" s="98"/>
      <c r="U30" s="98"/>
      <c r="V30" s="98"/>
      <c r="W30" s="98"/>
      <c r="X30" s="98"/>
      <c r="Y30" s="98"/>
    </row>
    <row r="31" spans="1:25" s="96" customFormat="1" ht="11.4">
      <c r="A31" s="244" t="s">
        <v>28</v>
      </c>
      <c r="B31" s="248"/>
      <c r="C31" s="248"/>
      <c r="D31" s="248"/>
      <c r="E31" s="248"/>
      <c r="F31" s="248"/>
      <c r="G31" s="248"/>
      <c r="H31" s="248"/>
      <c r="I31" s="248"/>
      <c r="J31" s="248"/>
      <c r="K31" s="248"/>
      <c r="L31" s="248"/>
      <c r="M31" s="248"/>
      <c r="O31" s="98"/>
      <c r="P31" s="98"/>
      <c r="Q31" s="98"/>
      <c r="R31" s="98"/>
      <c r="S31" s="98"/>
      <c r="T31" s="98"/>
      <c r="U31" s="98"/>
      <c r="V31" s="98"/>
      <c r="W31" s="98"/>
      <c r="X31" s="98"/>
      <c r="Y31" s="98"/>
    </row>
    <row r="32" spans="1:25" s="96" customFormat="1" ht="11.4">
      <c r="A32" s="248"/>
      <c r="B32" s="248"/>
      <c r="C32" s="248"/>
      <c r="D32" s="248"/>
      <c r="E32" s="248"/>
      <c r="F32" s="248"/>
      <c r="G32" s="248"/>
      <c r="H32" s="248"/>
      <c r="I32" s="248"/>
      <c r="J32" s="248"/>
      <c r="K32" s="248"/>
      <c r="L32" s="248"/>
      <c r="M32" s="248"/>
      <c r="O32" s="98"/>
      <c r="P32" s="98"/>
      <c r="Q32" s="98"/>
      <c r="R32" s="98"/>
      <c r="S32" s="98"/>
      <c r="T32" s="98"/>
      <c r="U32" s="98"/>
      <c r="V32" s="98"/>
      <c r="W32" s="98"/>
      <c r="X32" s="98"/>
      <c r="Y32" s="98"/>
    </row>
    <row r="33" spans="1:25" s="84" customFormat="1">
      <c r="A33" s="243" t="s">
        <v>104</v>
      </c>
      <c r="B33" s="248"/>
      <c r="C33" s="248"/>
      <c r="D33" s="248"/>
      <c r="E33" s="248"/>
      <c r="F33" s="248"/>
      <c r="G33" s="248"/>
      <c r="H33" s="248"/>
      <c r="I33" s="248"/>
      <c r="J33" s="248"/>
      <c r="K33" s="248"/>
      <c r="L33" s="248"/>
      <c r="M33" s="248"/>
      <c r="O33" s="98"/>
      <c r="P33" s="98"/>
      <c r="Q33" s="98"/>
      <c r="R33" s="98"/>
      <c r="S33" s="98"/>
      <c r="T33" s="98"/>
      <c r="U33" s="98"/>
      <c r="V33" s="98"/>
      <c r="W33" s="98"/>
      <c r="X33" s="98"/>
      <c r="Y33" s="98"/>
    </row>
    <row r="34" spans="1:25" s="84" customFormat="1">
      <c r="A34" s="248"/>
      <c r="B34" s="248"/>
      <c r="C34" s="248"/>
      <c r="D34" s="248"/>
      <c r="E34" s="248"/>
      <c r="F34" s="248"/>
      <c r="G34" s="248"/>
      <c r="H34" s="248"/>
      <c r="I34" s="248"/>
      <c r="J34" s="248"/>
      <c r="K34" s="248"/>
      <c r="L34" s="248"/>
      <c r="M34" s="248"/>
      <c r="O34" s="98"/>
      <c r="P34" s="98"/>
      <c r="Q34" s="98"/>
      <c r="R34" s="98"/>
      <c r="S34" s="98"/>
      <c r="T34" s="98"/>
      <c r="U34" s="98"/>
      <c r="V34" s="98"/>
      <c r="W34" s="98"/>
      <c r="X34" s="98"/>
      <c r="Y34" s="98"/>
    </row>
    <row r="35" spans="1:25" s="84" customFormat="1">
      <c r="A35" s="248"/>
      <c r="B35" s="248"/>
      <c r="C35" s="248"/>
      <c r="D35" s="248"/>
      <c r="E35" s="248"/>
      <c r="F35" s="248"/>
      <c r="G35" s="248"/>
      <c r="H35" s="248"/>
      <c r="I35" s="248"/>
      <c r="J35" s="248"/>
      <c r="K35" s="248"/>
      <c r="L35" s="248"/>
      <c r="M35" s="248"/>
      <c r="O35" s="98"/>
      <c r="P35" s="98"/>
      <c r="Q35" s="98"/>
      <c r="R35" s="98"/>
      <c r="S35" s="98"/>
      <c r="T35" s="98"/>
      <c r="U35" s="98"/>
      <c r="V35" s="98"/>
      <c r="W35" s="98"/>
      <c r="X35" s="98"/>
      <c r="Y35" s="98"/>
    </row>
    <row r="36" spans="1:25" s="84" customFormat="1" ht="6" customHeight="1">
      <c r="A36" s="119"/>
      <c r="B36" s="131"/>
      <c r="C36" s="131"/>
      <c r="D36" s="131"/>
      <c r="E36" s="131"/>
      <c r="F36" s="131"/>
      <c r="G36" s="131"/>
      <c r="H36" s="131"/>
      <c r="I36" s="131"/>
      <c r="J36" s="121"/>
      <c r="K36" s="121"/>
      <c r="L36" s="121"/>
      <c r="M36" s="121"/>
      <c r="O36" s="98"/>
      <c r="P36" s="98"/>
      <c r="Q36" s="98"/>
      <c r="R36" s="98"/>
      <c r="S36" s="98"/>
      <c r="T36" s="98"/>
      <c r="U36" s="98"/>
      <c r="V36" s="98"/>
      <c r="W36" s="98"/>
      <c r="X36" s="98"/>
      <c r="Y36" s="98"/>
    </row>
    <row r="37" spans="1:25" s="84" customFormat="1">
      <c r="A37" s="119" t="s">
        <v>102</v>
      </c>
      <c r="B37" s="131"/>
      <c r="C37" s="131"/>
      <c r="D37" s="131"/>
      <c r="E37" s="131"/>
      <c r="F37" s="131"/>
      <c r="G37" s="131"/>
      <c r="H37" s="131"/>
      <c r="I37" s="131"/>
      <c r="J37" s="122"/>
      <c r="K37" s="123"/>
      <c r="L37" s="124"/>
      <c r="M37" s="123"/>
      <c r="N37" s="111"/>
      <c r="O37" s="98"/>
      <c r="P37" s="98"/>
      <c r="Q37" s="98"/>
      <c r="R37" s="98"/>
      <c r="S37" s="98"/>
      <c r="T37" s="98"/>
      <c r="U37" s="98"/>
      <c r="V37" s="98"/>
      <c r="W37" s="98"/>
      <c r="X37" s="98"/>
      <c r="Y37" s="98"/>
    </row>
    <row r="38" spans="1:25" s="84" customFormat="1">
      <c r="A38" s="121" t="s">
        <v>95</v>
      </c>
      <c r="B38" s="131"/>
      <c r="C38" s="131"/>
      <c r="D38" s="131"/>
      <c r="E38" s="131"/>
      <c r="F38" s="131"/>
      <c r="G38" s="131"/>
      <c r="H38" s="131"/>
      <c r="I38" s="131"/>
      <c r="J38" s="122"/>
      <c r="K38" s="123"/>
      <c r="L38" s="124"/>
      <c r="M38" s="123"/>
      <c r="N38" s="111"/>
      <c r="O38" s="98"/>
      <c r="P38" s="98"/>
      <c r="Q38" s="98"/>
      <c r="R38" s="98"/>
      <c r="S38" s="98"/>
      <c r="T38" s="98"/>
      <c r="U38" s="98"/>
      <c r="V38" s="98"/>
      <c r="W38" s="98"/>
      <c r="X38" s="98"/>
      <c r="Y38" s="98"/>
    </row>
    <row r="39" spans="1:25" s="84" customFormat="1" ht="15.75" customHeight="1">
      <c r="A39" s="45" t="s">
        <v>65</v>
      </c>
      <c r="B39" s="125"/>
      <c r="C39" s="125"/>
      <c r="D39" s="126"/>
      <c r="E39" s="125"/>
      <c r="F39" s="125"/>
      <c r="G39" s="126"/>
      <c r="H39" s="126"/>
      <c r="I39" s="127"/>
      <c r="J39" s="122"/>
      <c r="K39" s="123"/>
      <c r="L39" s="124"/>
      <c r="M39" s="123"/>
      <c r="N39" s="111"/>
      <c r="O39" s="98"/>
      <c r="P39" s="98"/>
      <c r="Q39" s="98"/>
      <c r="R39" s="98"/>
      <c r="S39" s="98"/>
      <c r="T39" s="98"/>
      <c r="U39" s="98"/>
      <c r="V39" s="98"/>
      <c r="W39" s="98"/>
      <c r="X39" s="98"/>
      <c r="Y39" s="98"/>
    </row>
    <row r="40" spans="1:25" s="84" customFormat="1">
      <c r="A40" s="114"/>
      <c r="B40" s="112"/>
      <c r="C40" s="112"/>
      <c r="D40" s="113"/>
      <c r="E40" s="112"/>
      <c r="F40" s="112"/>
      <c r="G40" s="113"/>
      <c r="H40" s="113"/>
      <c r="I40" s="34"/>
      <c r="J40" s="110"/>
      <c r="K40" s="111"/>
      <c r="L40" s="35"/>
      <c r="M40" s="111"/>
      <c r="N40" s="111"/>
      <c r="O40" s="98"/>
      <c r="P40" s="98"/>
      <c r="Q40" s="98"/>
      <c r="R40" s="98"/>
      <c r="S40" s="98"/>
      <c r="T40" s="98"/>
      <c r="U40" s="98"/>
      <c r="V40" s="98"/>
      <c r="W40" s="98"/>
      <c r="X40" s="98"/>
      <c r="Y40" s="98"/>
    </row>
    <row r="41" spans="1:25" s="84" customFormat="1">
      <c r="A41" s="114"/>
      <c r="B41" s="112"/>
      <c r="C41" s="112"/>
      <c r="D41" s="113"/>
      <c r="E41" s="112"/>
      <c r="F41" s="112"/>
      <c r="G41" s="113"/>
      <c r="H41" s="113"/>
      <c r="I41" s="34"/>
      <c r="J41" s="110"/>
      <c r="K41" s="111"/>
      <c r="L41" s="35"/>
      <c r="M41" s="111"/>
      <c r="N41" s="111"/>
      <c r="O41" s="98"/>
      <c r="P41" s="98"/>
      <c r="Q41" s="98"/>
      <c r="R41" s="98"/>
      <c r="S41" s="98"/>
      <c r="T41" s="98"/>
      <c r="U41" s="98"/>
      <c r="V41" s="98"/>
      <c r="W41" s="98"/>
      <c r="X41" s="98"/>
      <c r="Y41" s="98"/>
    </row>
    <row r="42" spans="1:25" s="84" customFormat="1">
      <c r="A42" s="114"/>
      <c r="B42" s="112"/>
      <c r="C42" s="112"/>
      <c r="D42" s="113"/>
      <c r="E42" s="112"/>
      <c r="F42" s="112"/>
      <c r="G42" s="113"/>
      <c r="H42" s="113"/>
      <c r="I42" s="34"/>
      <c r="J42" s="110"/>
      <c r="K42" s="111"/>
      <c r="L42" s="35"/>
      <c r="M42" s="111"/>
      <c r="N42" s="111"/>
      <c r="O42" s="98"/>
      <c r="P42" s="98"/>
      <c r="Q42" s="98"/>
      <c r="R42" s="98"/>
      <c r="S42" s="98"/>
      <c r="T42" s="98"/>
      <c r="U42" s="98"/>
      <c r="V42" s="98"/>
      <c r="W42" s="98"/>
      <c r="X42" s="98"/>
      <c r="Y42" s="98"/>
    </row>
    <row r="43" spans="1:25" s="84" customFormat="1">
      <c r="A43" s="114"/>
      <c r="B43" s="112"/>
      <c r="C43" s="112"/>
      <c r="D43" s="113"/>
      <c r="E43" s="112"/>
      <c r="F43" s="112"/>
      <c r="G43" s="113"/>
      <c r="H43" s="113"/>
      <c r="I43" s="34"/>
      <c r="J43" s="110"/>
      <c r="K43" s="111"/>
      <c r="L43" s="35"/>
      <c r="M43" s="111"/>
      <c r="N43" s="111"/>
      <c r="O43" s="98"/>
      <c r="P43" s="98"/>
      <c r="Q43" s="98"/>
      <c r="R43" s="98"/>
      <c r="S43" s="98"/>
      <c r="T43" s="98"/>
      <c r="U43" s="98"/>
      <c r="V43" s="98"/>
      <c r="W43" s="98"/>
      <c r="X43" s="98"/>
      <c r="Y43" s="98"/>
    </row>
    <row r="44" spans="1:25" s="84" customFormat="1">
      <c r="A44" s="114"/>
      <c r="B44" s="112"/>
      <c r="C44" s="112"/>
      <c r="D44" s="113"/>
      <c r="E44" s="112"/>
      <c r="F44" s="112"/>
      <c r="G44" s="113"/>
      <c r="H44" s="113"/>
      <c r="I44" s="34"/>
      <c r="J44" s="110"/>
      <c r="K44" s="111"/>
      <c r="L44" s="35"/>
      <c r="M44" s="111"/>
      <c r="N44" s="111"/>
      <c r="O44" s="98"/>
      <c r="P44" s="98"/>
      <c r="Q44" s="98"/>
      <c r="R44" s="98"/>
      <c r="S44" s="98"/>
      <c r="T44" s="98"/>
      <c r="U44" s="98"/>
      <c r="V44" s="98"/>
      <c r="W44" s="98"/>
      <c r="X44" s="98"/>
      <c r="Y44" s="98"/>
    </row>
    <row r="45" spans="1:25" s="84" customFormat="1">
      <c r="A45" s="114"/>
      <c r="B45" s="112"/>
      <c r="C45" s="112"/>
      <c r="D45" s="113"/>
      <c r="E45" s="112"/>
      <c r="F45" s="112"/>
      <c r="G45" s="113"/>
      <c r="H45" s="113"/>
      <c r="I45" s="34"/>
      <c r="J45" s="110"/>
      <c r="K45" s="111"/>
      <c r="L45" s="35"/>
      <c r="M45" s="111"/>
      <c r="N45" s="111"/>
      <c r="O45" s="98"/>
      <c r="P45" s="98"/>
      <c r="Q45" s="98"/>
      <c r="R45" s="98"/>
      <c r="S45" s="98"/>
      <c r="T45" s="98"/>
      <c r="U45" s="98"/>
      <c r="V45" s="98"/>
      <c r="W45" s="98"/>
      <c r="X45" s="98"/>
      <c r="Y45" s="98"/>
    </row>
    <row r="46" spans="1:25" s="84" customFormat="1">
      <c r="A46" s="114"/>
      <c r="B46" s="112"/>
      <c r="C46" s="112"/>
      <c r="D46" s="113"/>
      <c r="E46" s="112"/>
      <c r="F46" s="112"/>
      <c r="G46" s="113"/>
      <c r="H46" s="113"/>
      <c r="I46" s="34"/>
      <c r="J46" s="110"/>
      <c r="K46" s="111"/>
      <c r="L46" s="35"/>
      <c r="M46" s="111"/>
      <c r="N46" s="111"/>
      <c r="O46" s="98"/>
      <c r="P46" s="98"/>
      <c r="Q46" s="98"/>
      <c r="R46" s="98"/>
      <c r="S46" s="98"/>
      <c r="T46" s="98"/>
      <c r="U46" s="98"/>
      <c r="V46" s="98"/>
      <c r="W46" s="98"/>
      <c r="X46" s="98"/>
      <c r="Y46" s="98"/>
    </row>
    <row r="47" spans="1:25" s="84" customFormat="1">
      <c r="A47" s="114"/>
      <c r="B47" s="112"/>
      <c r="C47" s="112"/>
      <c r="D47" s="113"/>
      <c r="E47" s="112"/>
      <c r="F47" s="112"/>
      <c r="G47" s="113"/>
      <c r="H47" s="113"/>
      <c r="I47" s="34"/>
      <c r="J47" s="110"/>
      <c r="K47" s="111"/>
      <c r="L47" s="35"/>
      <c r="M47" s="111"/>
      <c r="N47" s="111"/>
      <c r="O47" s="98"/>
      <c r="P47" s="98"/>
      <c r="Q47" s="98"/>
      <c r="R47" s="98"/>
      <c r="S47" s="98"/>
      <c r="T47" s="98"/>
      <c r="U47" s="98"/>
      <c r="V47" s="98"/>
      <c r="W47" s="98"/>
      <c r="X47" s="98"/>
      <c r="Y47" s="98"/>
    </row>
    <row r="48" spans="1:25" s="84" customFormat="1">
      <c r="A48" s="114"/>
      <c r="B48" s="112"/>
      <c r="C48" s="112"/>
      <c r="D48" s="113"/>
      <c r="E48" s="112"/>
      <c r="F48" s="112"/>
      <c r="G48" s="113"/>
      <c r="H48" s="113"/>
      <c r="I48" s="34"/>
      <c r="J48" s="110"/>
      <c r="K48" s="111"/>
      <c r="L48" s="35"/>
      <c r="M48" s="111"/>
      <c r="N48" s="111"/>
      <c r="O48" s="110"/>
    </row>
    <row r="49" spans="1:15" s="84" customFormat="1">
      <c r="A49" s="114"/>
      <c r="B49" s="112"/>
      <c r="C49" s="112"/>
      <c r="D49" s="113"/>
      <c r="E49" s="112"/>
      <c r="F49" s="112"/>
      <c r="G49" s="113"/>
      <c r="H49" s="113"/>
      <c r="I49" s="34"/>
      <c r="J49" s="110"/>
      <c r="K49" s="111"/>
      <c r="L49" s="35"/>
      <c r="M49" s="111"/>
      <c r="N49" s="111"/>
      <c r="O49" s="110"/>
    </row>
    <row r="50" spans="1:15" s="84" customFormat="1">
      <c r="A50" s="114"/>
      <c r="B50" s="112"/>
      <c r="C50" s="112"/>
      <c r="D50" s="113"/>
      <c r="E50" s="112"/>
      <c r="F50" s="112"/>
      <c r="G50" s="113"/>
      <c r="H50" s="113"/>
      <c r="I50" s="34"/>
      <c r="J50" s="110"/>
      <c r="K50" s="111"/>
      <c r="L50" s="35"/>
      <c r="M50" s="111"/>
      <c r="N50" s="111"/>
      <c r="O50" s="110"/>
    </row>
    <row r="51" spans="1:15" s="84" customFormat="1">
      <c r="A51" s="114"/>
      <c r="B51" s="112"/>
      <c r="C51" s="112"/>
      <c r="D51" s="113"/>
      <c r="E51" s="112"/>
      <c r="F51" s="112"/>
      <c r="G51" s="113"/>
      <c r="H51" s="113"/>
      <c r="I51" s="34"/>
      <c r="J51" s="110"/>
      <c r="K51" s="111"/>
      <c r="L51" s="35"/>
      <c r="M51" s="111"/>
      <c r="N51" s="111"/>
      <c r="O51" s="110"/>
    </row>
    <row r="52" spans="1:15">
      <c r="A52" s="31"/>
      <c r="B52" s="36"/>
      <c r="C52" s="36"/>
      <c r="D52" s="30"/>
      <c r="E52" s="36"/>
      <c r="F52" s="36"/>
      <c r="G52" s="30"/>
      <c r="H52" s="30"/>
      <c r="I52" s="34"/>
      <c r="J52" s="32"/>
      <c r="K52"/>
      <c r="L52" s="35"/>
      <c r="M52"/>
      <c r="N52"/>
      <c r="O52" s="32"/>
    </row>
    <row r="53" spans="1:15">
      <c r="A53" s="31"/>
      <c r="B53" s="36"/>
      <c r="C53" s="36"/>
      <c r="D53" s="30"/>
      <c r="E53" s="36"/>
      <c r="F53" s="36"/>
      <c r="G53" s="30"/>
      <c r="H53" s="30"/>
      <c r="I53"/>
      <c r="J53" s="30"/>
      <c r="K53" s="30"/>
      <c r="L53" s="30"/>
      <c r="M53" s="32"/>
      <c r="N53" s="32"/>
      <c r="O53" s="32"/>
    </row>
    <row r="54" spans="1:15">
      <c r="A54" s="31"/>
      <c r="B54" s="36"/>
      <c r="C54" s="36"/>
      <c r="D54" s="30"/>
      <c r="E54" s="36"/>
      <c r="F54" s="36"/>
      <c r="G54" s="30"/>
      <c r="H54" s="30"/>
      <c r="I54" s="30"/>
      <c r="J54" s="30"/>
      <c r="K54" s="30"/>
      <c r="L54" s="30"/>
      <c r="M54" s="32"/>
      <c r="N54" s="32"/>
      <c r="O54" s="32"/>
    </row>
    <row r="55" spans="1:15">
      <c r="A55" s="32"/>
      <c r="B55" s="30"/>
      <c r="C55" s="33"/>
      <c r="D55" s="32"/>
      <c r="E55" s="33"/>
      <c r="F55" s="33"/>
      <c r="G55" s="32"/>
      <c r="H55" s="33"/>
      <c r="I55" s="33"/>
      <c r="J55" s="32"/>
      <c r="K55" s="33"/>
      <c r="L55" s="33"/>
      <c r="M55" s="32"/>
      <c r="N55" s="32"/>
      <c r="O55" s="32"/>
    </row>
    <row r="56" spans="1:15">
      <c r="A56" s="32"/>
      <c r="B56" s="30"/>
      <c r="C56" s="32"/>
      <c r="D56" s="32"/>
      <c r="E56" s="33"/>
      <c r="F56" s="32"/>
      <c r="G56" s="32"/>
      <c r="H56" s="33"/>
      <c r="I56" s="32"/>
      <c r="J56" s="32"/>
      <c r="K56" s="32"/>
      <c r="L56" s="32"/>
      <c r="M56" s="32"/>
      <c r="N56" s="32"/>
      <c r="O56" s="32"/>
    </row>
    <row r="57" spans="1:15">
      <c r="A57" s="32"/>
      <c r="B57" s="30"/>
      <c r="C57" s="32"/>
      <c r="D57" s="32"/>
      <c r="E57" s="33"/>
      <c r="F57" s="32"/>
      <c r="G57" s="32"/>
      <c r="H57" s="33"/>
      <c r="I57" s="32"/>
      <c r="J57" s="32"/>
      <c r="K57" s="32"/>
      <c r="L57" s="32"/>
      <c r="M57" s="32"/>
      <c r="N57" s="32"/>
      <c r="O57" s="32"/>
    </row>
    <row r="58" spans="1:15">
      <c r="A58" s="32"/>
      <c r="B58" s="30"/>
      <c r="C58" s="32"/>
      <c r="D58" s="32"/>
      <c r="E58" s="33"/>
      <c r="F58" s="32"/>
      <c r="G58" s="32"/>
      <c r="H58" s="33"/>
      <c r="I58" s="32"/>
      <c r="J58" s="32"/>
      <c r="K58" s="32"/>
      <c r="L58" s="32"/>
      <c r="M58" s="32"/>
      <c r="N58" s="32"/>
      <c r="O58" s="32"/>
    </row>
    <row r="59" spans="1:15">
      <c r="A59" s="32"/>
      <c r="B59" s="30"/>
      <c r="C59" s="32"/>
      <c r="D59" s="32"/>
      <c r="E59" s="33"/>
      <c r="F59" s="32"/>
      <c r="G59" s="32"/>
      <c r="H59" s="33"/>
      <c r="I59" s="32"/>
      <c r="J59" s="32"/>
      <c r="K59" s="32"/>
      <c r="L59" s="32"/>
      <c r="M59" s="32"/>
      <c r="N59" s="32"/>
      <c r="O59" s="32"/>
    </row>
    <row r="60" spans="1:15">
      <c r="A60" s="32"/>
      <c r="B60" s="30"/>
      <c r="C60" s="32"/>
      <c r="D60" s="32"/>
      <c r="E60" s="33"/>
      <c r="F60" s="32"/>
      <c r="G60" s="32"/>
      <c r="H60" s="33"/>
      <c r="I60" s="32"/>
      <c r="J60" s="32"/>
      <c r="K60" s="32"/>
      <c r="L60" s="32"/>
      <c r="M60" s="32"/>
      <c r="N60" s="32"/>
      <c r="O60" s="32"/>
    </row>
    <row r="61" spans="1:15">
      <c r="B61" s="30"/>
    </row>
  </sheetData>
  <mergeCells count="8">
    <mergeCell ref="A28:M29"/>
    <mergeCell ref="A31:M32"/>
    <mergeCell ref="A33:M35"/>
    <mergeCell ref="B4:C4"/>
    <mergeCell ref="E4:F4"/>
    <mergeCell ref="H4:I4"/>
    <mergeCell ref="K4:L4"/>
    <mergeCell ref="A26:M27"/>
  </mergeCells>
  <hyperlinks>
    <hyperlink ref="A39" location="Contents!A1" display="Return to Contents Page" xr:uid="{EF0991FA-5832-413A-B23F-65785A7932C4}"/>
  </hyperlinks>
  <pageMargins left="0.74803149606299213" right="0" top="0.98425196850393704" bottom="0.98425196850393704" header="0.51181102362204722" footer="0.51181102362204722"/>
  <pageSetup paperSize="9"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2BFE-A5A1-4064-95D3-73A9C786D8FA}">
  <sheetPr codeName="Sheet23">
    <tabColor theme="4" tint="0.59999389629810485"/>
    <pageSetUpPr fitToPage="1"/>
  </sheetPr>
  <dimension ref="A1:Q36"/>
  <sheetViews>
    <sheetView showGridLines="0" zoomScaleNormal="100" workbookViewId="0">
      <selection activeCell="A6" sqref="A6:P21"/>
    </sheetView>
  </sheetViews>
  <sheetFormatPr defaultColWidth="9.33203125" defaultRowHeight="13.2"/>
  <cols>
    <col min="1" max="1" width="21.5546875" customWidth="1"/>
    <col min="2" max="4" width="10.5546875" customWidth="1"/>
    <col min="5" max="5" width="1.5546875" customWidth="1"/>
    <col min="6" max="8" width="10.5546875" customWidth="1"/>
    <col min="9" max="9" width="1.5546875" customWidth="1"/>
    <col min="10" max="12" width="10.5546875" customWidth="1"/>
    <col min="13" max="13" width="1.5546875" customWidth="1"/>
    <col min="14" max="16" width="10.5546875" customWidth="1"/>
    <col min="17" max="17" width="1.5546875" customWidth="1"/>
  </cols>
  <sheetData>
    <row r="1" spans="1:17" ht="18" customHeight="1">
      <c r="A1" s="129" t="s">
        <v>100</v>
      </c>
      <c r="B1" s="129"/>
      <c r="C1" s="129"/>
      <c r="D1" s="129"/>
      <c r="E1" s="129"/>
      <c r="F1" s="129"/>
      <c r="G1" s="129"/>
      <c r="H1" s="129"/>
      <c r="I1" s="129"/>
      <c r="J1" s="129"/>
      <c r="K1" s="129"/>
      <c r="L1" s="129"/>
      <c r="M1" s="129"/>
      <c r="N1" s="129"/>
      <c r="O1" s="129"/>
      <c r="P1" s="129"/>
      <c r="Q1" s="84"/>
    </row>
    <row r="2" spans="1:17" ht="18" customHeight="1">
      <c r="A2" s="85"/>
      <c r="B2" s="85"/>
      <c r="C2" s="85"/>
      <c r="D2" s="85"/>
      <c r="E2" s="85"/>
      <c r="F2" s="85"/>
      <c r="G2" s="86"/>
      <c r="H2" s="82"/>
      <c r="I2" s="86"/>
      <c r="J2" s="86"/>
      <c r="K2" s="86"/>
      <c r="L2" s="86"/>
      <c r="M2" s="81"/>
      <c r="N2" s="81"/>
      <c r="O2" s="81"/>
      <c r="P2" s="81"/>
      <c r="Q2" s="81"/>
    </row>
    <row r="3" spans="1:17" ht="18" customHeight="1" thickBot="1">
      <c r="A3" s="87"/>
      <c r="B3" s="88"/>
      <c r="C3" s="88"/>
      <c r="D3" s="87" t="s">
        <v>105</v>
      </c>
      <c r="E3" s="87"/>
      <c r="F3" s="88"/>
      <c r="G3" s="88"/>
      <c r="H3" s="87"/>
      <c r="I3" s="89"/>
      <c r="J3" s="88"/>
      <c r="K3" s="88"/>
      <c r="L3" s="90"/>
      <c r="M3" s="89"/>
      <c r="N3" s="89"/>
      <c r="O3" s="89"/>
      <c r="P3" s="90" t="s">
        <v>32</v>
      </c>
      <c r="Q3" s="89"/>
    </row>
    <row r="4" spans="1:17" ht="24" customHeight="1" thickTop="1">
      <c r="A4" s="89" t="s">
        <v>0</v>
      </c>
      <c r="B4" s="245" t="s">
        <v>1</v>
      </c>
      <c r="C4" s="245"/>
      <c r="D4" s="245"/>
      <c r="E4" s="91"/>
      <c r="F4" s="245" t="s">
        <v>17</v>
      </c>
      <c r="G4" s="245"/>
      <c r="H4" s="245"/>
      <c r="I4" s="91"/>
      <c r="J4" s="245" t="s">
        <v>18</v>
      </c>
      <c r="K4" s="245"/>
      <c r="L4" s="245"/>
      <c r="M4" s="91"/>
      <c r="N4" s="245" t="s">
        <v>39</v>
      </c>
      <c r="O4" s="245"/>
      <c r="P4" s="245"/>
      <c r="Q4" s="89"/>
    </row>
    <row r="5" spans="1:17" ht="64.05" customHeight="1">
      <c r="A5" s="92" t="s">
        <v>99</v>
      </c>
      <c r="B5" s="93" t="s">
        <v>33</v>
      </c>
      <c r="C5" s="93" t="s">
        <v>34</v>
      </c>
      <c r="D5" s="94" t="s">
        <v>31</v>
      </c>
      <c r="E5" s="95"/>
      <c r="F5" s="93" t="s">
        <v>33</v>
      </c>
      <c r="G5" s="93" t="s">
        <v>34</v>
      </c>
      <c r="H5" s="94" t="s">
        <v>31</v>
      </c>
      <c r="I5" s="95"/>
      <c r="J5" s="93" t="s">
        <v>33</v>
      </c>
      <c r="K5" s="93" t="s">
        <v>34</v>
      </c>
      <c r="L5" s="94" t="s">
        <v>31</v>
      </c>
      <c r="M5" s="95"/>
      <c r="N5" s="93" t="s">
        <v>33</v>
      </c>
      <c r="O5" s="93" t="s">
        <v>34</v>
      </c>
      <c r="P5" s="94" t="s">
        <v>31</v>
      </c>
      <c r="Q5" s="96"/>
    </row>
    <row r="6" spans="1:17" ht="16.05" customHeight="1">
      <c r="A6" s="96" t="s">
        <v>51</v>
      </c>
      <c r="B6" s="98">
        <v>0.19351990232312269</v>
      </c>
      <c r="C6" s="98">
        <v>9.0168321536227031E-2</v>
      </c>
      <c r="D6" s="98">
        <v>101.30672390977666</v>
      </c>
      <c r="E6" s="98"/>
      <c r="F6" s="98">
        <v>0.1775253590783798</v>
      </c>
      <c r="G6" s="98">
        <v>8.5502828271212833E-2</v>
      </c>
      <c r="H6" s="98">
        <v>76.642819630659545</v>
      </c>
      <c r="I6" s="98"/>
      <c r="J6" s="98">
        <v>0.15475062466685627</v>
      </c>
      <c r="K6" s="98">
        <v>7.3068011321122561E-2</v>
      </c>
      <c r="L6" s="98">
        <v>101.64841154570048</v>
      </c>
      <c r="M6" s="98"/>
      <c r="N6" s="98">
        <v>0.17747250943821216</v>
      </c>
      <c r="O6" s="98">
        <v>8.4688957888117866E-2</v>
      </c>
      <c r="P6" s="98">
        <v>84.850381832545267</v>
      </c>
      <c r="Q6" s="96"/>
    </row>
    <row r="7" spans="1:17" ht="16.05" customHeight="1">
      <c r="A7" s="96" t="s">
        <v>55</v>
      </c>
      <c r="B7" s="98">
        <v>0.19929583685565005</v>
      </c>
      <c r="C7" s="98">
        <v>9.285655727907563E-2</v>
      </c>
      <c r="D7" s="98">
        <v>98.663370715761431</v>
      </c>
      <c r="E7" s="98"/>
      <c r="F7" s="98">
        <v>0.18103417014393799</v>
      </c>
      <c r="G7" s="98">
        <v>8.7370072140381255E-2</v>
      </c>
      <c r="H7" s="98">
        <v>76.398477057903705</v>
      </c>
      <c r="I7" s="99"/>
      <c r="J7" s="98">
        <v>0.15632578569246966</v>
      </c>
      <c r="K7" s="98">
        <v>7.3397576807610221E-2</v>
      </c>
      <c r="L7" s="98">
        <v>101.96078186645525</v>
      </c>
      <c r="M7" s="99"/>
      <c r="N7" s="98">
        <v>0.17855997180951416</v>
      </c>
      <c r="O7" s="98">
        <v>8.500730861377534E-2</v>
      </c>
      <c r="P7" s="98">
        <v>87.15171805441021</v>
      </c>
      <c r="Q7" s="96"/>
    </row>
    <row r="8" spans="1:17" ht="16.05" customHeight="1">
      <c r="A8" s="96" t="s">
        <v>11</v>
      </c>
      <c r="B8" s="98">
        <v>0.21406035395425016</v>
      </c>
      <c r="C8" s="98">
        <v>9.2720074387525872E-2</v>
      </c>
      <c r="D8" s="98">
        <v>89.458536783411574</v>
      </c>
      <c r="E8" s="98"/>
      <c r="F8" s="98">
        <v>0.19200119693729764</v>
      </c>
      <c r="G8" s="98">
        <v>8.760021714672632E-2</v>
      </c>
      <c r="H8" s="98">
        <v>76.199365078799801</v>
      </c>
      <c r="I8" s="99"/>
      <c r="J8" s="98">
        <v>0.15112072977590163</v>
      </c>
      <c r="K8" s="98">
        <v>5.4766401019039485E-2</v>
      </c>
      <c r="L8" s="98">
        <v>102.62155195446368</v>
      </c>
      <c r="M8" s="99"/>
      <c r="N8" s="98">
        <v>0.18949507056375853</v>
      </c>
      <c r="O8" s="98">
        <v>8.173649626516509E-2</v>
      </c>
      <c r="P8" s="98">
        <v>86.230724367485422</v>
      </c>
      <c r="Q8" s="96"/>
    </row>
    <row r="9" spans="1:17" ht="16.05" customHeight="1">
      <c r="A9" s="96" t="s">
        <v>48</v>
      </c>
      <c r="B9" s="98">
        <v>0.21042805094133316</v>
      </c>
      <c r="C9" s="98">
        <v>9.7075158913234288E-2</v>
      </c>
      <c r="D9" s="98">
        <v>100.45922837305547</v>
      </c>
      <c r="E9" s="98"/>
      <c r="F9" s="98">
        <v>0.19311364061363312</v>
      </c>
      <c r="G9" s="98">
        <v>8.8514782502871328E-2</v>
      </c>
      <c r="H9" s="98">
        <v>84.503042200382851</v>
      </c>
      <c r="I9" s="99"/>
      <c r="J9" s="98">
        <v>0.16832289511197682</v>
      </c>
      <c r="K9" s="98">
        <v>6.715347982825548E-2</v>
      </c>
      <c r="L9" s="98">
        <v>105.63495057304948</v>
      </c>
      <c r="M9" s="99"/>
      <c r="N9" s="98">
        <v>0.19045534012832974</v>
      </c>
      <c r="O9" s="98">
        <v>8.4772969314597726E-2</v>
      </c>
      <c r="P9" s="98">
        <v>93.779005552794771</v>
      </c>
      <c r="Q9" s="96"/>
    </row>
    <row r="10" spans="1:17" ht="16.05" customHeight="1">
      <c r="A10" s="96" t="s">
        <v>50</v>
      </c>
      <c r="B10" s="98">
        <v>0.21010098859792378</v>
      </c>
      <c r="C10" s="98">
        <v>8.8477063400636269E-2</v>
      </c>
      <c r="D10" s="98">
        <v>100.72551319681469</v>
      </c>
      <c r="E10" s="98"/>
      <c r="F10" s="98">
        <v>0.18689429054116374</v>
      </c>
      <c r="G10" s="98">
        <v>8.499167100649066E-2</v>
      </c>
      <c r="H10" s="98">
        <v>77.629653642542991</v>
      </c>
      <c r="I10" s="99"/>
      <c r="J10" s="98">
        <v>0.15627325962561073</v>
      </c>
      <c r="K10" s="98">
        <v>8.3721628543168308E-2</v>
      </c>
      <c r="L10" s="98">
        <v>97.224855893874789</v>
      </c>
      <c r="M10" s="99"/>
      <c r="N10" s="98">
        <v>0.18745969929676748</v>
      </c>
      <c r="O10" s="98">
        <v>8.5685153849289639E-2</v>
      </c>
      <c r="P10" s="98">
        <v>87.345777462405408</v>
      </c>
      <c r="Q10" s="96"/>
    </row>
    <row r="11" spans="1:17" ht="16.05" customHeight="1">
      <c r="A11" s="96" t="s">
        <v>42</v>
      </c>
      <c r="B11" s="98">
        <v>0.20734252109293028</v>
      </c>
      <c r="C11" s="98">
        <v>0.12009743969527016</v>
      </c>
      <c r="D11" s="98">
        <v>104.24612973243937</v>
      </c>
      <c r="E11" s="98"/>
      <c r="F11" s="98">
        <v>0.20246559402508751</v>
      </c>
      <c r="G11" s="98">
        <v>0.11504824148739151</v>
      </c>
      <c r="H11" s="98">
        <v>67.184310278259517</v>
      </c>
      <c r="I11" s="99"/>
      <c r="J11" s="98">
        <v>0.16452188527241407</v>
      </c>
      <c r="K11" s="98">
        <v>0.10903898497986933</v>
      </c>
      <c r="L11" s="98">
        <v>112.66380691538863</v>
      </c>
      <c r="M11" s="99"/>
      <c r="N11" s="98">
        <v>0.19220678563189433</v>
      </c>
      <c r="O11" s="98">
        <v>0.1143641083297353</v>
      </c>
      <c r="P11" s="98">
        <v>88.916994046752933</v>
      </c>
      <c r="Q11" s="96"/>
    </row>
    <row r="12" spans="1:17" ht="16.05" customHeight="1">
      <c r="A12" s="96" t="s">
        <v>49</v>
      </c>
      <c r="B12" s="98">
        <v>0.1953260069782248</v>
      </c>
      <c r="C12" s="98">
        <v>9.180234653699125E-2</v>
      </c>
      <c r="D12" s="98">
        <v>99.862459619436635</v>
      </c>
      <c r="E12" s="98"/>
      <c r="F12" s="98">
        <v>0.18051205459006212</v>
      </c>
      <c r="G12" s="98">
        <v>8.5200141779763733E-2</v>
      </c>
      <c r="H12" s="98">
        <v>75.778346857533421</v>
      </c>
      <c r="I12" s="99"/>
      <c r="J12" s="98">
        <v>0.1510508217737993</v>
      </c>
      <c r="K12" s="98">
        <v>8.2992504568416087E-2</v>
      </c>
      <c r="L12" s="98">
        <v>99.440695741681736</v>
      </c>
      <c r="M12" s="99"/>
      <c r="N12" s="98">
        <v>0.17855803067299869</v>
      </c>
      <c r="O12" s="98">
        <v>8.6458702753376776E-2</v>
      </c>
      <c r="P12" s="98">
        <v>86.55262140764107</v>
      </c>
      <c r="Q12" s="96"/>
    </row>
    <row r="13" spans="1:17" ht="16.05" customHeight="1">
      <c r="A13" s="96" t="s">
        <v>43</v>
      </c>
      <c r="B13" s="98">
        <v>0.16044614663062884</v>
      </c>
      <c r="C13" s="98">
        <v>8.3999609018510543E-2</v>
      </c>
      <c r="D13" s="98">
        <v>29.268929753674946</v>
      </c>
      <c r="E13" s="98"/>
      <c r="F13" s="98">
        <v>0.1599118283392208</v>
      </c>
      <c r="G13" s="98">
        <v>8.2863608994619906E-2</v>
      </c>
      <c r="H13" s="98">
        <v>4.0336043018622059</v>
      </c>
      <c r="I13" s="102"/>
      <c r="J13" s="98">
        <v>0.16829303754455807</v>
      </c>
      <c r="K13" s="98">
        <v>8.6825646513727123E-2</v>
      </c>
      <c r="L13" s="98">
        <v>26.227398014983422</v>
      </c>
      <c r="M13" s="102"/>
      <c r="N13" s="98">
        <v>0.16444422246355639</v>
      </c>
      <c r="O13" s="98">
        <v>8.5121015418711962E-2</v>
      </c>
      <c r="P13" s="98">
        <v>19.131430388016206</v>
      </c>
      <c r="Q13" s="96"/>
    </row>
    <row r="14" spans="1:17" ht="16.05" customHeight="1">
      <c r="A14" s="96" t="s">
        <v>44</v>
      </c>
      <c r="B14" s="98">
        <v>0.21913716118180676</v>
      </c>
      <c r="C14" s="98">
        <v>9.451259493715336E-2</v>
      </c>
      <c r="D14" s="98">
        <v>90.195042963747852</v>
      </c>
      <c r="E14" s="98"/>
      <c r="F14" s="98">
        <v>0.198337263580178</v>
      </c>
      <c r="G14" s="98">
        <v>8.7736128890568546E-2</v>
      </c>
      <c r="H14" s="98">
        <v>75.572976670355828</v>
      </c>
      <c r="I14" s="99"/>
      <c r="J14" s="98">
        <v>0.16295003019984139</v>
      </c>
      <c r="K14" s="98">
        <v>7.2191830503535351E-2</v>
      </c>
      <c r="L14" s="98">
        <v>113.21963200772848</v>
      </c>
      <c r="M14" s="99"/>
      <c r="N14" s="98">
        <v>0.19485364257468665</v>
      </c>
      <c r="O14" s="98">
        <v>8.5746847581868083E-2</v>
      </c>
      <c r="P14" s="98">
        <v>86.426980860002757</v>
      </c>
      <c r="Q14" s="96"/>
    </row>
    <row r="15" spans="1:17" ht="16.05" customHeight="1">
      <c r="A15" s="96" t="s">
        <v>46</v>
      </c>
      <c r="B15" s="98">
        <v>0.19595603230491659</v>
      </c>
      <c r="C15" s="98">
        <v>0.10124575157765991</v>
      </c>
      <c r="D15" s="98">
        <v>100.56378658578312</v>
      </c>
      <c r="E15" s="98"/>
      <c r="F15" s="98">
        <v>0.17971186458778701</v>
      </c>
      <c r="G15" s="98">
        <v>9.0898847156217932E-2</v>
      </c>
      <c r="H15" s="98">
        <v>90.219029938845964</v>
      </c>
      <c r="I15" s="99"/>
      <c r="J15" s="98">
        <v>0.15675563481702026</v>
      </c>
      <c r="K15" s="98">
        <v>7.8381040321521309E-2</v>
      </c>
      <c r="L15" s="98">
        <v>112.08396880596544</v>
      </c>
      <c r="M15" s="99"/>
      <c r="N15" s="98">
        <v>0.17474709495123489</v>
      </c>
      <c r="O15" s="98">
        <v>8.8533283054615969E-2</v>
      </c>
      <c r="P15" s="98">
        <v>100.87138879885121</v>
      </c>
      <c r="Q15" s="96"/>
    </row>
    <row r="16" spans="1:17" ht="16.05" customHeight="1">
      <c r="A16" s="96" t="s">
        <v>45</v>
      </c>
      <c r="B16" s="98">
        <v>0.20527078961572706</v>
      </c>
      <c r="C16" s="98">
        <v>9.5960371306718112E-2</v>
      </c>
      <c r="D16" s="98">
        <v>103.00652903509716</v>
      </c>
      <c r="E16" s="98"/>
      <c r="F16" s="98">
        <v>0.19581803682897578</v>
      </c>
      <c r="G16" s="98">
        <v>9.0474808684246802E-2</v>
      </c>
      <c r="H16" s="98">
        <v>70.332638308015774</v>
      </c>
      <c r="I16" s="99"/>
      <c r="J16" s="98">
        <v>0.16189069366664122</v>
      </c>
      <c r="K16" s="98">
        <v>8.0492211690474547E-2</v>
      </c>
      <c r="L16" s="98">
        <v>101.64867639607822</v>
      </c>
      <c r="M16" s="99"/>
      <c r="N16" s="98">
        <v>0.19286642181660524</v>
      </c>
      <c r="O16" s="98">
        <v>9.0339706787746735E-2</v>
      </c>
      <c r="P16" s="98">
        <v>84.284146778793939</v>
      </c>
      <c r="Q16" s="96"/>
    </row>
    <row r="17" spans="1:17" ht="16.05" customHeight="1">
      <c r="A17" s="96" t="s">
        <v>52</v>
      </c>
      <c r="B17" s="98">
        <v>0.22717940143858106</v>
      </c>
      <c r="C17" s="98">
        <v>9.9138267804399618E-2</v>
      </c>
      <c r="D17" s="98">
        <v>87.827164730426333</v>
      </c>
      <c r="E17" s="98"/>
      <c r="F17" s="98">
        <v>0.2055406027898371</v>
      </c>
      <c r="G17" s="98">
        <v>9.0355296067161417E-2</v>
      </c>
      <c r="H17" s="98">
        <v>76.159419988331081</v>
      </c>
      <c r="I17" s="99"/>
      <c r="J17" s="98">
        <v>0.19613121463582933</v>
      </c>
      <c r="K17" s="98">
        <v>8.8545843522281509E-2</v>
      </c>
      <c r="L17" s="98">
        <v>95.417321829719967</v>
      </c>
      <c r="M17" s="99"/>
      <c r="N17" s="98">
        <v>0.20716942952904838</v>
      </c>
      <c r="O17" s="98">
        <v>9.1593201843694017E-2</v>
      </c>
      <c r="P17" s="98">
        <v>84.020714261695005</v>
      </c>
      <c r="Q17" s="96"/>
    </row>
    <row r="18" spans="1:17" ht="16.05" customHeight="1">
      <c r="A18" s="96" t="s">
        <v>53</v>
      </c>
      <c r="B18" s="98">
        <v>0.2015378570749706</v>
      </c>
      <c r="C18" s="98">
        <v>0.10115320091014063</v>
      </c>
      <c r="D18" s="98">
        <v>101.10000096332637</v>
      </c>
      <c r="E18" s="98"/>
      <c r="F18" s="98">
        <v>0.18930920444498328</v>
      </c>
      <c r="G18" s="98">
        <v>9.4519141051112157E-2</v>
      </c>
      <c r="H18" s="98">
        <v>72.146835169932899</v>
      </c>
      <c r="I18" s="99"/>
      <c r="J18" s="98">
        <v>0.17786759479977671</v>
      </c>
      <c r="K18" s="98">
        <v>8.2535621037582968E-2</v>
      </c>
      <c r="L18" s="98">
        <v>97.095292324654395</v>
      </c>
      <c r="M18" s="99"/>
      <c r="N18" s="98">
        <v>0.18991890286696114</v>
      </c>
      <c r="O18" s="98">
        <v>9.3714256530737117E-2</v>
      </c>
      <c r="P18" s="98">
        <v>83.821095373700246</v>
      </c>
      <c r="Q18" s="96"/>
    </row>
    <row r="19" spans="1:17" ht="16.05" customHeight="1">
      <c r="A19" s="96" t="s">
        <v>54</v>
      </c>
      <c r="B19" s="98">
        <v>0.2068366038743211</v>
      </c>
      <c r="C19" s="98">
        <v>8.8855252407799998E-2</v>
      </c>
      <c r="D19" s="98">
        <v>100.00004296135123</v>
      </c>
      <c r="E19" s="98"/>
      <c r="F19" s="98">
        <v>0.1827156629392459</v>
      </c>
      <c r="G19" s="98">
        <v>8.548012442525553E-2</v>
      </c>
      <c r="H19" s="98">
        <v>78.478130207822346</v>
      </c>
      <c r="I19" s="99"/>
      <c r="J19" s="98">
        <v>0.17735549158145755</v>
      </c>
      <c r="K19" s="98">
        <v>7.6965285997848756E-2</v>
      </c>
      <c r="L19" s="98">
        <v>93.493066578932556</v>
      </c>
      <c r="M19" s="99"/>
      <c r="N19" s="98">
        <v>0.18663707035600319</v>
      </c>
      <c r="O19" s="98">
        <v>8.4288352960771598E-2</v>
      </c>
      <c r="P19" s="98">
        <v>86.414606723363818</v>
      </c>
      <c r="Q19" s="96"/>
    </row>
    <row r="20" spans="1:17" ht="16.05" customHeight="1">
      <c r="A20" s="96" t="s">
        <v>47</v>
      </c>
      <c r="B20" s="98">
        <v>0.2060756011418538</v>
      </c>
      <c r="C20" s="98">
        <v>8.6869569679972364E-2</v>
      </c>
      <c r="D20" s="98">
        <v>99.532358708558789</v>
      </c>
      <c r="E20" s="98"/>
      <c r="F20" s="98">
        <v>0.17949009337887481</v>
      </c>
      <c r="G20" s="98">
        <v>8.460742167105105E-2</v>
      </c>
      <c r="H20" s="98">
        <v>77.170214432274975</v>
      </c>
      <c r="I20" s="99"/>
      <c r="J20" s="98">
        <v>0.16484861269465306</v>
      </c>
      <c r="K20" s="98">
        <v>7.2199877217853856E-2</v>
      </c>
      <c r="L20" s="98">
        <v>98.041297953520541</v>
      </c>
      <c r="M20" s="99"/>
      <c r="N20" s="98">
        <v>0.18266177620496804</v>
      </c>
      <c r="O20" s="98">
        <v>8.2366316468907436E-2</v>
      </c>
      <c r="P20" s="98">
        <v>87.30383978575162</v>
      </c>
      <c r="Q20" s="96"/>
    </row>
    <row r="21" spans="1:17" ht="24" customHeight="1" thickBot="1">
      <c r="A21" s="103" t="s">
        <v>27</v>
      </c>
      <c r="B21" s="105">
        <v>0.20438323634135891</v>
      </c>
      <c r="C21" s="105">
        <v>9.4814444108977158E-2</v>
      </c>
      <c r="D21" s="135">
        <v>97.596986157662855</v>
      </c>
      <c r="E21" s="115"/>
      <c r="F21" s="105">
        <v>0.18620778662866444</v>
      </c>
      <c r="G21" s="105">
        <v>8.8657021363382535E-2</v>
      </c>
      <c r="H21" s="135">
        <v>75.966928536255722</v>
      </c>
      <c r="I21" s="106"/>
      <c r="J21" s="105">
        <v>0.16405030387066022</v>
      </c>
      <c r="K21" s="105">
        <v>7.7656829013598563E-2</v>
      </c>
      <c r="L21" s="135">
        <v>101.31385007129263</v>
      </c>
      <c r="M21" s="106"/>
      <c r="N21" s="105">
        <v>0.18510822282804928</v>
      </c>
      <c r="O21" s="105">
        <v>8.7494602342614664E-2</v>
      </c>
      <c r="P21" s="135">
        <v>86.350969307474116</v>
      </c>
      <c r="Q21" s="96"/>
    </row>
    <row r="22" spans="1:17" ht="6" customHeight="1" thickTop="1">
      <c r="A22" s="96"/>
      <c r="B22" s="98"/>
      <c r="C22" s="98"/>
      <c r="D22" s="96"/>
      <c r="E22" s="96"/>
      <c r="F22" s="98"/>
      <c r="G22" s="98"/>
      <c r="H22" s="96"/>
      <c r="I22" s="96"/>
      <c r="J22" s="98"/>
      <c r="K22" s="98"/>
      <c r="L22" s="108"/>
      <c r="M22" s="96"/>
      <c r="N22" s="96"/>
      <c r="O22" s="96"/>
      <c r="P22" s="96"/>
      <c r="Q22" s="96"/>
    </row>
    <row r="23" spans="1:17" ht="6" customHeight="1">
      <c r="A23" s="133"/>
      <c r="B23" s="133"/>
      <c r="C23" s="133"/>
      <c r="D23" s="133"/>
      <c r="E23" s="133"/>
      <c r="F23" s="133"/>
      <c r="G23" s="133"/>
      <c r="H23" s="133"/>
      <c r="I23" s="133"/>
      <c r="J23" s="133"/>
      <c r="K23" s="133"/>
      <c r="L23" s="133"/>
      <c r="M23" s="133"/>
      <c r="N23" s="96"/>
      <c r="O23" s="96"/>
      <c r="P23" s="96"/>
      <c r="Q23" s="96"/>
    </row>
    <row r="24" spans="1:17" ht="12" customHeight="1">
      <c r="A24" s="246" t="s">
        <v>87</v>
      </c>
      <c r="B24" s="246"/>
      <c r="C24" s="246"/>
      <c r="D24" s="246"/>
      <c r="E24" s="246"/>
      <c r="F24" s="246"/>
      <c r="G24" s="246"/>
      <c r="H24" s="246"/>
      <c r="I24" s="247"/>
      <c r="J24" s="247"/>
      <c r="K24" s="247"/>
      <c r="L24" s="247"/>
      <c r="M24" s="247"/>
      <c r="N24" s="247"/>
      <c r="O24" s="247"/>
      <c r="P24" s="247"/>
      <c r="Q24" s="247"/>
    </row>
    <row r="25" spans="1:17" ht="12" customHeight="1">
      <c r="A25" s="246" t="s">
        <v>88</v>
      </c>
      <c r="B25" s="246"/>
      <c r="C25" s="246"/>
      <c r="D25" s="246"/>
      <c r="E25" s="246"/>
      <c r="F25" s="246"/>
      <c r="G25" s="246"/>
      <c r="H25" s="109"/>
      <c r="I25" s="96"/>
      <c r="J25" s="98"/>
      <c r="K25" s="98"/>
      <c r="L25" s="96"/>
      <c r="M25" s="96"/>
      <c r="N25" s="96"/>
      <c r="O25" s="96"/>
      <c r="P25" s="96"/>
      <c r="Q25" s="96"/>
    </row>
    <row r="26" spans="1:17" ht="12" customHeight="1">
      <c r="A26" s="246" t="s">
        <v>119</v>
      </c>
      <c r="B26" s="246"/>
      <c r="C26" s="246"/>
      <c r="D26" s="246"/>
      <c r="E26" s="246"/>
      <c r="F26" s="246"/>
      <c r="G26" s="246"/>
      <c r="H26" s="247"/>
      <c r="I26" s="247"/>
      <c r="J26" s="247"/>
      <c r="K26" s="247"/>
      <c r="L26" s="247"/>
      <c r="M26" s="247"/>
      <c r="N26" s="247"/>
      <c r="O26" s="247"/>
      <c r="P26" s="247"/>
      <c r="Q26" s="247"/>
    </row>
    <row r="27" spans="1:17" ht="12" customHeight="1">
      <c r="A27" s="246" t="s">
        <v>64</v>
      </c>
      <c r="B27" s="246"/>
      <c r="C27" s="246"/>
      <c r="D27" s="246"/>
      <c r="E27" s="246"/>
      <c r="F27" s="246"/>
      <c r="G27" s="246"/>
      <c r="H27" s="247"/>
      <c r="I27" s="247"/>
      <c r="J27" s="247"/>
      <c r="K27" s="247"/>
      <c r="L27" s="247"/>
      <c r="M27" s="247"/>
      <c r="N27" s="247"/>
      <c r="O27" s="247"/>
      <c r="P27" s="247"/>
      <c r="Q27" s="247"/>
    </row>
    <row r="28" spans="1:17" ht="12" customHeight="1">
      <c r="A28" s="247"/>
      <c r="B28" s="247"/>
      <c r="C28" s="247"/>
      <c r="D28" s="247"/>
      <c r="E28" s="247"/>
      <c r="F28" s="247"/>
      <c r="G28" s="247"/>
      <c r="H28" s="247"/>
      <c r="I28" s="247"/>
      <c r="J28" s="247"/>
      <c r="K28" s="247"/>
      <c r="L28" s="247"/>
      <c r="M28" s="247"/>
      <c r="N28" s="247"/>
      <c r="O28" s="247"/>
      <c r="P28" s="247"/>
      <c r="Q28" s="247"/>
    </row>
    <row r="29" spans="1:17" ht="12" customHeight="1">
      <c r="A29" s="246" t="s">
        <v>86</v>
      </c>
      <c r="B29" s="246"/>
      <c r="C29" s="246"/>
      <c r="D29" s="246"/>
      <c r="E29" s="246"/>
      <c r="F29" s="246"/>
      <c r="G29" s="246"/>
      <c r="H29" s="247"/>
      <c r="I29" s="247"/>
      <c r="J29" s="247"/>
      <c r="K29" s="247"/>
      <c r="L29" s="247"/>
      <c r="M29" s="247"/>
      <c r="N29" s="247"/>
      <c r="O29" s="247"/>
      <c r="P29" s="247"/>
      <c r="Q29" s="247"/>
    </row>
    <row r="30" spans="1:17" ht="12" customHeight="1">
      <c r="A30" s="246" t="s">
        <v>78</v>
      </c>
      <c r="B30" s="246"/>
      <c r="C30" s="246"/>
      <c r="D30" s="246"/>
      <c r="E30" s="246"/>
      <c r="F30" s="246"/>
      <c r="G30" s="246"/>
      <c r="H30" s="247"/>
      <c r="I30" s="247"/>
      <c r="J30" s="247"/>
      <c r="K30" s="247"/>
      <c r="L30" s="247"/>
      <c r="M30" s="247"/>
      <c r="N30" s="247"/>
      <c r="O30" s="247"/>
      <c r="P30" s="247"/>
      <c r="Q30" s="247"/>
    </row>
    <row r="31" spans="1:17" ht="6" customHeight="1">
      <c r="A31" s="130"/>
      <c r="B31" s="116"/>
      <c r="C31" s="116"/>
      <c r="D31" s="116"/>
      <c r="E31" s="116"/>
      <c r="F31" s="116"/>
      <c r="G31" s="116"/>
      <c r="H31" s="116"/>
      <c r="I31" s="116"/>
      <c r="J31" s="116"/>
      <c r="K31" s="116"/>
      <c r="L31" s="116"/>
      <c r="M31" s="116"/>
      <c r="N31" s="116"/>
      <c r="O31" s="116"/>
      <c r="P31" s="116"/>
      <c r="Q31" s="84"/>
    </row>
    <row r="32" spans="1:17" ht="12" customHeight="1">
      <c r="A32" s="96" t="s">
        <v>102</v>
      </c>
      <c r="B32" s="116"/>
      <c r="C32" s="116"/>
      <c r="D32" s="116"/>
      <c r="E32" s="116"/>
      <c r="F32" s="116"/>
      <c r="G32" s="116"/>
      <c r="H32" s="116"/>
      <c r="I32" s="116"/>
      <c r="J32" s="116"/>
      <c r="K32" s="116"/>
      <c r="L32" s="116"/>
      <c r="M32" s="116"/>
      <c r="N32" s="116"/>
      <c r="O32" s="116"/>
      <c r="P32" s="116"/>
      <c r="Q32" s="84"/>
    </row>
    <row r="33" spans="1:17" ht="12" customHeight="1">
      <c r="A33" s="96" t="s">
        <v>95</v>
      </c>
      <c r="B33" s="116"/>
      <c r="C33" s="116"/>
      <c r="D33" s="116"/>
      <c r="E33" s="116"/>
      <c r="F33" s="116"/>
      <c r="G33" s="116"/>
      <c r="H33" s="116"/>
      <c r="I33" s="116"/>
      <c r="J33" s="116"/>
      <c r="K33" s="116"/>
      <c r="L33" s="116"/>
      <c r="M33" s="116"/>
      <c r="N33" s="116"/>
      <c r="O33" s="116"/>
      <c r="P33" s="116"/>
      <c r="Q33" s="84"/>
    </row>
    <row r="34" spans="1:17" s="136" customFormat="1" ht="6" customHeight="1"/>
    <row r="35" spans="1:17" s="136" customFormat="1" ht="15" customHeight="1">
      <c r="A35" s="148" t="s">
        <v>65</v>
      </c>
    </row>
    <row r="36" spans="1:17" ht="12" customHeight="1"/>
  </sheetData>
  <mergeCells count="10">
    <mergeCell ref="A25:G25"/>
    <mergeCell ref="A26:Q26"/>
    <mergeCell ref="A27:Q28"/>
    <mergeCell ref="A29:Q29"/>
    <mergeCell ref="A30:Q30"/>
    <mergeCell ref="A24:Q24"/>
    <mergeCell ref="B4:D4"/>
    <mergeCell ref="F4:H4"/>
    <mergeCell ref="J4:L4"/>
    <mergeCell ref="N4:P4"/>
  </mergeCells>
  <hyperlinks>
    <hyperlink ref="A35" location="Contents!A1" display="Return to Contents Page" xr:uid="{CBA4FD53-0215-4F62-AC60-E82370911DDC}"/>
  </hyperlinks>
  <pageMargins left="0.70866141732283472" right="0.31496062992125984" top="0.74803149606299213" bottom="0.35433070866141736" header="0.31496062992125984" footer="0.31496062992125984"/>
  <pageSetup paperSize="9" scale="61"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4">
    <tabColor theme="4" tint="0.59999389629810485"/>
  </sheetPr>
  <dimension ref="A1:N37"/>
  <sheetViews>
    <sheetView workbookViewId="0">
      <selection activeCell="A6" sqref="A6:L21"/>
    </sheetView>
  </sheetViews>
  <sheetFormatPr defaultColWidth="9.109375" defaultRowHeight="13.2"/>
  <cols>
    <col min="1" max="16384" width="9.109375" style="44"/>
  </cols>
  <sheetData>
    <row r="1" spans="1:14" ht="18">
      <c r="A1" s="1" t="s">
        <v>97</v>
      </c>
      <c r="B1" s="3"/>
      <c r="C1" s="2"/>
      <c r="D1" s="2"/>
      <c r="E1" s="3"/>
      <c r="F1" s="2"/>
      <c r="G1" s="2"/>
      <c r="H1" s="3"/>
      <c r="I1" s="2"/>
      <c r="J1" s="2"/>
      <c r="K1" s="2"/>
      <c r="L1" s="2"/>
      <c r="M1" s="2"/>
      <c r="N1" s="2"/>
    </row>
    <row r="2" spans="1:14" ht="15.6">
      <c r="A2" s="75"/>
      <c r="B2" s="75"/>
      <c r="C2" s="75"/>
      <c r="D2" s="75"/>
      <c r="E2" s="75"/>
      <c r="F2" s="75"/>
      <c r="G2" s="75"/>
      <c r="H2" s="75"/>
      <c r="I2" s="75"/>
      <c r="J2" s="25"/>
      <c r="K2" s="4"/>
      <c r="L2" s="4"/>
      <c r="M2" s="4"/>
      <c r="N2" s="4"/>
    </row>
    <row r="3" spans="1:14" ht="13.8" thickBot="1">
      <c r="A3" s="5"/>
      <c r="B3" s="6"/>
      <c r="C3" s="5"/>
      <c r="D3" s="5"/>
      <c r="E3" s="6"/>
      <c r="F3" s="5"/>
      <c r="G3" s="7"/>
      <c r="H3" s="6"/>
      <c r="I3" s="8"/>
      <c r="J3" s="8"/>
      <c r="K3" s="7"/>
      <c r="L3" s="8" t="s">
        <v>32</v>
      </c>
      <c r="M3" s="7"/>
      <c r="N3" s="7"/>
    </row>
    <row r="4" spans="1:14" ht="13.8" thickTop="1">
      <c r="A4" s="7" t="s">
        <v>0</v>
      </c>
      <c r="B4" s="249" t="s">
        <v>1</v>
      </c>
      <c r="C4" s="249"/>
      <c r="D4" s="9"/>
      <c r="E4" s="249" t="s">
        <v>17</v>
      </c>
      <c r="F4" s="249"/>
      <c r="G4" s="9"/>
      <c r="H4" s="249" t="s">
        <v>18</v>
      </c>
      <c r="I4" s="249"/>
      <c r="J4" s="9"/>
      <c r="K4" s="249" t="s">
        <v>39</v>
      </c>
      <c r="L4" s="249"/>
      <c r="M4" s="7"/>
      <c r="N4" s="7"/>
    </row>
    <row r="5" spans="1:14" ht="48">
      <c r="A5" s="10" t="s">
        <v>20</v>
      </c>
      <c r="B5" s="21" t="s">
        <v>30</v>
      </c>
      <c r="C5" s="22" t="s">
        <v>31</v>
      </c>
      <c r="D5" s="11"/>
      <c r="E5" s="21" t="s">
        <v>30</v>
      </c>
      <c r="F5" s="22" t="s">
        <v>31</v>
      </c>
      <c r="G5" s="11"/>
      <c r="H5" s="21" t="s">
        <v>30</v>
      </c>
      <c r="I5" s="22" t="s">
        <v>31</v>
      </c>
      <c r="J5" s="22"/>
      <c r="K5" s="21" t="s">
        <v>30</v>
      </c>
      <c r="L5" s="22" t="s">
        <v>31</v>
      </c>
      <c r="M5" s="12"/>
      <c r="N5" s="12"/>
    </row>
    <row r="6" spans="1:14">
      <c r="A6" s="12" t="s">
        <v>51</v>
      </c>
      <c r="B6" s="52">
        <v>0.14842882757230685</v>
      </c>
      <c r="C6" s="23">
        <v>87.303930670917978</v>
      </c>
      <c r="D6" s="47"/>
      <c r="E6" s="52">
        <v>0.13578603252695148</v>
      </c>
      <c r="F6" s="23">
        <v>68.227187177066284</v>
      </c>
      <c r="G6" s="47"/>
      <c r="H6" s="52">
        <v>0.13614442699800514</v>
      </c>
      <c r="I6" s="23">
        <v>92.393578078090343</v>
      </c>
      <c r="J6" s="48"/>
      <c r="K6" s="52">
        <v>0.13862251462451877</v>
      </c>
      <c r="L6" s="13">
        <v>76.044812224321618</v>
      </c>
      <c r="M6" s="13"/>
      <c r="N6" s="70"/>
    </row>
    <row r="7" spans="1:14">
      <c r="A7" s="12" t="s">
        <v>55</v>
      </c>
      <c r="B7" s="52">
        <v>0.15075629200630422</v>
      </c>
      <c r="C7" s="23">
        <v>87.890088644994066</v>
      </c>
      <c r="D7" s="47"/>
      <c r="E7" s="52">
        <v>0.13723861661523631</v>
      </c>
      <c r="F7" s="23">
        <v>69.201157454781622</v>
      </c>
      <c r="G7" s="47"/>
      <c r="H7" s="52">
        <v>0.13791780418762351</v>
      </c>
      <c r="I7" s="23">
        <v>92.748472667373775</v>
      </c>
      <c r="J7" s="48"/>
      <c r="K7" s="52">
        <v>0.14058385036350543</v>
      </c>
      <c r="L7" s="13">
        <v>76.371402613273759</v>
      </c>
      <c r="M7" s="13"/>
      <c r="N7" s="70"/>
    </row>
    <row r="8" spans="1:14">
      <c r="A8" s="12" t="s">
        <v>11</v>
      </c>
      <c r="B8" s="52">
        <v>0.15638765257050832</v>
      </c>
      <c r="C8" s="23">
        <v>81.358843227449839</v>
      </c>
      <c r="D8" s="47"/>
      <c r="E8" s="52">
        <v>0.14209355560362563</v>
      </c>
      <c r="F8" s="23">
        <v>69.80910845666952</v>
      </c>
      <c r="G8" s="47"/>
      <c r="H8" s="52">
        <v>0.13520068480318226</v>
      </c>
      <c r="I8" s="23">
        <v>92.246328956493812</v>
      </c>
      <c r="J8" s="48"/>
      <c r="K8" s="52">
        <v>0.14528347061403543</v>
      </c>
      <c r="L8" s="13">
        <v>78.241916943803091</v>
      </c>
      <c r="M8" s="13"/>
      <c r="N8" s="70"/>
    </row>
    <row r="9" spans="1:14">
      <c r="A9" s="12" t="s">
        <v>48</v>
      </c>
      <c r="B9" s="52">
        <v>0.16415760899599913</v>
      </c>
      <c r="C9" s="23">
        <v>89.544189955070181</v>
      </c>
      <c r="D9" s="47"/>
      <c r="E9" s="52">
        <v>0.14899624819899418</v>
      </c>
      <c r="F9" s="23">
        <v>72.263989361041794</v>
      </c>
      <c r="G9" s="47"/>
      <c r="H9" s="52">
        <v>0.14856808243856842</v>
      </c>
      <c r="I9" s="23">
        <v>92.936812455331548</v>
      </c>
      <c r="J9" s="48"/>
      <c r="K9" s="52">
        <v>0.15183930374907942</v>
      </c>
      <c r="L9" s="13">
        <v>80.494732475608743</v>
      </c>
      <c r="M9" s="13"/>
      <c r="N9" s="70"/>
    </row>
    <row r="10" spans="1:14">
      <c r="A10" s="12" t="s">
        <v>50</v>
      </c>
      <c r="B10" s="52">
        <v>0.15451190800665329</v>
      </c>
      <c r="C10" s="23">
        <v>86.826616421284484</v>
      </c>
      <c r="D10" s="47"/>
      <c r="E10" s="52">
        <v>0.13932676735058538</v>
      </c>
      <c r="F10" s="23">
        <v>68.952459986843422</v>
      </c>
      <c r="G10" s="47"/>
      <c r="H10" s="52">
        <v>0.13987492113535055</v>
      </c>
      <c r="I10" s="23">
        <v>92.576345849714087</v>
      </c>
      <c r="J10" s="48"/>
      <c r="K10" s="52">
        <v>0.14259335363566808</v>
      </c>
      <c r="L10" s="13">
        <v>77.241035460597473</v>
      </c>
      <c r="M10" s="13"/>
      <c r="N10" s="70"/>
    </row>
    <row r="11" spans="1:14">
      <c r="A11" s="12" t="s">
        <v>42</v>
      </c>
      <c r="B11" s="52">
        <v>0.16539645189246005</v>
      </c>
      <c r="C11" s="23">
        <v>94.102693832885279</v>
      </c>
      <c r="D11" s="47"/>
      <c r="E11" s="52">
        <v>0.15398709799501537</v>
      </c>
      <c r="F11" s="23">
        <v>68.893990019843187</v>
      </c>
      <c r="G11" s="47"/>
      <c r="H11" s="52">
        <v>0.15211977925200801</v>
      </c>
      <c r="I11" s="23">
        <v>97.541454127648834</v>
      </c>
      <c r="J11" s="48"/>
      <c r="K11" s="52">
        <v>0.15603318398765739</v>
      </c>
      <c r="L11" s="13">
        <v>79.283624086564956</v>
      </c>
      <c r="M11" s="13"/>
      <c r="N11" s="70"/>
    </row>
    <row r="12" spans="1:14">
      <c r="A12" s="12" t="s">
        <v>49</v>
      </c>
      <c r="B12" s="52">
        <v>0.15343121073975236</v>
      </c>
      <c r="C12" s="23">
        <v>87.185324067262286</v>
      </c>
      <c r="D12" s="47"/>
      <c r="E12" s="52">
        <v>0.1400262914120716</v>
      </c>
      <c r="F12" s="23">
        <v>70.359994193848365</v>
      </c>
      <c r="G12" s="47"/>
      <c r="H12" s="52">
        <v>0.13869173748072219</v>
      </c>
      <c r="I12" s="23">
        <v>92.490812253547531</v>
      </c>
      <c r="J12" s="48"/>
      <c r="K12" s="52">
        <v>0.14274038799722802</v>
      </c>
      <c r="L12" s="13">
        <v>78.339839009289264</v>
      </c>
      <c r="M12" s="13"/>
      <c r="N12" s="70"/>
    </row>
    <row r="13" spans="1:14" ht="13.8">
      <c r="A13" s="12" t="s">
        <v>82</v>
      </c>
      <c r="B13" s="52">
        <v>0.14692766857886616</v>
      </c>
      <c r="C13" s="23">
        <v>4.480727464631498E-4</v>
      </c>
      <c r="D13" s="47"/>
      <c r="E13" s="52">
        <v>0.15050422403311972</v>
      </c>
      <c r="F13" s="23">
        <v>-22.849826035349384</v>
      </c>
      <c r="G13" s="49"/>
      <c r="H13" s="52">
        <v>0.14408052057526727</v>
      </c>
      <c r="I13" s="23">
        <v>0</v>
      </c>
      <c r="J13" s="48"/>
      <c r="K13" s="52">
        <v>0.1470654447657537</v>
      </c>
      <c r="L13" s="23">
        <v>-8.5725485490809579</v>
      </c>
      <c r="M13" s="13"/>
      <c r="N13" s="70"/>
    </row>
    <row r="14" spans="1:14">
      <c r="A14" s="12" t="s">
        <v>44</v>
      </c>
      <c r="B14" s="52">
        <v>0.15868455370490911</v>
      </c>
      <c r="C14" s="23">
        <v>82.284638604688311</v>
      </c>
      <c r="D14" s="47"/>
      <c r="E14" s="52">
        <v>0.1439002217181086</v>
      </c>
      <c r="F14" s="23">
        <v>69.416008847396853</v>
      </c>
      <c r="G14" s="47"/>
      <c r="H14" s="52">
        <v>0.14204185712261377</v>
      </c>
      <c r="I14" s="23">
        <v>92.865700503758376</v>
      </c>
      <c r="J14" s="48"/>
      <c r="K14" s="52">
        <v>0.14683217945312793</v>
      </c>
      <c r="L14" s="13">
        <v>74.837593088594772</v>
      </c>
      <c r="M14" s="13"/>
      <c r="N14" s="70"/>
    </row>
    <row r="15" spans="1:14">
      <c r="A15" s="12" t="s">
        <v>46</v>
      </c>
      <c r="B15" s="52">
        <v>0.15044391311273969</v>
      </c>
      <c r="C15" s="23">
        <v>89.909212954901349</v>
      </c>
      <c r="D15" s="47"/>
      <c r="E15" s="52">
        <v>0.13693161488553002</v>
      </c>
      <c r="F15" s="23">
        <v>72.738014777012651</v>
      </c>
      <c r="G15" s="47"/>
      <c r="H15" s="52">
        <v>0.137218871450806</v>
      </c>
      <c r="I15" s="23">
        <v>94.05689595179193</v>
      </c>
      <c r="J15" s="48"/>
      <c r="K15" s="52">
        <v>0.13968624723304379</v>
      </c>
      <c r="L15" s="13">
        <v>80.651716746623535</v>
      </c>
      <c r="M15" s="13"/>
      <c r="N15" s="70"/>
    </row>
    <row r="16" spans="1:14">
      <c r="A16" s="12" t="s">
        <v>45</v>
      </c>
      <c r="B16" s="52">
        <v>0.1600727833330193</v>
      </c>
      <c r="C16" s="23">
        <v>92.946081081110592</v>
      </c>
      <c r="D16" s="47"/>
      <c r="E16" s="52">
        <v>0.14931024755861025</v>
      </c>
      <c r="F16" s="23">
        <v>67.02067474816468</v>
      </c>
      <c r="G16" s="47"/>
      <c r="H16" s="52">
        <v>0.14483503076334878</v>
      </c>
      <c r="I16" s="23">
        <v>96.447080946037886</v>
      </c>
      <c r="J16" s="48"/>
      <c r="K16" s="52">
        <v>0.15070380255020685</v>
      </c>
      <c r="L16" s="13">
        <v>78.308190701393684</v>
      </c>
      <c r="M16" s="13"/>
      <c r="N16" s="70"/>
    </row>
    <row r="17" spans="1:14">
      <c r="A17" s="12" t="s">
        <v>52</v>
      </c>
      <c r="B17" s="52">
        <v>0.16790079679418496</v>
      </c>
      <c r="C17" s="23">
        <v>81.639175438130792</v>
      </c>
      <c r="D17" s="47"/>
      <c r="E17" s="52">
        <v>0.15251028882856757</v>
      </c>
      <c r="F17" s="23">
        <v>69.430064074810645</v>
      </c>
      <c r="G17" s="47"/>
      <c r="H17" s="52">
        <v>0.15029134378570533</v>
      </c>
      <c r="I17" s="23">
        <v>93.180276994280277</v>
      </c>
      <c r="J17" s="48"/>
      <c r="K17" s="52">
        <v>0.15540521038246108</v>
      </c>
      <c r="L17" s="13">
        <v>75.341052773767089</v>
      </c>
      <c r="M17" s="13"/>
      <c r="N17" s="70"/>
    </row>
    <row r="18" spans="1:14">
      <c r="A18" s="12" t="s">
        <v>53</v>
      </c>
      <c r="B18" s="52">
        <v>0.15350402994006618</v>
      </c>
      <c r="C18" s="23">
        <v>91.206860072894287</v>
      </c>
      <c r="D18" s="47"/>
      <c r="E18" s="52">
        <v>0.14034360357352313</v>
      </c>
      <c r="F18" s="23">
        <v>68.762820965084344</v>
      </c>
      <c r="G18" s="47"/>
      <c r="H18" s="52">
        <v>0.13957507435729874</v>
      </c>
      <c r="I18" s="23">
        <v>95.37682162872224</v>
      </c>
      <c r="J18" s="48"/>
      <c r="K18" s="52">
        <v>0.14285769929133657</v>
      </c>
      <c r="L18" s="13">
        <v>76.335438124747682</v>
      </c>
      <c r="M18" s="13"/>
      <c r="N18" s="70"/>
    </row>
    <row r="19" spans="1:14">
      <c r="A19" s="12" t="s">
        <v>54</v>
      </c>
      <c r="B19" s="52">
        <v>0.15449564195102694</v>
      </c>
      <c r="C19" s="23">
        <v>87.293934501683225</v>
      </c>
      <c r="D19" s="47"/>
      <c r="E19" s="52">
        <v>0.13882593038960769</v>
      </c>
      <c r="F19" s="23">
        <v>69.269361263115172</v>
      </c>
      <c r="G19" s="47"/>
      <c r="H19" s="52">
        <v>0.13973097319599606</v>
      </c>
      <c r="I19" s="23">
        <v>91.447724686591116</v>
      </c>
      <c r="J19" s="48"/>
      <c r="K19" s="52">
        <v>0.14249206785449445</v>
      </c>
      <c r="L19" s="13">
        <v>77.204536358940118</v>
      </c>
      <c r="M19" s="13"/>
      <c r="N19" s="70"/>
    </row>
    <row r="20" spans="1:14">
      <c r="A20" s="12" t="s">
        <v>47</v>
      </c>
      <c r="B20" s="52">
        <v>0.1515495582567582</v>
      </c>
      <c r="C20" s="23">
        <v>86.617245603157841</v>
      </c>
      <c r="D20" s="47"/>
      <c r="E20" s="52">
        <v>0.13529136167249142</v>
      </c>
      <c r="F20" s="23">
        <v>69.378538118566681</v>
      </c>
      <c r="G20" s="47"/>
      <c r="H20" s="52">
        <v>0.13680500823069</v>
      </c>
      <c r="I20" s="23">
        <v>91.050127154416629</v>
      </c>
      <c r="J20" s="48"/>
      <c r="K20" s="52">
        <v>0.13915222123329551</v>
      </c>
      <c r="L20" s="13">
        <v>77.176847326906611</v>
      </c>
      <c r="M20" s="13"/>
      <c r="N20" s="70"/>
    </row>
    <row r="21" spans="1:14" ht="13.8" thickBot="1">
      <c r="A21" s="18" t="s">
        <v>27</v>
      </c>
      <c r="B21" s="53">
        <v>0.15474472256437999</v>
      </c>
      <c r="C21" s="24">
        <v>84.682042730797605</v>
      </c>
      <c r="D21" s="51"/>
      <c r="E21" s="53">
        <v>0.14109718840667912</v>
      </c>
      <c r="F21" s="24">
        <v>67.880985290510608</v>
      </c>
      <c r="G21" s="51"/>
      <c r="H21" s="53">
        <v>0.14038217130705846</v>
      </c>
      <c r="I21" s="24">
        <v>86.48483325799485</v>
      </c>
      <c r="J21" s="50"/>
      <c r="K21" s="53">
        <v>0.14401744054212684</v>
      </c>
      <c r="L21" s="19">
        <v>74.870567360285847</v>
      </c>
      <c r="M21" s="13"/>
      <c r="N21" s="70"/>
    </row>
    <row r="22" spans="1:14" ht="13.8" thickTop="1">
      <c r="A22" s="12"/>
      <c r="B22" s="13"/>
      <c r="C22" s="12"/>
      <c r="D22" s="12"/>
      <c r="E22" s="13"/>
      <c r="F22" s="12"/>
      <c r="G22" s="12"/>
      <c r="H22" s="13"/>
      <c r="I22" s="16"/>
      <c r="J22" s="16"/>
      <c r="K22" s="12"/>
      <c r="L22" s="12"/>
      <c r="M22" s="12"/>
      <c r="N22" s="12"/>
    </row>
    <row r="23" spans="1:14">
      <c r="A23" s="12" t="s">
        <v>87</v>
      </c>
      <c r="B23" s="12"/>
      <c r="C23" s="12"/>
      <c r="D23" s="12"/>
      <c r="E23" s="13"/>
      <c r="F23" s="12"/>
      <c r="G23" s="12"/>
      <c r="H23" s="13"/>
      <c r="I23" s="12"/>
      <c r="J23" s="12"/>
      <c r="K23" s="12"/>
      <c r="L23" s="12"/>
      <c r="M23" s="12"/>
      <c r="N23" s="12"/>
    </row>
    <row r="24" spans="1:14">
      <c r="A24" s="12" t="s">
        <v>88</v>
      </c>
      <c r="B24" s="12"/>
      <c r="C24" s="12"/>
      <c r="D24" s="12"/>
      <c r="E24" s="13"/>
      <c r="F24" s="12"/>
      <c r="G24" s="12"/>
      <c r="H24" s="13"/>
      <c r="I24" s="12"/>
      <c r="J24" s="12"/>
      <c r="K24" s="12"/>
      <c r="L24" s="12"/>
      <c r="M24" s="12"/>
      <c r="N24" s="12"/>
    </row>
    <row r="25" spans="1:14">
      <c r="A25" s="12" t="s">
        <v>89</v>
      </c>
      <c r="B25" s="12"/>
      <c r="C25" s="12"/>
      <c r="D25" s="12"/>
      <c r="E25" s="13"/>
      <c r="F25" s="12"/>
      <c r="G25" s="12"/>
      <c r="H25" s="13"/>
      <c r="I25" s="12"/>
      <c r="J25" s="12"/>
      <c r="K25" s="12"/>
      <c r="L25" s="12"/>
      <c r="M25" s="12"/>
      <c r="N25" s="12"/>
    </row>
    <row r="26" spans="1:14">
      <c r="A26" s="12" t="s">
        <v>76</v>
      </c>
      <c r="B26" s="12"/>
      <c r="C26" s="12"/>
      <c r="D26" s="12"/>
      <c r="E26" s="13"/>
      <c r="F26" s="12"/>
      <c r="G26" s="12"/>
      <c r="H26" s="13"/>
      <c r="I26" s="12"/>
      <c r="J26" s="12"/>
      <c r="K26" s="12"/>
      <c r="L26" s="12"/>
      <c r="M26" s="12"/>
      <c r="N26" s="12"/>
    </row>
    <row r="27" spans="1:14">
      <c r="A27" s="12" t="s">
        <v>77</v>
      </c>
      <c r="B27" s="12"/>
      <c r="C27" s="12"/>
      <c r="D27" s="12"/>
      <c r="E27" s="13"/>
      <c r="F27" s="12"/>
      <c r="G27" s="12"/>
      <c r="H27" s="13"/>
      <c r="I27" s="12"/>
      <c r="J27" s="12"/>
      <c r="K27" s="12"/>
      <c r="L27" s="12"/>
      <c r="M27" s="12"/>
      <c r="N27" s="12"/>
    </row>
    <row r="28" spans="1:14">
      <c r="A28" s="12" t="s">
        <v>86</v>
      </c>
      <c r="B28" s="12"/>
      <c r="C28" s="12"/>
      <c r="D28" s="12"/>
      <c r="E28" s="13"/>
      <c r="F28" s="12"/>
      <c r="G28" s="12"/>
      <c r="H28" s="13"/>
      <c r="I28" s="12"/>
      <c r="J28" s="12"/>
      <c r="K28" s="12"/>
      <c r="L28" s="12"/>
      <c r="M28" s="12"/>
      <c r="N28" s="12"/>
    </row>
    <row r="29" spans="1:14">
      <c r="A29" s="74" t="s">
        <v>90</v>
      </c>
      <c r="B29" s="27"/>
      <c r="C29" s="27"/>
      <c r="D29" s="27"/>
      <c r="E29" s="27"/>
      <c r="F29" s="27"/>
      <c r="G29" s="27"/>
      <c r="H29" s="27"/>
      <c r="I29" s="27"/>
      <c r="J29" s="27"/>
      <c r="K29" s="12"/>
      <c r="L29" s="12"/>
      <c r="M29" s="12"/>
      <c r="N29" s="12"/>
    </row>
    <row r="30" spans="1:14">
      <c r="A30" s="74" t="s">
        <v>91</v>
      </c>
      <c r="B30" s="27"/>
      <c r="C30" s="27"/>
      <c r="D30" s="27"/>
      <c r="E30" s="27"/>
      <c r="F30" s="27"/>
      <c r="G30" s="27"/>
      <c r="H30" s="27"/>
      <c r="I30" s="27"/>
      <c r="J30" s="27"/>
      <c r="K30" s="12"/>
      <c r="L30" s="12"/>
      <c r="M30" s="12"/>
      <c r="N30" s="12"/>
    </row>
    <row r="31" spans="1:14">
      <c r="A31" s="12" t="s">
        <v>96</v>
      </c>
      <c r="B31" s="73"/>
      <c r="C31" s="73"/>
      <c r="D31" s="73"/>
      <c r="E31" s="73"/>
      <c r="F31" s="73"/>
      <c r="G31" s="73"/>
      <c r="H31" s="73"/>
      <c r="I31" s="73"/>
      <c r="J31" s="2"/>
      <c r="K31" s="2"/>
      <c r="L31" s="2"/>
      <c r="M31" s="2"/>
      <c r="N31" s="2"/>
    </row>
    <row r="32" spans="1:14">
      <c r="A32" s="12" t="s">
        <v>94</v>
      </c>
      <c r="B32" s="73"/>
      <c r="C32" s="73"/>
      <c r="D32" s="73"/>
      <c r="E32" s="73"/>
      <c r="F32" s="73"/>
      <c r="G32" s="73"/>
      <c r="H32" s="73"/>
      <c r="I32" s="73"/>
      <c r="J32" s="2"/>
      <c r="K32" s="2"/>
      <c r="L32" s="2"/>
      <c r="M32" s="2"/>
      <c r="N32" s="2"/>
    </row>
    <row r="33" spans="1:14">
      <c r="A33" s="12" t="s">
        <v>84</v>
      </c>
      <c r="B33" s="73"/>
      <c r="C33" s="73"/>
      <c r="D33" s="73"/>
      <c r="E33" s="73"/>
      <c r="F33" s="73"/>
      <c r="G33" s="73"/>
      <c r="H33" s="73"/>
      <c r="I33" s="73"/>
      <c r="J33" s="2"/>
      <c r="K33" s="2"/>
      <c r="L33" s="2"/>
      <c r="M33" s="2"/>
      <c r="N33" s="2"/>
    </row>
    <row r="34" spans="1:14">
      <c r="A34" s="12"/>
      <c r="B34" s="73"/>
      <c r="C34" s="73"/>
      <c r="D34" s="73"/>
      <c r="E34" s="73"/>
      <c r="F34" s="73"/>
      <c r="G34" s="73"/>
      <c r="H34" s="73"/>
      <c r="I34" s="73"/>
      <c r="J34" s="2"/>
      <c r="K34" s="2"/>
      <c r="L34" s="2"/>
      <c r="M34" s="2"/>
      <c r="N34" s="2"/>
    </row>
    <row r="35" spans="1:14">
      <c r="A35" s="12" t="s">
        <v>92</v>
      </c>
      <c r="B35" s="73"/>
      <c r="C35" s="73"/>
      <c r="D35" s="73"/>
      <c r="E35" s="73"/>
      <c r="F35" s="73"/>
      <c r="G35" s="73"/>
      <c r="H35" s="73"/>
      <c r="I35" s="73"/>
      <c r="J35" s="2"/>
      <c r="L35" s="59"/>
    </row>
    <row r="36" spans="1:14">
      <c r="A36" s="2" t="s">
        <v>95</v>
      </c>
      <c r="B36" s="73"/>
      <c r="C36" s="73"/>
      <c r="D36" s="73"/>
      <c r="E36" s="73"/>
      <c r="F36" s="73"/>
      <c r="G36" s="73"/>
      <c r="H36" s="73"/>
      <c r="I36" s="73"/>
      <c r="J36" s="2"/>
      <c r="L36" s="59"/>
    </row>
    <row r="37" spans="1:14">
      <c r="A37" s="46" t="s">
        <v>65</v>
      </c>
      <c r="B37" s="60"/>
      <c r="C37" s="60"/>
      <c r="D37" s="29"/>
      <c r="E37" s="60"/>
      <c r="F37" s="60"/>
      <c r="G37" s="29"/>
      <c r="H37" s="29"/>
      <c r="I37" s="58"/>
      <c r="J37" s="2"/>
      <c r="L37" s="59"/>
    </row>
  </sheetData>
  <mergeCells count="4">
    <mergeCell ref="B4:C4"/>
    <mergeCell ref="E4:F4"/>
    <mergeCell ref="H4:I4"/>
    <mergeCell ref="K4:L4"/>
  </mergeCells>
  <hyperlinks>
    <hyperlink ref="A37" location="Contents!A1" display="Return to Contents Page" xr:uid="{00000000-0004-0000-0400-000000000000}"/>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5">
    <tabColor theme="4" tint="0.59999389629810485"/>
  </sheetPr>
  <dimension ref="A1:P32"/>
  <sheetViews>
    <sheetView workbookViewId="0">
      <selection activeCell="A6" sqref="A6:P21"/>
    </sheetView>
  </sheetViews>
  <sheetFormatPr defaultColWidth="9.109375" defaultRowHeight="13.2"/>
  <cols>
    <col min="1" max="16384" width="9.109375" style="44"/>
  </cols>
  <sheetData>
    <row r="1" spans="1:16" ht="15.6">
      <c r="A1" s="250" t="s">
        <v>98</v>
      </c>
      <c r="B1" s="250"/>
      <c r="C1" s="250"/>
      <c r="D1" s="250"/>
      <c r="E1" s="250"/>
      <c r="F1" s="250"/>
      <c r="G1" s="250"/>
      <c r="H1" s="250"/>
      <c r="I1" s="250"/>
      <c r="J1" s="250"/>
      <c r="K1" s="250"/>
      <c r="L1" s="250"/>
      <c r="M1" s="250"/>
      <c r="N1" s="250"/>
      <c r="O1" s="250"/>
      <c r="P1" s="250"/>
    </row>
    <row r="2" spans="1:16" ht="15.6">
      <c r="A2" s="75"/>
      <c r="B2" s="75"/>
      <c r="C2" s="75"/>
      <c r="D2" s="75"/>
      <c r="E2" s="75"/>
      <c r="F2" s="75"/>
      <c r="G2" s="25"/>
      <c r="H2" s="1"/>
      <c r="I2" s="25"/>
      <c r="J2" s="25"/>
      <c r="K2" s="25"/>
      <c r="L2" s="25"/>
      <c r="M2" s="4"/>
      <c r="N2" s="4"/>
      <c r="O2" s="4"/>
      <c r="P2" s="4"/>
    </row>
    <row r="3" spans="1:16" ht="13.8" thickBot="1">
      <c r="A3" s="5"/>
      <c r="B3" s="6"/>
      <c r="C3" s="6"/>
      <c r="D3" s="5"/>
      <c r="E3" s="5"/>
      <c r="F3" s="6"/>
      <c r="G3" s="6"/>
      <c r="H3" s="5"/>
      <c r="I3" s="7"/>
      <c r="J3" s="6"/>
      <c r="K3" s="6"/>
      <c r="L3" s="8"/>
      <c r="M3" s="7"/>
      <c r="N3" s="7"/>
      <c r="O3" s="7"/>
      <c r="P3" s="8" t="s">
        <v>32</v>
      </c>
    </row>
    <row r="4" spans="1:16" ht="13.8" thickTop="1">
      <c r="A4" s="7" t="s">
        <v>0</v>
      </c>
      <c r="B4" s="249" t="s">
        <v>1</v>
      </c>
      <c r="C4" s="249"/>
      <c r="D4" s="249"/>
      <c r="E4" s="9"/>
      <c r="F4" s="249" t="s">
        <v>17</v>
      </c>
      <c r="G4" s="249"/>
      <c r="H4" s="249"/>
      <c r="I4" s="9"/>
      <c r="J4" s="249" t="s">
        <v>18</v>
      </c>
      <c r="K4" s="249"/>
      <c r="L4" s="249"/>
      <c r="M4" s="9"/>
      <c r="N4" s="249" t="s">
        <v>39</v>
      </c>
      <c r="O4" s="249"/>
      <c r="P4" s="249"/>
    </row>
    <row r="5" spans="1:16" ht="59.4">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c r="A6" s="12" t="s">
        <v>51</v>
      </c>
      <c r="B6" s="13">
        <v>0.1841364614453706</v>
      </c>
      <c r="C6" s="13">
        <v>8.0612220661791065E-2</v>
      </c>
      <c r="D6" s="23">
        <v>91.028609974555124</v>
      </c>
      <c r="E6" s="13"/>
      <c r="F6" s="13">
        <v>0.1636142514023752</v>
      </c>
      <c r="G6" s="13">
        <v>7.2287650053176888E-2</v>
      </c>
      <c r="H6" s="23">
        <v>72.074047686287244</v>
      </c>
      <c r="I6" s="47"/>
      <c r="J6" s="13">
        <v>0.14493839218183036</v>
      </c>
      <c r="K6" s="13">
        <v>8.8020233328697128E-2</v>
      </c>
      <c r="L6" s="23">
        <v>96.84961791490818</v>
      </c>
      <c r="M6" s="47"/>
      <c r="N6" s="13">
        <v>0.16588184500084974</v>
      </c>
      <c r="O6" s="13">
        <v>7.6202484829203512E-2</v>
      </c>
      <c r="P6" s="23">
        <v>79.568452172602207</v>
      </c>
    </row>
    <row r="7" spans="1:16">
      <c r="A7" s="12" t="s">
        <v>55</v>
      </c>
      <c r="B7" s="13">
        <v>0.18440925149478257</v>
      </c>
      <c r="C7" s="13">
        <v>8.3295410880144818E-2</v>
      </c>
      <c r="D7" s="23">
        <v>90.611855337025773</v>
      </c>
      <c r="E7" s="13"/>
      <c r="F7" s="13">
        <v>0.16568955671636018</v>
      </c>
      <c r="G7" s="13">
        <v>7.5909414024616664E-2</v>
      </c>
      <c r="H7" s="23">
        <v>71.355290579613765</v>
      </c>
      <c r="I7" s="47"/>
      <c r="J7" s="13">
        <v>0.14523591291175164</v>
      </c>
      <c r="K7" s="13">
        <v>8.7730877455613171E-2</v>
      </c>
      <c r="L7" s="23">
        <v>97.348883114697472</v>
      </c>
      <c r="M7" s="47"/>
      <c r="N7" s="13">
        <v>0.16554232199397553</v>
      </c>
      <c r="O7" s="13">
        <v>8.0363957122377344E-2</v>
      </c>
      <c r="P7" s="23">
        <v>81.873991997502984</v>
      </c>
    </row>
    <row r="8" spans="1:16">
      <c r="A8" s="12" t="s">
        <v>11</v>
      </c>
      <c r="B8" s="13">
        <v>0.19799806964194572</v>
      </c>
      <c r="C8" s="13">
        <v>8.0393558367284249E-2</v>
      </c>
      <c r="D8" s="23">
        <v>78.069010897652007</v>
      </c>
      <c r="E8" s="13"/>
      <c r="F8" s="13">
        <v>0.17733345803016515</v>
      </c>
      <c r="G8" s="13">
        <v>7.4007365157163649E-2</v>
      </c>
      <c r="H8" s="23">
        <v>70.822399381944365</v>
      </c>
      <c r="I8" s="47"/>
      <c r="J8" s="13">
        <v>0.13953583341098769</v>
      </c>
      <c r="K8" s="13">
        <v>8.2297202128431168E-2</v>
      </c>
      <c r="L8" s="23">
        <v>98.16122276049299</v>
      </c>
      <c r="M8" s="47"/>
      <c r="N8" s="13">
        <v>0.17723679468084991</v>
      </c>
      <c r="O8" s="13">
        <v>7.7833512046572795E-2</v>
      </c>
      <c r="P8" s="23">
        <v>78.626423217621422</v>
      </c>
    </row>
    <row r="9" spans="1:16">
      <c r="A9" s="12" t="s">
        <v>48</v>
      </c>
      <c r="B9" s="13">
        <v>0.20083266476182221</v>
      </c>
      <c r="C9" s="13">
        <v>8.9773431873066162E-2</v>
      </c>
      <c r="D9" s="23">
        <v>94.853384566257645</v>
      </c>
      <c r="E9" s="13"/>
      <c r="F9" s="13">
        <v>0.18005754611009328</v>
      </c>
      <c r="G9" s="13">
        <v>7.7250881598917728E-2</v>
      </c>
      <c r="H9" s="23">
        <v>81.18019751779913</v>
      </c>
      <c r="I9" s="47"/>
      <c r="J9" s="13">
        <v>0.15680251638047826</v>
      </c>
      <c r="K9" s="13">
        <v>8.8494916192060652E-2</v>
      </c>
      <c r="L9" s="23">
        <v>101.73921528095251</v>
      </c>
      <c r="M9" s="47"/>
      <c r="N9" s="13">
        <v>0.17954414477206929</v>
      </c>
      <c r="O9" s="13">
        <v>8.3302566983887577E-2</v>
      </c>
      <c r="P9" s="23">
        <v>89.873413650671722</v>
      </c>
    </row>
    <row r="10" spans="1:16">
      <c r="A10" s="12" t="s">
        <v>50</v>
      </c>
      <c r="B10" s="13">
        <v>0.20059872414332772</v>
      </c>
      <c r="C10" s="13">
        <v>7.993223077435864E-2</v>
      </c>
      <c r="D10" s="23">
        <v>97.359627531899065</v>
      </c>
      <c r="E10" s="13"/>
      <c r="F10" s="13">
        <v>0.1737653512401649</v>
      </c>
      <c r="G10" s="13">
        <v>7.354187731922647E-2</v>
      </c>
      <c r="H10" s="23">
        <v>75.217466034031617</v>
      </c>
      <c r="I10" s="47"/>
      <c r="J10" s="13">
        <v>0.15093095592004946</v>
      </c>
      <c r="K10" s="13">
        <v>8.128901144547776E-2</v>
      </c>
      <c r="L10" s="23">
        <v>99.677561632549683</v>
      </c>
      <c r="M10" s="47"/>
      <c r="N10" s="13">
        <v>0.17798666677310501</v>
      </c>
      <c r="O10" s="13">
        <v>7.672474441883978E-2</v>
      </c>
      <c r="P10" s="23">
        <v>85.852298484178277</v>
      </c>
    </row>
    <row r="11" spans="1:16">
      <c r="A11" s="12" t="s">
        <v>42</v>
      </c>
      <c r="B11" s="13">
        <v>0.20132018864493573</v>
      </c>
      <c r="C11" s="13">
        <v>0.10887937920739252</v>
      </c>
      <c r="D11" s="23">
        <v>98.725462075825504</v>
      </c>
      <c r="E11" s="13"/>
      <c r="F11" s="13">
        <v>0.19394575908897171</v>
      </c>
      <c r="G11" s="13">
        <v>0.10482764080689765</v>
      </c>
      <c r="H11" s="23">
        <v>63.548233829706987</v>
      </c>
      <c r="I11" s="47"/>
      <c r="J11" s="13">
        <v>0.16759313455415198</v>
      </c>
      <c r="K11" s="13">
        <v>0.1019208298137341</v>
      </c>
      <c r="L11" s="23">
        <v>105.10610591559094</v>
      </c>
      <c r="M11" s="47"/>
      <c r="N11" s="13">
        <v>0.18787895430591856</v>
      </c>
      <c r="O11" s="13">
        <v>0.10488578276432377</v>
      </c>
      <c r="P11" s="23">
        <v>83.628506112247067</v>
      </c>
    </row>
    <row r="12" spans="1:16">
      <c r="A12" s="12" t="s">
        <v>49</v>
      </c>
      <c r="B12" s="13">
        <v>0.18881172402006693</v>
      </c>
      <c r="C12" s="13">
        <v>8.280907782293688E-2</v>
      </c>
      <c r="D12" s="23">
        <v>91.797043579162377</v>
      </c>
      <c r="E12" s="13"/>
      <c r="F12" s="13">
        <v>0.17020905480767021</v>
      </c>
      <c r="G12" s="13">
        <v>7.3817469718564274E-2</v>
      </c>
      <c r="H12" s="23">
        <v>71.861416907681317</v>
      </c>
      <c r="I12" s="47"/>
      <c r="J12" s="13">
        <v>0.14768869161605774</v>
      </c>
      <c r="K12" s="13">
        <v>8.2728208072346932E-2</v>
      </c>
      <c r="L12" s="23">
        <v>99.322120590769444</v>
      </c>
      <c r="M12" s="47"/>
      <c r="N12" s="13">
        <v>0.17183795608480135</v>
      </c>
      <c r="O12" s="13">
        <v>7.8019720547830587E-2</v>
      </c>
      <c r="P12" s="23">
        <v>82.507432857763149</v>
      </c>
    </row>
    <row r="13" spans="1:16">
      <c r="A13" s="12" t="s">
        <v>43</v>
      </c>
      <c r="B13" s="13">
        <v>0.14887723524410981</v>
      </c>
      <c r="C13" s="13">
        <v>7.265732207918385E-2</v>
      </c>
      <c r="D13" s="23">
        <v>25.846123538073847</v>
      </c>
      <c r="E13" s="13"/>
      <c r="F13" s="13">
        <v>0.14204955801253361</v>
      </c>
      <c r="G13" s="13">
        <v>7.2433038943598926E-2</v>
      </c>
      <c r="H13" s="23">
        <v>24.461648342658915</v>
      </c>
      <c r="I13" s="49"/>
      <c r="J13" s="13">
        <v>0.1483210237578548</v>
      </c>
      <c r="K13" s="13">
        <v>7.1590798312984719E-2</v>
      </c>
      <c r="L13" s="23">
        <v>24.11312118959108</v>
      </c>
      <c r="M13" s="49"/>
      <c r="N13" s="13">
        <v>0.14636904576045684</v>
      </c>
      <c r="O13" s="13">
        <v>7.2035457458896196E-2</v>
      </c>
      <c r="P13" s="23">
        <v>24.503699387084701</v>
      </c>
    </row>
    <row r="14" spans="1:16">
      <c r="A14" s="12" t="s">
        <v>44</v>
      </c>
      <c r="B14" s="13">
        <v>0.20343698527109216</v>
      </c>
      <c r="C14" s="13">
        <v>8.0790304495266252E-2</v>
      </c>
      <c r="D14" s="23">
        <v>79.105582197065928</v>
      </c>
      <c r="E14" s="13"/>
      <c r="F14" s="13">
        <v>0.18076064414941301</v>
      </c>
      <c r="G14" s="13">
        <v>7.4194733151994499E-2</v>
      </c>
      <c r="H14" s="23">
        <v>71.218931411601062</v>
      </c>
      <c r="I14" s="47"/>
      <c r="J14" s="13">
        <v>0.15149243568869963</v>
      </c>
      <c r="K14" s="13">
        <v>8.3428346507367607E-2</v>
      </c>
      <c r="L14" s="23">
        <v>97.526537765014098</v>
      </c>
      <c r="M14" s="47"/>
      <c r="N14" s="13">
        <v>0.17939470241941463</v>
      </c>
      <c r="O14" s="13">
        <v>7.7635427979178342E-2</v>
      </c>
      <c r="P14" s="23">
        <v>78.634794383572299</v>
      </c>
    </row>
    <row r="15" spans="1:16">
      <c r="A15" s="12" t="s">
        <v>46</v>
      </c>
      <c r="B15" s="13">
        <v>0.18138900848238365</v>
      </c>
      <c r="C15" s="13">
        <v>9.405061910126214E-2</v>
      </c>
      <c r="D15" s="23">
        <v>96.723637668332543</v>
      </c>
      <c r="E15" s="13"/>
      <c r="F15" s="13">
        <v>0.16245474977137447</v>
      </c>
      <c r="G15" s="13">
        <v>8.1011949361642702E-2</v>
      </c>
      <c r="H15" s="23">
        <v>85.413220085141887</v>
      </c>
      <c r="I15" s="47"/>
      <c r="J15" s="13">
        <v>0.14986792561844739</v>
      </c>
      <c r="K15" s="13">
        <v>8.5212255502436191E-2</v>
      </c>
      <c r="L15" s="23">
        <v>103.38290948091601</v>
      </c>
      <c r="M15" s="47"/>
      <c r="N15" s="13">
        <v>0.16222092420632764</v>
      </c>
      <c r="O15" s="13">
        <v>8.5711519843327921E-2</v>
      </c>
      <c r="P15" s="23">
        <v>94.901254191620197</v>
      </c>
    </row>
    <row r="16" spans="1:16">
      <c r="A16" s="12" t="s">
        <v>45</v>
      </c>
      <c r="B16" s="13">
        <v>0.19640424371133519</v>
      </c>
      <c r="C16" s="13">
        <v>8.6725376564638496E-2</v>
      </c>
      <c r="D16" s="23">
        <v>96.476667001050515</v>
      </c>
      <c r="E16" s="13"/>
      <c r="F16" s="13">
        <v>0.18497475329308574</v>
      </c>
      <c r="G16" s="13">
        <v>8.1072414337131721E-2</v>
      </c>
      <c r="H16" s="23">
        <v>65.800030088532893</v>
      </c>
      <c r="I16" s="47"/>
      <c r="J16" s="13">
        <v>0.14996827469943358</v>
      </c>
      <c r="K16" s="13">
        <v>8.9310552275860655E-2</v>
      </c>
      <c r="L16" s="23">
        <v>103.96606292375365</v>
      </c>
      <c r="M16" s="47"/>
      <c r="N16" s="13">
        <v>0.18336254993608447</v>
      </c>
      <c r="O16" s="13">
        <v>8.399390730347607E-2</v>
      </c>
      <c r="P16" s="23">
        <v>80.702188710802645</v>
      </c>
    </row>
    <row r="17" spans="1:16">
      <c r="A17" s="12" t="s">
        <v>52</v>
      </c>
      <c r="B17" s="13">
        <v>0.21119716819379272</v>
      </c>
      <c r="C17" s="13">
        <v>8.4133910359145275E-2</v>
      </c>
      <c r="D17" s="23">
        <v>78.471479459610421</v>
      </c>
      <c r="E17" s="13"/>
      <c r="F17" s="13">
        <v>0.18870504876850555</v>
      </c>
      <c r="G17" s="13">
        <v>7.7132727777815088E-2</v>
      </c>
      <c r="H17" s="23">
        <v>71.630359875546461</v>
      </c>
      <c r="I17" s="47"/>
      <c r="J17" s="13">
        <v>0.15704981819940136</v>
      </c>
      <c r="K17" s="13">
        <v>8.8250096706943448E-2</v>
      </c>
      <c r="L17" s="23">
        <v>99.733975121112493</v>
      </c>
      <c r="M17" s="47"/>
      <c r="N17" s="13">
        <v>0.18607198392527866</v>
      </c>
      <c r="O17" s="13">
        <v>8.1511264903648142E-2</v>
      </c>
      <c r="P17" s="23">
        <v>80.182267019277774</v>
      </c>
    </row>
    <row r="18" spans="1:16">
      <c r="A18" s="12" t="s">
        <v>53</v>
      </c>
      <c r="B18" s="13">
        <v>0.18845713350088933</v>
      </c>
      <c r="C18" s="13">
        <v>9.1278998214360127E-2</v>
      </c>
      <c r="D18" s="23">
        <v>96.139683577961804</v>
      </c>
      <c r="E18" s="13"/>
      <c r="F18" s="13">
        <v>0.17731099400771977</v>
      </c>
      <c r="G18" s="13">
        <v>8.5533280954907559E-2</v>
      </c>
      <c r="H18" s="23">
        <v>66.801071955419204</v>
      </c>
      <c r="I18" s="47"/>
      <c r="J18" s="13">
        <v>0.14322059145197355</v>
      </c>
      <c r="K18" s="13">
        <v>8.5633604027241239E-2</v>
      </c>
      <c r="L18" s="23">
        <v>102.91491432292437</v>
      </c>
      <c r="M18" s="47"/>
      <c r="N18" s="13">
        <v>0.17447791872567628</v>
      </c>
      <c r="O18" s="13">
        <v>8.7041905808228029E-2</v>
      </c>
      <c r="P18" s="23">
        <v>80.4852030781081</v>
      </c>
    </row>
    <row r="19" spans="1:16">
      <c r="A19" s="12" t="s">
        <v>54</v>
      </c>
      <c r="B19" s="13">
        <v>0.19516752500691545</v>
      </c>
      <c r="C19" s="13">
        <v>7.967847240557864E-2</v>
      </c>
      <c r="D19" s="23">
        <v>95.912030504128012</v>
      </c>
      <c r="E19" s="13"/>
      <c r="F19" s="13">
        <v>0.16707762215425953</v>
      </c>
      <c r="G19" s="13">
        <v>7.2176474309667935E-2</v>
      </c>
      <c r="H19" s="23">
        <v>75.482382370219511</v>
      </c>
      <c r="I19" s="47"/>
      <c r="J19" s="13">
        <v>0.14965918883319215</v>
      </c>
      <c r="K19" s="13">
        <v>8.0347138885769984E-2</v>
      </c>
      <c r="L19" s="23">
        <v>100.005811779909</v>
      </c>
      <c r="M19" s="47"/>
      <c r="N19" s="13">
        <v>0.17040746482713365</v>
      </c>
      <c r="O19" s="13">
        <v>7.5575880963142938E-2</v>
      </c>
      <c r="P19" s="23">
        <v>85.184663866817289</v>
      </c>
    </row>
    <row r="20" spans="1:16">
      <c r="A20" s="12" t="s">
        <v>47</v>
      </c>
      <c r="B20" s="13">
        <v>0.19264749287299848</v>
      </c>
      <c r="C20" s="13">
        <v>7.9748043871780652E-2</v>
      </c>
      <c r="D20" s="23">
        <v>96.254960001250922</v>
      </c>
      <c r="E20" s="13"/>
      <c r="F20" s="13">
        <v>0.16617003447151107</v>
      </c>
      <c r="G20" s="13">
        <v>7.1958558412160201E-2</v>
      </c>
      <c r="H20" s="23">
        <v>75.333617063428107</v>
      </c>
      <c r="I20" s="47"/>
      <c r="J20" s="13">
        <v>0.14701436526828154</v>
      </c>
      <c r="K20" s="13">
        <v>7.9910610998045625E-2</v>
      </c>
      <c r="L20" s="23">
        <v>98.507172136806901</v>
      </c>
      <c r="M20" s="47"/>
      <c r="N20" s="13">
        <v>0.16946301853807552</v>
      </c>
      <c r="O20" s="13">
        <v>7.5695435232557784E-2</v>
      </c>
      <c r="P20" s="23">
        <v>85.740163001076624</v>
      </c>
    </row>
    <row r="21" spans="1:16" ht="13.8" thickBot="1">
      <c r="A21" s="18" t="s">
        <v>27</v>
      </c>
      <c r="B21" s="19">
        <v>0.19169709963160461</v>
      </c>
      <c r="C21" s="19">
        <v>8.4722305767016226E-2</v>
      </c>
      <c r="D21" s="24">
        <v>89.908283004291519</v>
      </c>
      <c r="E21" s="20"/>
      <c r="F21" s="19">
        <v>0.17197022717264032</v>
      </c>
      <c r="G21" s="19">
        <v>7.6939759815265865E-2</v>
      </c>
      <c r="H21" s="24">
        <v>71.726999303579774</v>
      </c>
      <c r="I21" s="51"/>
      <c r="J21" s="19">
        <v>0.14937660438155773</v>
      </c>
      <c r="K21" s="19">
        <v>8.6267425700937359E-2</v>
      </c>
      <c r="L21" s="24">
        <v>97.92714184534475</v>
      </c>
      <c r="M21" s="51"/>
      <c r="N21" s="19">
        <v>0.17202203356573492</v>
      </c>
      <c r="O21" s="19">
        <v>8.0834629095795751E-2</v>
      </c>
      <c r="P21" s="24">
        <v>81.762559378876134</v>
      </c>
    </row>
    <row r="22" spans="1:16" ht="13.8" thickTop="1">
      <c r="A22" s="12"/>
      <c r="B22" s="13"/>
      <c r="C22" s="13"/>
      <c r="D22" s="12"/>
      <c r="E22" s="12"/>
      <c r="F22" s="13"/>
      <c r="G22" s="13"/>
      <c r="H22" s="12"/>
      <c r="I22" s="12"/>
      <c r="J22" s="13"/>
      <c r="K22" s="13"/>
      <c r="L22" s="16"/>
      <c r="M22" s="12"/>
      <c r="N22" s="12"/>
      <c r="O22" s="12"/>
      <c r="P22" s="12"/>
    </row>
    <row r="23" spans="1:16">
      <c r="A23" s="244" t="s">
        <v>87</v>
      </c>
      <c r="B23" s="244"/>
      <c r="C23" s="244"/>
      <c r="D23" s="244"/>
      <c r="E23" s="244"/>
      <c r="F23" s="244"/>
      <c r="G23" s="244"/>
      <c r="H23" s="244"/>
      <c r="I23" s="12"/>
      <c r="J23" s="13"/>
      <c r="K23" s="13"/>
      <c r="L23" s="12"/>
      <c r="M23" s="12"/>
      <c r="N23" s="12"/>
      <c r="O23" s="12"/>
      <c r="P23" s="12"/>
    </row>
    <row r="24" spans="1:16">
      <c r="A24" s="244" t="s">
        <v>88</v>
      </c>
      <c r="B24" s="244"/>
      <c r="C24" s="244"/>
      <c r="D24" s="244"/>
      <c r="E24" s="244"/>
      <c r="F24" s="244"/>
      <c r="G24" s="244"/>
      <c r="H24" s="74"/>
      <c r="I24" s="12"/>
      <c r="J24" s="13"/>
      <c r="K24" s="13"/>
      <c r="L24" s="12"/>
      <c r="M24" s="12"/>
      <c r="N24" s="12"/>
      <c r="O24" s="12"/>
      <c r="P24" s="12"/>
    </row>
    <row r="25" spans="1:16">
      <c r="A25" s="244" t="s">
        <v>60</v>
      </c>
      <c r="B25" s="244"/>
      <c r="C25" s="244"/>
      <c r="D25" s="244"/>
      <c r="E25" s="244"/>
      <c r="F25" s="244"/>
      <c r="G25" s="244"/>
      <c r="H25" s="74"/>
      <c r="I25" s="12"/>
      <c r="J25" s="13"/>
      <c r="K25" s="13"/>
      <c r="L25" s="12"/>
      <c r="M25" s="12"/>
      <c r="N25" s="12"/>
      <c r="O25" s="12"/>
      <c r="P25" s="12"/>
    </row>
    <row r="26" spans="1:16">
      <c r="A26" s="244" t="s">
        <v>64</v>
      </c>
      <c r="B26" s="244"/>
      <c r="C26" s="244"/>
      <c r="D26" s="244"/>
      <c r="E26" s="244"/>
      <c r="F26" s="244"/>
      <c r="G26" s="244"/>
      <c r="H26" s="74"/>
      <c r="I26" s="12"/>
      <c r="J26" s="12"/>
      <c r="K26" s="12"/>
      <c r="L26" s="12"/>
      <c r="M26" s="12"/>
      <c r="N26" s="12"/>
      <c r="O26" s="12"/>
      <c r="P26" s="12"/>
    </row>
    <row r="27" spans="1:16">
      <c r="A27" s="244" t="s">
        <v>86</v>
      </c>
      <c r="B27" s="244"/>
      <c r="C27" s="244"/>
      <c r="D27" s="244"/>
      <c r="E27" s="244"/>
      <c r="F27" s="244"/>
      <c r="G27" s="244"/>
      <c r="H27" s="74"/>
      <c r="I27" s="12"/>
      <c r="J27" s="13"/>
      <c r="K27" s="13"/>
      <c r="L27" s="12"/>
      <c r="M27" s="12"/>
      <c r="N27" s="12"/>
      <c r="O27" s="12"/>
      <c r="P27" s="12"/>
    </row>
    <row r="28" spans="1:16">
      <c r="A28" s="244" t="s">
        <v>78</v>
      </c>
      <c r="B28" s="244"/>
      <c r="C28" s="244"/>
      <c r="D28" s="244"/>
      <c r="E28" s="244"/>
      <c r="F28" s="244"/>
      <c r="G28" s="244"/>
      <c r="H28" s="79"/>
      <c r="I28" s="29"/>
      <c r="J28" s="29"/>
      <c r="K28" s="29"/>
      <c r="L28" s="29"/>
      <c r="M28" s="29"/>
      <c r="N28" s="29"/>
      <c r="O28" s="29"/>
      <c r="P28" s="29"/>
    </row>
    <row r="29" spans="1:16">
      <c r="A29" s="78"/>
      <c r="B29" s="29"/>
      <c r="C29" s="29"/>
      <c r="D29" s="29"/>
      <c r="E29" s="29"/>
      <c r="F29" s="29"/>
      <c r="G29" s="29"/>
      <c r="H29" s="29"/>
      <c r="I29" s="29"/>
      <c r="J29" s="29"/>
      <c r="K29" s="29"/>
      <c r="L29" s="29"/>
      <c r="M29" s="29"/>
      <c r="N29" s="29"/>
      <c r="O29" s="29"/>
      <c r="P29" s="29"/>
    </row>
    <row r="30" spans="1:16">
      <c r="A30" s="12" t="s">
        <v>92</v>
      </c>
      <c r="B30" s="29"/>
      <c r="C30" s="29"/>
      <c r="D30" s="29"/>
      <c r="E30" s="29"/>
      <c r="F30" s="29"/>
      <c r="G30" s="29"/>
      <c r="H30" s="29"/>
      <c r="I30" s="29"/>
      <c r="J30" s="29"/>
      <c r="K30" s="29"/>
      <c r="L30" s="29"/>
      <c r="M30" s="29"/>
      <c r="N30" s="29"/>
      <c r="O30" s="29"/>
      <c r="P30" s="29"/>
    </row>
    <row r="31" spans="1:16">
      <c r="A31" s="2" t="s">
        <v>95</v>
      </c>
      <c r="B31" s="29"/>
      <c r="C31" s="29"/>
      <c r="D31" s="29"/>
      <c r="E31" s="29"/>
      <c r="F31" s="29"/>
      <c r="G31" s="29"/>
      <c r="H31" s="29"/>
      <c r="I31" s="29"/>
      <c r="J31" s="29"/>
      <c r="K31" s="29"/>
      <c r="L31" s="29"/>
      <c r="M31" s="29"/>
      <c r="N31" s="29"/>
      <c r="O31" s="29"/>
      <c r="P31" s="29"/>
    </row>
    <row r="32" spans="1:16">
      <c r="A32" s="46" t="s">
        <v>65</v>
      </c>
      <c r="B32" s="29"/>
      <c r="C32" s="29"/>
      <c r="D32" s="29"/>
      <c r="E32" s="29"/>
      <c r="F32" s="29"/>
      <c r="G32" s="29"/>
      <c r="H32" s="29"/>
      <c r="I32" s="29"/>
      <c r="J32" s="29"/>
      <c r="K32" s="29"/>
      <c r="L32" s="29"/>
      <c r="M32" s="29"/>
      <c r="N32" s="29"/>
      <c r="O32" s="29"/>
      <c r="P32" s="29"/>
    </row>
  </sheetData>
  <mergeCells count="11">
    <mergeCell ref="A24:G24"/>
    <mergeCell ref="A25:G25"/>
    <mergeCell ref="A26:G26"/>
    <mergeCell ref="A27:G27"/>
    <mergeCell ref="A28:G28"/>
    <mergeCell ref="A23:H23"/>
    <mergeCell ref="A1:P1"/>
    <mergeCell ref="B4:D4"/>
    <mergeCell ref="F4:H4"/>
    <mergeCell ref="J4:L4"/>
    <mergeCell ref="N4:P4"/>
  </mergeCells>
  <hyperlinks>
    <hyperlink ref="A32" location="Contents!A1" display="Return to Contents Page" xr:uid="{00000000-0004-0000-0500-000000000000}"/>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4" tint="0.59999389629810485"/>
    <pageSetUpPr fitToPage="1"/>
  </sheetPr>
  <dimension ref="A1:Y59"/>
  <sheetViews>
    <sheetView showGridLines="0" zoomScaleNormal="100" workbookViewId="0">
      <selection activeCell="A6" sqref="A6:L21"/>
    </sheetView>
  </sheetViews>
  <sheetFormatPr defaultColWidth="9.33203125" defaultRowHeight="13.2"/>
  <cols>
    <col min="1" max="1" width="22.33203125" style="2" customWidth="1"/>
    <col min="2" max="2" width="10" style="3" customWidth="1"/>
    <col min="3" max="3" width="10" style="2" customWidth="1"/>
    <col min="4" max="4" width="4.5546875" style="2" customWidth="1"/>
    <col min="5" max="5" width="10" style="3" customWidth="1"/>
    <col min="6" max="6" width="10" style="2" customWidth="1"/>
    <col min="7" max="7" width="4.33203125" style="2" customWidth="1"/>
    <col min="8" max="8" width="10" style="3" customWidth="1"/>
    <col min="9" max="9" width="10" style="2" customWidth="1"/>
    <col min="10" max="10" width="4.33203125" style="2" customWidth="1"/>
    <col min="11" max="12" width="11.33203125" style="2" customWidth="1"/>
    <col min="13" max="14" width="9.33203125" style="2"/>
    <col min="15" max="15" width="10.5546875" style="2" bestFit="1" customWidth="1"/>
    <col min="16" max="16" width="6.33203125" style="2" bestFit="1" customWidth="1"/>
    <col min="17" max="17" width="5" style="2" customWidth="1"/>
    <col min="18" max="18" width="7.33203125" style="2" customWidth="1"/>
    <col min="19" max="20" width="7" style="2" customWidth="1"/>
    <col min="21" max="21" width="5.5546875" style="2" customWidth="1"/>
    <col min="22" max="22" width="7.33203125" style="2" customWidth="1"/>
    <col min="23" max="23" width="5.33203125" style="2" customWidth="1"/>
    <col min="24" max="24" width="6.5546875" style="2" customWidth="1"/>
    <col min="25" max="25" width="6.33203125" style="2" customWidth="1"/>
    <col min="26" max="16384" width="9.33203125" style="2"/>
  </cols>
  <sheetData>
    <row r="1" spans="1:25" ht="16.5" customHeight="1">
      <c r="A1" s="1" t="s">
        <v>79</v>
      </c>
    </row>
    <row r="2" spans="1:25" s="4" customFormat="1" ht="16.5" customHeight="1">
      <c r="A2" s="251" t="s">
        <v>61</v>
      </c>
      <c r="B2" s="252"/>
      <c r="C2" s="252"/>
      <c r="D2" s="252"/>
      <c r="E2" s="252"/>
      <c r="F2" s="252"/>
      <c r="G2" s="252"/>
      <c r="H2" s="252"/>
      <c r="I2" s="252"/>
      <c r="J2" s="25"/>
    </row>
    <row r="3" spans="1:25" s="7" customFormat="1" ht="12" customHeight="1" thickBot="1">
      <c r="A3" s="5"/>
      <c r="B3" s="6"/>
      <c r="C3" s="5"/>
      <c r="D3" s="5"/>
      <c r="E3" s="6"/>
      <c r="F3" s="5"/>
      <c r="H3" s="6"/>
      <c r="I3" s="8"/>
      <c r="J3" s="8"/>
      <c r="L3" s="8" t="s">
        <v>32</v>
      </c>
    </row>
    <row r="4" spans="1:25" s="7" customFormat="1" ht="12" customHeight="1" thickTop="1">
      <c r="A4" s="7" t="s">
        <v>0</v>
      </c>
      <c r="B4" s="249" t="s">
        <v>1</v>
      </c>
      <c r="C4" s="249"/>
      <c r="D4" s="9"/>
      <c r="E4" s="249" t="s">
        <v>17</v>
      </c>
      <c r="F4" s="249"/>
      <c r="G4" s="9"/>
      <c r="H4" s="249" t="s">
        <v>18</v>
      </c>
      <c r="I4" s="249"/>
      <c r="J4" s="9"/>
      <c r="K4" s="249" t="s">
        <v>39</v>
      </c>
      <c r="L4" s="249"/>
    </row>
    <row r="5" spans="1:25" s="12" customFormat="1" ht="51" customHeight="1">
      <c r="A5" s="10" t="s">
        <v>20</v>
      </c>
      <c r="B5" s="21" t="s">
        <v>30</v>
      </c>
      <c r="C5" s="22" t="s">
        <v>31</v>
      </c>
      <c r="D5" s="11"/>
      <c r="E5" s="21" t="s">
        <v>30</v>
      </c>
      <c r="F5" s="22" t="s">
        <v>31</v>
      </c>
      <c r="G5" s="11"/>
      <c r="H5" s="21" t="s">
        <v>30</v>
      </c>
      <c r="I5" s="22" t="s">
        <v>31</v>
      </c>
      <c r="J5" s="22"/>
      <c r="K5" s="21" t="s">
        <v>30</v>
      </c>
      <c r="L5" s="22" t="s">
        <v>31</v>
      </c>
    </row>
    <row r="6" spans="1:25" s="12" customFormat="1" ht="15" customHeight="1">
      <c r="A6" s="12" t="s">
        <v>51</v>
      </c>
      <c r="B6" s="52">
        <v>0.1366084880430796</v>
      </c>
      <c r="C6" s="23">
        <v>84.91880902400932</v>
      </c>
      <c r="D6" s="47"/>
      <c r="E6" s="52">
        <v>0.12534279661305414</v>
      </c>
      <c r="F6" s="23">
        <v>62.900089788564259</v>
      </c>
      <c r="G6" s="47"/>
      <c r="H6" s="52">
        <v>0.13760772569530219</v>
      </c>
      <c r="I6" s="23">
        <v>83.229948379254466</v>
      </c>
      <c r="J6" s="48"/>
      <c r="K6" s="52">
        <v>0.12985352067771239</v>
      </c>
      <c r="L6" s="13">
        <v>71.225993052688338</v>
      </c>
      <c r="N6" s="70"/>
      <c r="O6" s="47"/>
      <c r="P6" s="47"/>
      <c r="Q6" s="47"/>
      <c r="R6" s="47"/>
      <c r="S6" s="47"/>
      <c r="T6" s="47"/>
      <c r="U6" s="47"/>
      <c r="V6" s="47"/>
      <c r="W6" s="47"/>
      <c r="X6" s="47"/>
      <c r="Y6" s="47"/>
    </row>
    <row r="7" spans="1:25" s="12" customFormat="1" ht="15" customHeight="1">
      <c r="A7" s="12" t="s">
        <v>55</v>
      </c>
      <c r="B7" s="52">
        <v>0.13681114930516247</v>
      </c>
      <c r="C7" s="23">
        <v>85.460374205036757</v>
      </c>
      <c r="D7" s="47"/>
      <c r="E7" s="52">
        <v>0.12556204432644671</v>
      </c>
      <c r="F7" s="23">
        <v>64.038986140491602</v>
      </c>
      <c r="G7" s="47"/>
      <c r="H7" s="52">
        <v>0.13782841603184995</v>
      </c>
      <c r="I7" s="23">
        <v>83.202481267559961</v>
      </c>
      <c r="J7" s="48"/>
      <c r="K7" s="52">
        <v>0.1299423908223345</v>
      </c>
      <c r="L7" s="13">
        <v>71.955781122466917</v>
      </c>
      <c r="N7" s="70"/>
      <c r="O7" s="47"/>
      <c r="P7" s="47"/>
      <c r="Q7" s="47"/>
      <c r="R7" s="47"/>
      <c r="S7" s="47"/>
      <c r="T7" s="47"/>
      <c r="U7" s="47"/>
      <c r="V7" s="47"/>
      <c r="W7" s="47"/>
      <c r="X7" s="47"/>
      <c r="Y7" s="47"/>
    </row>
    <row r="8" spans="1:25" s="12" customFormat="1" ht="15" customHeight="1">
      <c r="A8" s="12" t="s">
        <v>11</v>
      </c>
      <c r="B8" s="52">
        <v>0.14266548439468513</v>
      </c>
      <c r="C8" s="23">
        <v>76.864554812427883</v>
      </c>
      <c r="D8" s="47"/>
      <c r="E8" s="52">
        <v>0.13050100965399233</v>
      </c>
      <c r="F8" s="23">
        <v>65.459388785441575</v>
      </c>
      <c r="G8" s="47"/>
      <c r="H8" s="52">
        <v>0.14333452288161375</v>
      </c>
      <c r="I8" s="23">
        <v>76.504494064872461</v>
      </c>
      <c r="J8" s="48"/>
      <c r="K8" s="52">
        <v>0.13744557096299523</v>
      </c>
      <c r="L8" s="13">
        <v>71.764909754922144</v>
      </c>
      <c r="N8" s="70"/>
      <c r="O8" s="47"/>
      <c r="P8" s="47"/>
      <c r="Q8" s="47"/>
      <c r="R8" s="47"/>
      <c r="S8" s="47"/>
      <c r="T8" s="47"/>
      <c r="U8" s="47"/>
      <c r="V8" s="47"/>
      <c r="W8" s="47"/>
      <c r="X8" s="47"/>
      <c r="Y8" s="47"/>
    </row>
    <row r="9" spans="1:25" s="12" customFormat="1" ht="15" customHeight="1">
      <c r="A9" s="12" t="s">
        <v>48</v>
      </c>
      <c r="B9" s="52">
        <v>0.15400634600445889</v>
      </c>
      <c r="C9" s="23">
        <v>86.756326030382866</v>
      </c>
      <c r="D9" s="47"/>
      <c r="E9" s="52">
        <v>0.13865371033311169</v>
      </c>
      <c r="F9" s="23">
        <v>69.068373683936699</v>
      </c>
      <c r="G9" s="47"/>
      <c r="H9" s="52">
        <v>0.15266092412681562</v>
      </c>
      <c r="I9" s="23">
        <v>86.111113582326539</v>
      </c>
      <c r="J9" s="48"/>
      <c r="K9" s="52">
        <v>0.14512205129972092</v>
      </c>
      <c r="L9" s="13">
        <v>76.714192402558453</v>
      </c>
      <c r="N9" s="70"/>
      <c r="O9" s="47"/>
      <c r="P9" s="47"/>
      <c r="Q9" s="47"/>
      <c r="R9" s="47"/>
      <c r="S9" s="47"/>
      <c r="T9" s="47"/>
      <c r="U9" s="47"/>
      <c r="V9" s="47"/>
      <c r="W9" s="47"/>
      <c r="X9" s="47"/>
      <c r="Y9" s="47"/>
    </row>
    <row r="10" spans="1:25" s="12" customFormat="1" ht="15" customHeight="1">
      <c r="A10" s="12" t="s">
        <v>50</v>
      </c>
      <c r="B10" s="52">
        <v>0.14570758317978233</v>
      </c>
      <c r="C10" s="23">
        <v>72.313615827083837</v>
      </c>
      <c r="D10" s="47"/>
      <c r="E10" s="52">
        <v>0.13022544624227136</v>
      </c>
      <c r="F10" s="23">
        <v>59.315217952308387</v>
      </c>
      <c r="G10" s="47"/>
      <c r="H10" s="52">
        <v>0.14389643361860138</v>
      </c>
      <c r="I10" s="23">
        <v>75.4581032720629</v>
      </c>
      <c r="J10" s="48"/>
      <c r="K10" s="52">
        <v>0.13593223052216405</v>
      </c>
      <c r="L10" s="13">
        <v>64.755878281815953</v>
      </c>
      <c r="N10" s="70"/>
      <c r="O10" s="47"/>
      <c r="P10" s="47"/>
      <c r="Q10" s="47"/>
      <c r="R10" s="47"/>
      <c r="S10" s="47"/>
      <c r="T10" s="47"/>
      <c r="U10" s="47"/>
      <c r="V10" s="47"/>
      <c r="W10" s="47"/>
      <c r="X10" s="47"/>
      <c r="Y10" s="47"/>
    </row>
    <row r="11" spans="1:25" s="12" customFormat="1" ht="15" customHeight="1">
      <c r="A11" s="12" t="s">
        <v>42</v>
      </c>
      <c r="B11" s="52">
        <v>0.15343395291361434</v>
      </c>
      <c r="C11" s="23">
        <v>93.112767040766826</v>
      </c>
      <c r="D11" s="47"/>
      <c r="E11" s="52">
        <v>0.14290417155381444</v>
      </c>
      <c r="F11" s="23">
        <v>65.027791332844387</v>
      </c>
      <c r="G11" s="47"/>
      <c r="H11" s="52">
        <v>0.15360551722680912</v>
      </c>
      <c r="I11" s="23">
        <v>92.900008056499871</v>
      </c>
      <c r="J11" s="48"/>
      <c r="K11" s="52">
        <v>0.14727136395902404</v>
      </c>
      <c r="L11" s="13">
        <v>76.553506324309552</v>
      </c>
      <c r="N11" s="70"/>
      <c r="O11" s="47"/>
      <c r="P11" s="47"/>
      <c r="Q11" s="47"/>
      <c r="R11" s="47"/>
      <c r="S11" s="47"/>
      <c r="T11" s="47"/>
      <c r="U11" s="47"/>
      <c r="V11" s="47"/>
      <c r="W11" s="47"/>
      <c r="X11" s="47"/>
      <c r="Y11" s="47"/>
    </row>
    <row r="12" spans="1:25" s="12" customFormat="1" ht="15" customHeight="1">
      <c r="A12" s="12" t="s">
        <v>49</v>
      </c>
      <c r="B12" s="52">
        <v>0.14408860386362973</v>
      </c>
      <c r="C12" s="23">
        <v>84.165452116900468</v>
      </c>
      <c r="D12" s="47"/>
      <c r="E12" s="52">
        <v>0.12995002496261648</v>
      </c>
      <c r="F12" s="23">
        <v>65.474608022033337</v>
      </c>
      <c r="G12" s="47"/>
      <c r="H12" s="52">
        <v>0.14493699477284197</v>
      </c>
      <c r="I12" s="23">
        <v>81.890426883989534</v>
      </c>
      <c r="J12" s="48"/>
      <c r="K12" s="52">
        <v>0.13598490532943416</v>
      </c>
      <c r="L12" s="13">
        <v>72.912145588151191</v>
      </c>
      <c r="N12" s="70"/>
      <c r="O12" s="47"/>
      <c r="P12" s="47"/>
      <c r="Q12" s="47"/>
      <c r="R12" s="47"/>
      <c r="S12" s="47"/>
      <c r="T12" s="47"/>
      <c r="U12" s="47"/>
      <c r="V12" s="47"/>
      <c r="W12" s="47"/>
      <c r="X12" s="47"/>
      <c r="Y12" s="47"/>
    </row>
    <row r="13" spans="1:25" s="12" customFormat="1" ht="15" customHeight="1">
      <c r="A13" s="12" t="s">
        <v>82</v>
      </c>
      <c r="B13" s="52">
        <v>0.15195875781409526</v>
      </c>
      <c r="C13" s="23">
        <v>0</v>
      </c>
      <c r="D13" s="47"/>
      <c r="E13" s="52">
        <v>0.13996643776598983</v>
      </c>
      <c r="F13" s="23">
        <v>0</v>
      </c>
      <c r="G13" s="49"/>
      <c r="H13" s="52">
        <v>0.14552498757329657</v>
      </c>
      <c r="I13" s="23">
        <v>0</v>
      </c>
      <c r="J13" s="48"/>
      <c r="K13" s="52">
        <v>0.14768233249747514</v>
      </c>
      <c r="L13" s="23">
        <v>0</v>
      </c>
      <c r="M13" s="77"/>
      <c r="N13" s="76"/>
      <c r="O13" s="47"/>
      <c r="P13" s="47"/>
      <c r="Q13" s="47"/>
      <c r="R13" s="47"/>
      <c r="S13" s="47"/>
      <c r="T13" s="47"/>
      <c r="U13" s="47"/>
      <c r="V13" s="47"/>
      <c r="W13" s="47"/>
      <c r="X13" s="47"/>
      <c r="Y13" s="47"/>
    </row>
    <row r="14" spans="1:25" s="12" customFormat="1" ht="15" customHeight="1">
      <c r="A14" s="12" t="s">
        <v>44</v>
      </c>
      <c r="B14" s="52">
        <v>0.14275467815965459</v>
      </c>
      <c r="C14" s="23">
        <v>79.011910948737224</v>
      </c>
      <c r="D14" s="47"/>
      <c r="E14" s="52">
        <v>0.13075944013560964</v>
      </c>
      <c r="F14" s="23">
        <v>66.117634580286662</v>
      </c>
      <c r="G14" s="47"/>
      <c r="H14" s="52">
        <v>0.14309957519345154</v>
      </c>
      <c r="I14" s="23">
        <v>78.742166804229214</v>
      </c>
      <c r="J14" s="48"/>
      <c r="K14" s="52">
        <v>0.1349175962164415</v>
      </c>
      <c r="L14" s="13">
        <v>70.525820909382134</v>
      </c>
      <c r="M14" s="37"/>
      <c r="N14" s="70"/>
      <c r="O14" s="47"/>
      <c r="P14" s="47"/>
      <c r="Q14" s="47"/>
      <c r="R14" s="47"/>
      <c r="S14" s="47"/>
      <c r="T14" s="47"/>
      <c r="U14" s="47"/>
      <c r="V14" s="47"/>
      <c r="W14" s="47"/>
      <c r="X14" s="47"/>
      <c r="Y14" s="47"/>
    </row>
    <row r="15" spans="1:25" s="12" customFormat="1" ht="15" customHeight="1">
      <c r="A15" s="12" t="s">
        <v>46</v>
      </c>
      <c r="B15" s="52">
        <v>0.1386419367654087</v>
      </c>
      <c r="C15" s="23">
        <v>88.088206815794905</v>
      </c>
      <c r="D15" s="47"/>
      <c r="E15" s="52">
        <v>0.12516317854360931</v>
      </c>
      <c r="F15" s="23">
        <v>72.122216467878175</v>
      </c>
      <c r="G15" s="47"/>
      <c r="H15" s="52">
        <v>0.13712397872369075</v>
      </c>
      <c r="I15" s="23">
        <v>90.095465076886484</v>
      </c>
      <c r="J15" s="48"/>
      <c r="K15" s="52">
        <v>0.13054495356572102</v>
      </c>
      <c r="L15" s="13">
        <v>79.239956370365121</v>
      </c>
      <c r="N15" s="70"/>
      <c r="O15" s="47"/>
      <c r="P15" s="47"/>
      <c r="Q15" s="47"/>
      <c r="R15" s="47"/>
      <c r="S15" s="47"/>
      <c r="T15" s="47"/>
      <c r="U15" s="47"/>
      <c r="V15" s="47"/>
      <c r="W15" s="47"/>
      <c r="X15" s="47"/>
      <c r="Y15" s="47"/>
    </row>
    <row r="16" spans="1:25" s="12" customFormat="1" ht="15" customHeight="1">
      <c r="A16" s="12" t="s">
        <v>45</v>
      </c>
      <c r="B16" s="52">
        <v>0.14863027703617346</v>
      </c>
      <c r="C16" s="23">
        <v>91.688507724877837</v>
      </c>
      <c r="D16" s="47"/>
      <c r="E16" s="52">
        <v>0.13934640711565829</v>
      </c>
      <c r="F16" s="23">
        <v>62.975828233268139</v>
      </c>
      <c r="G16" s="47"/>
      <c r="H16" s="52">
        <v>0.14923817789581306</v>
      </c>
      <c r="I16" s="23">
        <v>92.730128626269149</v>
      </c>
      <c r="J16" s="48"/>
      <c r="K16" s="52">
        <v>0.1433999866160626</v>
      </c>
      <c r="L16" s="13">
        <v>75.362284145046885</v>
      </c>
      <c r="N16" s="70"/>
      <c r="O16" s="47"/>
      <c r="P16" s="47"/>
      <c r="Q16" s="47"/>
      <c r="R16" s="47"/>
      <c r="S16" s="47"/>
      <c r="T16" s="47"/>
      <c r="U16" s="47"/>
      <c r="V16" s="47"/>
      <c r="W16" s="47"/>
      <c r="X16" s="47"/>
      <c r="Y16" s="47"/>
    </row>
    <row r="17" spans="1:25" s="12" customFormat="1" ht="15" customHeight="1">
      <c r="A17" s="12" t="s">
        <v>52</v>
      </c>
      <c r="B17" s="52">
        <v>0.15200823855757753</v>
      </c>
      <c r="C17" s="23">
        <v>77.870655483478686</v>
      </c>
      <c r="D17" s="47"/>
      <c r="E17" s="52">
        <v>0.13963202695849181</v>
      </c>
      <c r="F17" s="23">
        <v>65.338537514217066</v>
      </c>
      <c r="G17" s="47"/>
      <c r="H17" s="52">
        <v>0.1525705404616306</v>
      </c>
      <c r="I17" s="23">
        <v>78.835582702520583</v>
      </c>
      <c r="J17" s="48"/>
      <c r="K17" s="52">
        <v>0.14435117472992604</v>
      </c>
      <c r="L17" s="13">
        <v>70.170625549225747</v>
      </c>
      <c r="N17" s="70"/>
      <c r="O17" s="47"/>
      <c r="P17" s="47"/>
      <c r="Q17" s="47"/>
      <c r="R17" s="47"/>
      <c r="S17" s="47"/>
      <c r="T17" s="47"/>
      <c r="U17" s="47"/>
      <c r="V17" s="47"/>
      <c r="W17" s="47"/>
      <c r="X17" s="47"/>
      <c r="Y17" s="47"/>
    </row>
    <row r="18" spans="1:25" s="12" customFormat="1" ht="15" customHeight="1">
      <c r="A18" s="12" t="s">
        <v>53</v>
      </c>
      <c r="B18" s="52">
        <v>0.14008918477500676</v>
      </c>
      <c r="C18" s="23">
        <v>89.313503412755068</v>
      </c>
      <c r="D18" s="47"/>
      <c r="E18" s="52">
        <v>0.12951469760306955</v>
      </c>
      <c r="F18" s="23">
        <v>64.128957962550516</v>
      </c>
      <c r="G18" s="47"/>
      <c r="H18" s="52">
        <v>0.14123535390244008</v>
      </c>
      <c r="I18" s="23">
        <v>88.009167312234524</v>
      </c>
      <c r="J18" s="48"/>
      <c r="K18" s="52">
        <v>0.13318356252968155</v>
      </c>
      <c r="L18" s="13">
        <v>72.434753544757214</v>
      </c>
      <c r="N18" s="70"/>
      <c r="O18" s="47"/>
      <c r="P18" s="47"/>
      <c r="Q18" s="47"/>
      <c r="R18" s="47"/>
      <c r="S18" s="47"/>
      <c r="T18" s="47"/>
      <c r="U18" s="47"/>
      <c r="V18" s="47"/>
      <c r="W18" s="47"/>
      <c r="X18" s="47"/>
      <c r="Y18" s="47"/>
    </row>
    <row r="19" spans="1:25" s="12" customFormat="1" ht="15" customHeight="1">
      <c r="A19" s="12" t="s">
        <v>54</v>
      </c>
      <c r="B19" s="52">
        <v>0.1458889651762047</v>
      </c>
      <c r="C19" s="23">
        <v>72.832624732852977</v>
      </c>
      <c r="D19" s="47"/>
      <c r="E19" s="52">
        <v>0.12995730773149217</v>
      </c>
      <c r="F19" s="23">
        <v>59.465815352294712</v>
      </c>
      <c r="G19" s="47"/>
      <c r="H19" s="52">
        <v>0.14458192468396588</v>
      </c>
      <c r="I19" s="23">
        <v>75.639562091419535</v>
      </c>
      <c r="J19" s="48"/>
      <c r="K19" s="52">
        <v>0.13637548256450238</v>
      </c>
      <c r="L19" s="13">
        <v>65.462328843408088</v>
      </c>
      <c r="N19" s="70"/>
      <c r="O19" s="47"/>
      <c r="P19" s="47"/>
      <c r="Q19" s="47"/>
      <c r="R19" s="47"/>
      <c r="S19" s="47"/>
      <c r="T19" s="47"/>
      <c r="U19" s="47"/>
      <c r="V19" s="47"/>
      <c r="W19" s="47"/>
      <c r="X19" s="47"/>
      <c r="Y19" s="47"/>
    </row>
    <row r="20" spans="1:25" s="12" customFormat="1" ht="15" customHeight="1">
      <c r="A20" s="12" t="s">
        <v>47</v>
      </c>
      <c r="B20" s="52">
        <v>0.14376970444610074</v>
      </c>
      <c r="C20" s="23">
        <v>72.268377047551766</v>
      </c>
      <c r="D20" s="47"/>
      <c r="E20" s="52">
        <v>0.12677039507044618</v>
      </c>
      <c r="F20" s="23">
        <v>60.463234934694107</v>
      </c>
      <c r="G20" s="47"/>
      <c r="H20" s="52">
        <v>0.1422306306254198</v>
      </c>
      <c r="I20" s="23">
        <v>74.877753797669911</v>
      </c>
      <c r="J20" s="48"/>
      <c r="K20" s="52">
        <v>0.1335618401432104</v>
      </c>
      <c r="L20" s="13">
        <v>65.739577187678179</v>
      </c>
      <c r="N20" s="70"/>
      <c r="O20" s="47"/>
      <c r="P20" s="47"/>
      <c r="Q20" s="47"/>
      <c r="R20" s="47"/>
      <c r="S20" s="47"/>
      <c r="T20" s="47"/>
      <c r="U20" s="47"/>
      <c r="V20" s="47"/>
      <c r="W20" s="47"/>
      <c r="X20" s="47"/>
      <c r="Y20" s="47"/>
    </row>
    <row r="21" spans="1:25" s="12" customFormat="1" ht="15" customHeight="1" thickBot="1">
      <c r="A21" s="18" t="s">
        <v>27</v>
      </c>
      <c r="B21" s="53">
        <v>0.14337072155997296</v>
      </c>
      <c r="C21" s="24">
        <v>79.293661074409215</v>
      </c>
      <c r="D21" s="51"/>
      <c r="E21" s="53">
        <v>0.13052112247248954</v>
      </c>
      <c r="F21" s="24">
        <v>62.867178371720193</v>
      </c>
      <c r="G21" s="51"/>
      <c r="H21" s="53">
        <v>0.14384961711841721</v>
      </c>
      <c r="I21" s="24">
        <v>75.901312569942363</v>
      </c>
      <c r="J21" s="50"/>
      <c r="K21" s="53">
        <v>0.13589430231846461</v>
      </c>
      <c r="L21" s="19">
        <v>69.112126280203853</v>
      </c>
      <c r="N21" s="70"/>
      <c r="O21" s="47"/>
      <c r="P21" s="47"/>
      <c r="Q21" s="47"/>
      <c r="R21" s="47"/>
      <c r="S21" s="47"/>
      <c r="T21" s="47"/>
      <c r="U21" s="47"/>
      <c r="V21" s="47"/>
      <c r="W21" s="47"/>
      <c r="X21" s="47"/>
      <c r="Y21" s="47"/>
    </row>
    <row r="22" spans="1:25" s="12" customFormat="1" ht="11.25" customHeight="1" thickTop="1">
      <c r="B22" s="13"/>
      <c r="E22" s="13"/>
      <c r="H22" s="13"/>
      <c r="I22" s="16"/>
      <c r="J22" s="16"/>
    </row>
    <row r="23" spans="1:25" s="12" customFormat="1" ht="11.4">
      <c r="A23" s="12" t="s">
        <v>87</v>
      </c>
      <c r="E23" s="13"/>
      <c r="H23" s="13"/>
    </row>
    <row r="24" spans="1:25" s="12" customFormat="1" ht="11.4">
      <c r="A24" s="12" t="s">
        <v>88</v>
      </c>
      <c r="E24" s="13"/>
      <c r="H24" s="13"/>
      <c r="O24" s="13"/>
      <c r="P24" s="13"/>
      <c r="Q24" s="13"/>
      <c r="R24" s="13"/>
      <c r="S24" s="13"/>
      <c r="T24" s="13"/>
      <c r="U24" s="13"/>
      <c r="V24" s="13"/>
      <c r="W24" s="13"/>
      <c r="X24" s="13"/>
      <c r="Y24" s="13"/>
    </row>
    <row r="25" spans="1:25" s="12" customFormat="1" ht="11.4">
      <c r="A25" s="12" t="s">
        <v>89</v>
      </c>
      <c r="E25" s="13"/>
      <c r="H25" s="13"/>
      <c r="O25" s="13"/>
      <c r="P25" s="13"/>
      <c r="Q25" s="13"/>
      <c r="R25" s="13"/>
      <c r="S25" s="13"/>
      <c r="T25" s="13"/>
      <c r="U25" s="13"/>
      <c r="V25" s="13"/>
      <c r="W25" s="13"/>
      <c r="X25" s="13"/>
      <c r="Y25" s="13"/>
    </row>
    <row r="26" spans="1:25" s="12" customFormat="1" ht="11.4">
      <c r="A26" s="12" t="s">
        <v>76</v>
      </c>
      <c r="E26" s="13"/>
      <c r="H26" s="13"/>
      <c r="O26" s="13"/>
      <c r="P26" s="13"/>
      <c r="Q26" s="13"/>
      <c r="R26" s="13"/>
      <c r="S26" s="13"/>
      <c r="T26" s="13"/>
      <c r="U26" s="13"/>
      <c r="V26" s="13"/>
      <c r="W26" s="13"/>
      <c r="X26" s="13"/>
      <c r="Y26" s="13"/>
    </row>
    <row r="27" spans="1:25" s="12" customFormat="1" ht="11.4">
      <c r="A27" s="12" t="s">
        <v>77</v>
      </c>
      <c r="E27" s="13"/>
      <c r="H27" s="13"/>
      <c r="O27" s="13"/>
      <c r="P27" s="13"/>
      <c r="Q27" s="13"/>
      <c r="R27" s="13"/>
      <c r="S27" s="13"/>
      <c r="T27" s="13"/>
      <c r="U27" s="13"/>
      <c r="V27" s="13"/>
      <c r="W27" s="13"/>
      <c r="X27" s="13"/>
      <c r="Y27" s="13"/>
    </row>
    <row r="28" spans="1:25" s="12" customFormat="1" ht="11.4">
      <c r="A28" s="12" t="s">
        <v>86</v>
      </c>
      <c r="E28" s="13"/>
      <c r="H28" s="13"/>
      <c r="O28" s="13"/>
      <c r="P28" s="13"/>
      <c r="Q28" s="13"/>
      <c r="R28" s="13"/>
      <c r="S28" s="13"/>
      <c r="T28" s="13"/>
      <c r="U28" s="13"/>
      <c r="V28" s="13"/>
      <c r="W28" s="13"/>
      <c r="X28" s="13"/>
      <c r="Y28" s="13"/>
    </row>
    <row r="29" spans="1:25" s="12" customFormat="1" ht="11.4">
      <c r="A29" s="74" t="s">
        <v>90</v>
      </c>
      <c r="B29" s="27"/>
      <c r="C29" s="27"/>
      <c r="D29" s="27"/>
      <c r="E29" s="27"/>
      <c r="F29" s="27"/>
      <c r="G29" s="27"/>
      <c r="H29" s="27"/>
      <c r="I29" s="27"/>
      <c r="J29" s="27"/>
      <c r="O29" s="13"/>
      <c r="P29" s="13"/>
      <c r="Q29" s="13"/>
      <c r="R29" s="13"/>
      <c r="S29" s="13"/>
      <c r="T29" s="13"/>
      <c r="U29" s="13"/>
      <c r="V29" s="13"/>
      <c r="W29" s="13"/>
      <c r="X29" s="13"/>
      <c r="Y29" s="13"/>
    </row>
    <row r="30" spans="1:25" s="12" customFormat="1" ht="11.4">
      <c r="A30" s="74" t="s">
        <v>91</v>
      </c>
      <c r="B30" s="27"/>
      <c r="C30" s="27"/>
      <c r="D30" s="27"/>
      <c r="E30" s="27"/>
      <c r="F30" s="27"/>
      <c r="G30" s="27"/>
      <c r="H30" s="27"/>
      <c r="I30" s="27"/>
      <c r="J30" s="27"/>
      <c r="O30" s="13"/>
      <c r="P30" s="13"/>
      <c r="Q30" s="13"/>
      <c r="R30" s="13"/>
      <c r="S30" s="13"/>
      <c r="T30" s="13"/>
      <c r="U30" s="13"/>
      <c r="V30" s="13"/>
      <c r="W30" s="13"/>
      <c r="X30" s="13"/>
      <c r="Y30" s="13"/>
    </row>
    <row r="31" spans="1:25">
      <c r="A31" s="12" t="s">
        <v>83</v>
      </c>
      <c r="B31" s="73"/>
      <c r="C31" s="73"/>
      <c r="D31" s="73"/>
      <c r="E31" s="73"/>
      <c r="F31" s="73"/>
      <c r="G31" s="73"/>
      <c r="H31" s="73"/>
      <c r="I31" s="73"/>
      <c r="O31" s="13"/>
      <c r="P31" s="13"/>
      <c r="Q31" s="13"/>
      <c r="R31" s="13"/>
      <c r="S31" s="13"/>
      <c r="T31" s="13"/>
      <c r="U31" s="13"/>
      <c r="V31" s="13"/>
      <c r="W31" s="13"/>
      <c r="X31" s="13"/>
      <c r="Y31" s="13"/>
    </row>
    <row r="32" spans="1:25">
      <c r="A32" s="12" t="s">
        <v>85</v>
      </c>
      <c r="B32" s="73"/>
      <c r="C32" s="73"/>
      <c r="D32" s="73"/>
      <c r="E32" s="73"/>
      <c r="F32" s="73"/>
      <c r="G32" s="73"/>
      <c r="H32" s="73"/>
      <c r="I32" s="73"/>
      <c r="O32" s="13"/>
      <c r="P32" s="13"/>
      <c r="Q32" s="13"/>
      <c r="R32" s="13"/>
      <c r="S32" s="13"/>
      <c r="T32" s="13"/>
      <c r="U32" s="13"/>
      <c r="V32" s="13"/>
      <c r="W32" s="13"/>
      <c r="X32" s="13"/>
      <c r="Y32" s="13"/>
    </row>
    <row r="33" spans="1:25">
      <c r="A33" s="12" t="s">
        <v>84</v>
      </c>
      <c r="B33" s="73"/>
      <c r="C33" s="73"/>
      <c r="D33" s="73"/>
      <c r="E33" s="73"/>
      <c r="F33" s="73"/>
      <c r="G33" s="73"/>
      <c r="H33" s="73"/>
      <c r="I33" s="73"/>
      <c r="O33" s="13"/>
      <c r="P33" s="13"/>
      <c r="Q33" s="13"/>
      <c r="R33" s="13"/>
      <c r="S33" s="13"/>
      <c r="T33" s="13"/>
      <c r="U33" s="13"/>
      <c r="V33" s="13"/>
      <c r="W33" s="13"/>
      <c r="X33" s="13"/>
      <c r="Y33" s="13"/>
    </row>
    <row r="34" spans="1:25">
      <c r="A34" s="12"/>
      <c r="B34" s="73"/>
      <c r="C34" s="73"/>
      <c r="D34" s="73"/>
      <c r="E34" s="73"/>
      <c r="F34" s="73"/>
      <c r="G34" s="73"/>
      <c r="H34" s="73"/>
      <c r="I34" s="73"/>
      <c r="O34" s="13"/>
      <c r="P34" s="13"/>
      <c r="Q34" s="13"/>
      <c r="R34" s="13"/>
      <c r="S34" s="13"/>
      <c r="T34" s="13"/>
      <c r="U34" s="13"/>
      <c r="V34" s="13"/>
      <c r="W34" s="13"/>
      <c r="X34" s="13"/>
      <c r="Y34" s="13"/>
    </row>
    <row r="35" spans="1:25">
      <c r="A35" s="12" t="s">
        <v>92</v>
      </c>
      <c r="B35" s="73"/>
      <c r="C35" s="73"/>
      <c r="D35" s="73"/>
      <c r="E35" s="73"/>
      <c r="F35" s="73"/>
      <c r="G35" s="73"/>
      <c r="H35" s="73"/>
      <c r="I35" s="73"/>
      <c r="J35" s="32"/>
      <c r="K35"/>
      <c r="L35" s="35"/>
      <c r="M35"/>
      <c r="N35"/>
      <c r="O35" s="13"/>
      <c r="P35" s="13"/>
      <c r="Q35" s="13"/>
      <c r="R35" s="13"/>
      <c r="S35" s="13"/>
      <c r="T35" s="13"/>
      <c r="U35" s="13"/>
      <c r="V35" s="13"/>
      <c r="W35" s="13"/>
      <c r="X35" s="13"/>
      <c r="Y35" s="13"/>
    </row>
    <row r="36" spans="1:25">
      <c r="B36" s="73"/>
      <c r="C36" s="73"/>
      <c r="D36" s="73"/>
      <c r="E36" s="73"/>
      <c r="F36" s="73"/>
      <c r="G36" s="73"/>
      <c r="H36" s="73"/>
      <c r="I36" s="73"/>
      <c r="J36" s="32"/>
      <c r="K36"/>
      <c r="L36" s="35"/>
      <c r="M36"/>
      <c r="N36"/>
      <c r="O36" s="13"/>
      <c r="P36" s="13"/>
      <c r="Q36" s="13"/>
      <c r="R36" s="13"/>
      <c r="S36" s="13"/>
      <c r="T36" s="13"/>
      <c r="U36" s="13"/>
      <c r="V36" s="13"/>
      <c r="W36" s="13"/>
      <c r="X36" s="13"/>
      <c r="Y36" s="13"/>
    </row>
    <row r="37" spans="1:25" ht="15.75" customHeight="1">
      <c r="A37" s="45" t="s">
        <v>65</v>
      </c>
      <c r="B37" s="36"/>
      <c r="C37" s="36"/>
      <c r="D37" s="30"/>
      <c r="E37" s="36"/>
      <c r="F37" s="36"/>
      <c r="G37" s="30"/>
      <c r="H37" s="30"/>
      <c r="I37" s="34"/>
      <c r="J37" s="32"/>
      <c r="K37"/>
      <c r="L37" s="35"/>
      <c r="M37"/>
      <c r="N37"/>
      <c r="O37" s="13"/>
      <c r="P37" s="13"/>
      <c r="Q37" s="13"/>
      <c r="R37" s="13"/>
      <c r="S37" s="13"/>
      <c r="T37" s="13"/>
      <c r="U37" s="13"/>
      <c r="V37" s="13"/>
      <c r="W37" s="13"/>
      <c r="X37" s="13"/>
      <c r="Y37" s="13"/>
    </row>
    <row r="38" spans="1:25">
      <c r="A38" s="31"/>
      <c r="B38" s="36"/>
      <c r="C38" s="36"/>
      <c r="D38" s="30"/>
      <c r="E38" s="36"/>
      <c r="F38" s="36"/>
      <c r="G38" s="30"/>
      <c r="H38" s="30"/>
      <c r="I38" s="34"/>
      <c r="J38" s="32"/>
      <c r="K38"/>
      <c r="L38" s="35"/>
      <c r="M38"/>
      <c r="N38"/>
      <c r="O38" s="13"/>
      <c r="P38" s="13"/>
      <c r="Q38" s="13"/>
      <c r="R38" s="13"/>
      <c r="S38" s="13"/>
      <c r="T38" s="13"/>
      <c r="U38" s="13"/>
      <c r="V38" s="13"/>
      <c r="W38" s="13"/>
      <c r="X38" s="13"/>
      <c r="Y38" s="13"/>
    </row>
    <row r="39" spans="1:25">
      <c r="A39" s="31"/>
      <c r="B39" s="36"/>
      <c r="C39" s="36"/>
      <c r="D39" s="30"/>
      <c r="E39" s="36"/>
      <c r="F39" s="36"/>
      <c r="G39" s="30"/>
      <c r="H39" s="30"/>
      <c r="I39" s="34"/>
      <c r="J39" s="32"/>
      <c r="K39"/>
      <c r="L39" s="35"/>
      <c r="M39"/>
      <c r="N39"/>
      <c r="O39" s="13"/>
      <c r="P39" s="13"/>
      <c r="Q39" s="13"/>
      <c r="R39" s="13"/>
      <c r="S39" s="13"/>
      <c r="T39" s="13"/>
      <c r="U39" s="13"/>
      <c r="V39" s="13"/>
      <c r="W39" s="13"/>
      <c r="X39" s="13"/>
      <c r="Y39" s="13"/>
    </row>
    <row r="40" spans="1:25">
      <c r="A40" s="31"/>
      <c r="B40" s="36"/>
      <c r="C40" s="36"/>
      <c r="D40" s="30"/>
      <c r="E40" s="36"/>
      <c r="F40" s="36"/>
      <c r="G40" s="30"/>
      <c r="H40" s="30"/>
      <c r="I40" s="34"/>
      <c r="J40" s="32"/>
      <c r="K40"/>
      <c r="L40" s="35"/>
      <c r="M40"/>
      <c r="N40"/>
      <c r="O40" s="13"/>
      <c r="P40" s="13"/>
      <c r="Q40" s="13"/>
      <c r="R40" s="13"/>
      <c r="S40" s="13"/>
      <c r="T40" s="13"/>
      <c r="U40" s="13"/>
      <c r="V40" s="13"/>
      <c r="W40" s="13"/>
      <c r="X40" s="13"/>
      <c r="Y40" s="13"/>
    </row>
    <row r="41" spans="1:25">
      <c r="A41" s="31"/>
      <c r="B41" s="36"/>
      <c r="C41" s="36"/>
      <c r="D41" s="30"/>
      <c r="E41" s="36"/>
      <c r="F41" s="36"/>
      <c r="G41" s="30"/>
      <c r="H41" s="30"/>
      <c r="I41" s="34"/>
      <c r="J41" s="32"/>
      <c r="K41"/>
      <c r="L41" s="35"/>
      <c r="M41"/>
      <c r="N41"/>
      <c r="O41" s="13"/>
      <c r="P41" s="13"/>
      <c r="Q41" s="13"/>
      <c r="R41" s="13"/>
      <c r="S41" s="13"/>
      <c r="T41" s="13"/>
      <c r="U41" s="13"/>
      <c r="V41" s="13"/>
      <c r="W41" s="13"/>
      <c r="X41" s="13"/>
      <c r="Y41" s="13"/>
    </row>
    <row r="42" spans="1:25">
      <c r="A42" s="31"/>
      <c r="B42" s="36"/>
      <c r="C42" s="36"/>
      <c r="D42" s="30"/>
      <c r="E42" s="36"/>
      <c r="F42" s="36"/>
      <c r="G42" s="30"/>
      <c r="H42" s="30"/>
      <c r="I42" s="34"/>
      <c r="J42" s="32"/>
      <c r="K42"/>
      <c r="L42" s="35"/>
      <c r="M42"/>
      <c r="N42"/>
      <c r="O42" s="13"/>
      <c r="P42" s="13"/>
      <c r="Q42" s="13"/>
      <c r="R42" s="13"/>
      <c r="S42" s="13"/>
      <c r="T42" s="13"/>
      <c r="U42" s="13"/>
      <c r="V42" s="13"/>
      <c r="W42" s="13"/>
      <c r="X42" s="13"/>
      <c r="Y42" s="13"/>
    </row>
    <row r="43" spans="1:25">
      <c r="A43" s="31"/>
      <c r="B43" s="36"/>
      <c r="C43" s="36"/>
      <c r="D43" s="30"/>
      <c r="E43" s="36"/>
      <c r="F43" s="36"/>
      <c r="G43" s="30"/>
      <c r="H43" s="30"/>
      <c r="I43" s="34"/>
      <c r="J43" s="32"/>
      <c r="K43"/>
      <c r="L43" s="35"/>
      <c r="M43"/>
      <c r="N43"/>
      <c r="O43" s="13"/>
      <c r="P43" s="13"/>
      <c r="Q43" s="13"/>
      <c r="R43" s="13"/>
      <c r="S43" s="13"/>
      <c r="T43" s="13"/>
      <c r="U43" s="13"/>
      <c r="V43" s="13"/>
      <c r="W43" s="13"/>
      <c r="X43" s="13"/>
      <c r="Y43" s="13"/>
    </row>
    <row r="44" spans="1:25">
      <c r="A44" s="31"/>
      <c r="B44" s="36"/>
      <c r="C44" s="36"/>
      <c r="D44" s="30"/>
      <c r="E44" s="36"/>
      <c r="F44" s="36"/>
      <c r="G44" s="30"/>
      <c r="H44" s="30"/>
      <c r="I44" s="34"/>
      <c r="J44" s="32"/>
      <c r="K44"/>
      <c r="L44" s="35"/>
      <c r="M44"/>
      <c r="N44"/>
      <c r="O44" s="13"/>
      <c r="P44" s="13"/>
      <c r="Q44" s="13"/>
      <c r="R44" s="13"/>
      <c r="S44" s="13"/>
      <c r="T44" s="13"/>
      <c r="U44" s="13"/>
      <c r="V44" s="13"/>
      <c r="W44" s="13"/>
      <c r="X44" s="13"/>
      <c r="Y44" s="13"/>
    </row>
    <row r="45" spans="1:25">
      <c r="A45" s="31"/>
      <c r="B45" s="36"/>
      <c r="C45" s="36"/>
      <c r="D45" s="30"/>
      <c r="E45" s="36"/>
      <c r="F45" s="36"/>
      <c r="G45" s="30"/>
      <c r="H45" s="30"/>
      <c r="I45" s="34"/>
      <c r="J45" s="32"/>
      <c r="K45"/>
      <c r="L45" s="35"/>
      <c r="M45"/>
      <c r="N45"/>
      <c r="O45" s="13"/>
      <c r="P45" s="13"/>
      <c r="Q45" s="13"/>
      <c r="R45" s="13"/>
      <c r="S45" s="13"/>
      <c r="T45" s="13"/>
      <c r="U45" s="13"/>
      <c r="V45" s="13"/>
      <c r="W45" s="13"/>
      <c r="X45" s="13"/>
      <c r="Y45" s="13"/>
    </row>
    <row r="46" spans="1:25">
      <c r="A46" s="31"/>
      <c r="B46" s="36"/>
      <c r="C46" s="36"/>
      <c r="D46" s="30"/>
      <c r="E46" s="36"/>
      <c r="F46" s="36"/>
      <c r="G46" s="30"/>
      <c r="H46" s="30"/>
      <c r="I46" s="34"/>
      <c r="J46" s="32"/>
      <c r="K46"/>
      <c r="L46" s="35"/>
      <c r="M46"/>
      <c r="N46"/>
      <c r="O46" s="32"/>
    </row>
    <row r="47" spans="1:25">
      <c r="A47" s="31"/>
      <c r="B47" s="36"/>
      <c r="C47" s="36"/>
      <c r="D47" s="30"/>
      <c r="E47" s="36"/>
      <c r="F47" s="36"/>
      <c r="G47" s="30"/>
      <c r="H47" s="30"/>
      <c r="I47" s="34"/>
      <c r="J47" s="32"/>
      <c r="K47"/>
      <c r="L47" s="35"/>
      <c r="M47"/>
      <c r="N47"/>
      <c r="O47" s="32"/>
    </row>
    <row r="48" spans="1:25">
      <c r="A48" s="31"/>
      <c r="B48" s="36"/>
      <c r="C48" s="36"/>
      <c r="D48" s="30"/>
      <c r="E48" s="36"/>
      <c r="F48" s="36"/>
      <c r="G48" s="30"/>
      <c r="H48" s="30"/>
      <c r="I48" s="34"/>
      <c r="J48" s="32"/>
      <c r="K48"/>
      <c r="L48" s="35"/>
      <c r="M48"/>
      <c r="N48"/>
      <c r="O48" s="32"/>
    </row>
    <row r="49" spans="1:15">
      <c r="A49" s="31"/>
      <c r="B49" s="36"/>
      <c r="C49" s="36"/>
      <c r="D49" s="30"/>
      <c r="E49" s="36"/>
      <c r="F49" s="36"/>
      <c r="G49" s="30"/>
      <c r="H49" s="30"/>
      <c r="I49" s="34"/>
      <c r="J49" s="32"/>
      <c r="K49"/>
      <c r="L49" s="35"/>
      <c r="M49"/>
      <c r="N49"/>
      <c r="O49" s="32"/>
    </row>
    <row r="50" spans="1:15">
      <c r="A50" s="31"/>
      <c r="B50" s="36"/>
      <c r="C50" s="36"/>
      <c r="D50" s="30"/>
      <c r="E50" s="36"/>
      <c r="F50" s="36"/>
      <c r="G50" s="30"/>
      <c r="H50" s="30"/>
      <c r="I50" s="34"/>
      <c r="J50" s="32"/>
      <c r="K50"/>
      <c r="L50" s="35"/>
      <c r="M50"/>
      <c r="N50"/>
      <c r="O50" s="32"/>
    </row>
    <row r="51" spans="1:15">
      <c r="A51" s="31"/>
      <c r="B51" s="36"/>
      <c r="C51" s="36"/>
      <c r="D51" s="30"/>
      <c r="E51" s="36"/>
      <c r="F51" s="36"/>
      <c r="G51" s="30"/>
      <c r="H51" s="30"/>
      <c r="I51"/>
      <c r="J51" s="30"/>
      <c r="K51" s="30"/>
      <c r="L51" s="30"/>
      <c r="M51" s="32"/>
      <c r="N51" s="32"/>
      <c r="O51" s="32"/>
    </row>
    <row r="52" spans="1:15">
      <c r="A52" s="31"/>
      <c r="B52" s="36"/>
      <c r="C52" s="36"/>
      <c r="D52" s="30"/>
      <c r="E52" s="36"/>
      <c r="F52" s="36"/>
      <c r="G52" s="30"/>
      <c r="H52" s="30"/>
      <c r="I52" s="30"/>
      <c r="J52" s="30"/>
      <c r="K52" s="30"/>
      <c r="L52" s="30"/>
      <c r="M52" s="32"/>
      <c r="N52" s="32"/>
      <c r="O52" s="32"/>
    </row>
    <row r="53" spans="1:15">
      <c r="A53" s="32"/>
      <c r="B53" s="30"/>
      <c r="C53" s="33"/>
      <c r="D53" s="32"/>
      <c r="E53" s="33"/>
      <c r="F53" s="33"/>
      <c r="G53" s="32"/>
      <c r="H53" s="33"/>
      <c r="I53" s="33"/>
      <c r="J53" s="32"/>
      <c r="K53" s="33"/>
      <c r="L53" s="33"/>
      <c r="M53" s="32"/>
      <c r="N53" s="32"/>
      <c r="O53" s="32"/>
    </row>
    <row r="54" spans="1:15">
      <c r="A54" s="32"/>
      <c r="B54" s="30"/>
      <c r="C54" s="32"/>
      <c r="D54" s="32"/>
      <c r="E54" s="33"/>
      <c r="F54" s="32"/>
      <c r="G54" s="32"/>
      <c r="H54" s="33"/>
      <c r="I54" s="32"/>
      <c r="J54" s="32"/>
      <c r="K54" s="32"/>
      <c r="L54" s="32"/>
      <c r="M54" s="32"/>
      <c r="N54" s="32"/>
      <c r="O54" s="32"/>
    </row>
    <row r="55" spans="1:15">
      <c r="A55" s="32"/>
      <c r="B55" s="30"/>
      <c r="C55" s="32"/>
      <c r="D55" s="32"/>
      <c r="E55" s="33"/>
      <c r="F55" s="32"/>
      <c r="G55" s="32"/>
      <c r="H55" s="33"/>
      <c r="I55" s="32"/>
      <c r="J55" s="32"/>
      <c r="K55" s="32"/>
      <c r="L55" s="32"/>
      <c r="M55" s="32"/>
      <c r="N55" s="32"/>
      <c r="O55" s="32"/>
    </row>
    <row r="56" spans="1:15">
      <c r="A56" s="32"/>
      <c r="B56" s="30"/>
      <c r="C56" s="32"/>
      <c r="D56" s="32"/>
      <c r="E56" s="33"/>
      <c r="F56" s="32"/>
      <c r="G56" s="32"/>
      <c r="H56" s="33"/>
      <c r="I56" s="32"/>
      <c r="J56" s="32"/>
      <c r="K56" s="32"/>
      <c r="L56" s="32"/>
      <c r="M56" s="32"/>
      <c r="N56" s="32"/>
      <c r="O56" s="32"/>
    </row>
    <row r="57" spans="1:15">
      <c r="A57" s="32"/>
      <c r="B57" s="30"/>
      <c r="C57" s="32"/>
      <c r="D57" s="32"/>
      <c r="E57" s="33"/>
      <c r="F57" s="32"/>
      <c r="G57" s="32"/>
      <c r="H57" s="33"/>
      <c r="I57" s="32"/>
      <c r="J57" s="32"/>
      <c r="K57" s="32"/>
      <c r="L57" s="32"/>
      <c r="M57" s="32"/>
      <c r="N57" s="32"/>
      <c r="O57" s="32"/>
    </row>
    <row r="58" spans="1:15">
      <c r="A58" s="32"/>
      <c r="B58" s="30"/>
      <c r="C58" s="32"/>
      <c r="D58" s="32"/>
      <c r="E58" s="33"/>
      <c r="F58" s="32"/>
      <c r="G58" s="32"/>
      <c r="H58" s="33"/>
      <c r="I58" s="32"/>
      <c r="J58" s="32"/>
      <c r="K58" s="32"/>
      <c r="L58" s="32"/>
      <c r="M58" s="32"/>
      <c r="N58" s="32"/>
      <c r="O58" s="32"/>
    </row>
    <row r="59" spans="1:15">
      <c r="B59" s="30"/>
    </row>
  </sheetData>
  <mergeCells count="5">
    <mergeCell ref="A2:I2"/>
    <mergeCell ref="B4:C4"/>
    <mergeCell ref="E4:F4"/>
    <mergeCell ref="H4:I4"/>
    <mergeCell ref="K4:L4"/>
  </mergeCells>
  <hyperlinks>
    <hyperlink ref="A37" location="Contents!A1" display="Return to Contents Page" xr:uid="{00000000-0004-0000-0600-000000000000}"/>
  </hyperlinks>
  <pageMargins left="0.74803149606299213" right="0.74803149606299213" top="0.98425196850393704" bottom="0.98425196850393704" header="0.51181102362204722" footer="0.51181102362204722"/>
  <pageSetup paperSize="9" scale="1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4" tint="0.59999389629810485"/>
  </sheetPr>
  <dimension ref="A1:P49"/>
  <sheetViews>
    <sheetView zoomScaleNormal="100" workbookViewId="0">
      <selection activeCell="A6" sqref="A6:P21"/>
    </sheetView>
  </sheetViews>
  <sheetFormatPr defaultColWidth="9.33203125" defaultRowHeight="13.2"/>
  <cols>
    <col min="1" max="1" width="13.33203125" style="2" customWidth="1"/>
    <col min="2" max="3" width="17.5546875" style="3" customWidth="1"/>
    <col min="4" max="4" width="17.5546875" style="2" customWidth="1"/>
    <col min="5" max="5" width="4" style="2" customWidth="1"/>
    <col min="6" max="7" width="17.5546875" style="3" customWidth="1"/>
    <col min="8" max="8" width="17.5546875" style="2" customWidth="1"/>
    <col min="9" max="9" width="2.33203125" style="2" customWidth="1"/>
    <col min="10" max="11" width="17.5546875" style="3" customWidth="1"/>
    <col min="12" max="12" width="17.5546875" style="2" customWidth="1"/>
    <col min="13" max="13" width="2.5546875" style="2" customWidth="1"/>
    <col min="14" max="16" width="17.5546875" style="2" customWidth="1"/>
    <col min="17" max="16384" width="9.33203125" style="2"/>
  </cols>
  <sheetData>
    <row r="1" spans="1:16" ht="16.5" customHeight="1">
      <c r="A1" s="250" t="s">
        <v>93</v>
      </c>
      <c r="B1" s="250"/>
      <c r="C1" s="250"/>
      <c r="D1" s="250"/>
      <c r="E1" s="250"/>
      <c r="F1" s="250"/>
    </row>
    <row r="2" spans="1:16" s="4" customFormat="1" ht="16.5" customHeight="1">
      <c r="A2" s="250"/>
      <c r="B2" s="250"/>
      <c r="C2" s="250"/>
      <c r="D2" s="250"/>
      <c r="E2" s="250"/>
      <c r="F2" s="250"/>
      <c r="G2" s="25"/>
      <c r="H2" s="1"/>
      <c r="I2" s="25"/>
      <c r="J2" s="25"/>
      <c r="K2" s="25"/>
      <c r="L2" s="25"/>
    </row>
    <row r="3" spans="1:16" s="7" customFormat="1" ht="12" customHeight="1" thickBot="1">
      <c r="A3" s="5"/>
      <c r="B3" s="6"/>
      <c r="C3" s="6"/>
      <c r="D3" s="5"/>
      <c r="E3" s="5"/>
      <c r="F3" s="6"/>
      <c r="G3" s="6"/>
      <c r="H3" s="5"/>
      <c r="J3" s="6"/>
      <c r="K3" s="6"/>
      <c r="L3" s="8"/>
      <c r="P3" s="8" t="s">
        <v>32</v>
      </c>
    </row>
    <row r="4" spans="1:16" s="7" customFormat="1" ht="12" customHeight="1" thickTop="1">
      <c r="A4" s="7" t="s">
        <v>0</v>
      </c>
      <c r="B4" s="249" t="s">
        <v>1</v>
      </c>
      <c r="C4" s="249"/>
      <c r="D4" s="249"/>
      <c r="E4" s="9"/>
      <c r="F4" s="249" t="s">
        <v>17</v>
      </c>
      <c r="G4" s="249"/>
      <c r="H4" s="249"/>
      <c r="I4" s="9"/>
      <c r="J4" s="249" t="s">
        <v>18</v>
      </c>
      <c r="K4" s="249"/>
      <c r="L4" s="249"/>
      <c r="M4" s="9"/>
      <c r="N4" s="249" t="s">
        <v>39</v>
      </c>
      <c r="O4" s="249"/>
      <c r="P4" s="249"/>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51</v>
      </c>
      <c r="B6" s="13">
        <v>0.17272970620671715</v>
      </c>
      <c r="C6" s="13">
        <v>7.1348057157194528E-2</v>
      </c>
      <c r="D6" s="23">
        <v>89.278413801608835</v>
      </c>
      <c r="E6" s="13"/>
      <c r="F6" s="13">
        <v>0.15460573040497402</v>
      </c>
      <c r="G6" s="13">
        <v>6.391403107082097E-2</v>
      </c>
      <c r="H6" s="23">
        <v>70.125665178629575</v>
      </c>
      <c r="I6" s="47"/>
      <c r="J6" s="13">
        <v>0.17583154023696784</v>
      </c>
      <c r="K6" s="13">
        <v>7.0623009513110804E-2</v>
      </c>
      <c r="L6" s="23">
        <v>88.33494395322117</v>
      </c>
      <c r="M6" s="47"/>
      <c r="N6" s="13">
        <v>0.1619936003345426</v>
      </c>
      <c r="O6" s="13">
        <v>6.6660872199598473E-2</v>
      </c>
      <c r="P6" s="23">
        <v>77.333743446153363</v>
      </c>
    </row>
    <row r="7" spans="1:16" s="12" customFormat="1" ht="15" customHeight="1">
      <c r="A7" s="12" t="s">
        <v>55</v>
      </c>
      <c r="B7" s="13">
        <v>0.17003185776987156</v>
      </c>
      <c r="C7" s="13">
        <v>7.4367680631566763E-2</v>
      </c>
      <c r="D7" s="23">
        <v>89.471944364182093</v>
      </c>
      <c r="E7" s="13"/>
      <c r="F7" s="13">
        <v>0.15429154636823278</v>
      </c>
      <c r="G7" s="13">
        <v>6.8253822825962152E-2</v>
      </c>
      <c r="H7" s="23">
        <v>69.329058495996946</v>
      </c>
      <c r="I7" s="47"/>
      <c r="J7" s="13">
        <v>0.17374488625096973</v>
      </c>
      <c r="K7" s="13">
        <v>7.2470941525150656E-2</v>
      </c>
      <c r="L7" s="23">
        <v>86.109924862461952</v>
      </c>
      <c r="M7" s="47"/>
      <c r="N7" s="13">
        <v>0.16290083387520155</v>
      </c>
      <c r="O7" s="13">
        <v>7.0796353120334693E-2</v>
      </c>
      <c r="P7" s="23">
        <v>78.398760513420115</v>
      </c>
    </row>
    <row r="8" spans="1:16" s="12" customFormat="1" ht="15" customHeight="1">
      <c r="A8" s="12" t="s">
        <v>11</v>
      </c>
      <c r="B8" s="13">
        <v>0.17626100381240156</v>
      </c>
      <c r="C8" s="13">
        <v>7.1387244575704778E-2</v>
      </c>
      <c r="D8" s="23">
        <v>77.445660637019245</v>
      </c>
      <c r="E8" s="13"/>
      <c r="F8" s="13">
        <v>0.15990222677840657</v>
      </c>
      <c r="G8" s="13">
        <v>6.6175481468249947E-2</v>
      </c>
      <c r="H8" s="23">
        <v>70.666338931750516</v>
      </c>
      <c r="I8" s="47"/>
      <c r="J8" s="13">
        <v>0.17813028743402029</v>
      </c>
      <c r="K8" s="13">
        <v>7.2233400312455745E-2</v>
      </c>
      <c r="L8" s="23">
        <v>79.25566789719295</v>
      </c>
      <c r="M8" s="47"/>
      <c r="N8" s="13">
        <v>0.16933435972240019</v>
      </c>
      <c r="O8" s="13">
        <v>6.9229348517844444E-2</v>
      </c>
      <c r="P8" s="23">
        <v>74.777054952956163</v>
      </c>
    </row>
    <row r="9" spans="1:16" s="12" customFormat="1" ht="15" customHeight="1">
      <c r="A9" s="12" t="s">
        <v>48</v>
      </c>
      <c r="B9" s="13">
        <v>0.18844674286151147</v>
      </c>
      <c r="C9" s="13">
        <v>8.26372757157601E-2</v>
      </c>
      <c r="D9" s="23">
        <v>94.364579908069302</v>
      </c>
      <c r="E9" s="13"/>
      <c r="F9" s="13">
        <v>0.17087644671620567</v>
      </c>
      <c r="G9" s="13">
        <v>7.0864704086984961E-2</v>
      </c>
      <c r="H9" s="23">
        <v>79.852464529559697</v>
      </c>
      <c r="I9" s="47"/>
      <c r="J9" s="13">
        <v>0.18769122517742257</v>
      </c>
      <c r="K9" s="13">
        <v>7.9334831266166972E-2</v>
      </c>
      <c r="L9" s="23">
        <v>95.081684929362638</v>
      </c>
      <c r="M9" s="47"/>
      <c r="N9" s="13">
        <v>0.1799669710699234</v>
      </c>
      <c r="O9" s="13">
        <v>7.6231554552386685E-2</v>
      </c>
      <c r="P9" s="23">
        <v>87.708012100912654</v>
      </c>
    </row>
    <row r="10" spans="1:16" s="12" customFormat="1" ht="15" customHeight="1">
      <c r="A10" s="12" t="s">
        <v>50</v>
      </c>
      <c r="B10" s="13">
        <v>0.18705373249677607</v>
      </c>
      <c r="C10" s="13">
        <v>6.9950643646004201E-2</v>
      </c>
      <c r="D10" s="23">
        <v>92.248116654042079</v>
      </c>
      <c r="E10" s="13"/>
      <c r="F10" s="13">
        <v>0.16446257276163076</v>
      </c>
      <c r="G10" s="13">
        <v>6.5750155198680174E-2</v>
      </c>
      <c r="H10" s="23">
        <v>71.504247817794678</v>
      </c>
      <c r="I10" s="47"/>
      <c r="J10" s="13">
        <v>0.1838656886200131</v>
      </c>
      <c r="K10" s="13">
        <v>7.0417862001308063E-2</v>
      </c>
      <c r="L10" s="23">
        <v>88.162621957161576</v>
      </c>
      <c r="M10" s="47"/>
      <c r="N10" s="13">
        <v>0.1750730763260176</v>
      </c>
      <c r="O10" s="13">
        <v>6.7914490934759472E-2</v>
      </c>
      <c r="P10" s="23">
        <v>81.037924161110837</v>
      </c>
    </row>
    <row r="11" spans="1:16" s="12" customFormat="1" ht="15" customHeight="1">
      <c r="A11" s="12" t="s">
        <v>42</v>
      </c>
      <c r="B11" s="13">
        <v>0.1864865173297636</v>
      </c>
      <c r="C11" s="13">
        <v>0.10092611724932778</v>
      </c>
      <c r="D11" s="23">
        <v>98.46506795824547</v>
      </c>
      <c r="E11" s="13"/>
      <c r="F11" s="13">
        <v>0.1814300025931663</v>
      </c>
      <c r="G11" s="13">
        <v>9.7606977550354856E-2</v>
      </c>
      <c r="H11" s="23">
        <v>62.750030145559883</v>
      </c>
      <c r="I11" s="47"/>
      <c r="J11" s="13">
        <v>0.18857199570341776</v>
      </c>
      <c r="K11" s="13">
        <v>0.10011928131060505</v>
      </c>
      <c r="L11" s="23">
        <v>99.319344420188784</v>
      </c>
      <c r="M11" s="47"/>
      <c r="N11" s="13">
        <v>0.18472058035082481</v>
      </c>
      <c r="O11" s="13">
        <v>9.9117510052439517E-2</v>
      </c>
      <c r="P11" s="23">
        <v>81.850234425514714</v>
      </c>
    </row>
    <row r="12" spans="1:16" s="12" customFormat="1" ht="15" customHeight="1">
      <c r="A12" s="12" t="s">
        <v>49</v>
      </c>
      <c r="B12" s="13">
        <v>0.17983374555655016</v>
      </c>
      <c r="C12" s="13">
        <v>7.5225821927835945E-2</v>
      </c>
      <c r="D12" s="23">
        <v>91.015258486751065</v>
      </c>
      <c r="E12" s="13"/>
      <c r="F12" s="13">
        <v>0.16206846868869165</v>
      </c>
      <c r="G12" s="13">
        <v>6.6789355681692933E-2</v>
      </c>
      <c r="H12" s="23">
        <v>71.054266232916376</v>
      </c>
      <c r="I12" s="47"/>
      <c r="J12" s="13">
        <v>0.1815603574020303</v>
      </c>
      <c r="K12" s="13">
        <v>7.3741443957797678E-2</v>
      </c>
      <c r="L12" s="23">
        <v>91.53632415938911</v>
      </c>
      <c r="M12" s="47"/>
      <c r="N12" s="13">
        <v>0.17107247296338168</v>
      </c>
      <c r="O12" s="13">
        <v>7.0647156006406059E-2</v>
      </c>
      <c r="P12" s="23">
        <v>80.913691928474051</v>
      </c>
    </row>
    <row r="13" spans="1:16" s="12" customFormat="1" ht="15" customHeight="1">
      <c r="A13" s="12" t="s">
        <v>43</v>
      </c>
      <c r="B13" s="13">
        <v>0.1541900543450764</v>
      </c>
      <c r="C13" s="13">
        <v>7.5290833512091218E-2</v>
      </c>
      <c r="D13" s="23">
        <v>26.12360911097166</v>
      </c>
      <c r="E13" s="13"/>
      <c r="F13" s="13">
        <v>0.14785029978919728</v>
      </c>
      <c r="G13" s="13">
        <v>7.5040296243431434E-2</v>
      </c>
      <c r="H13" s="23">
        <v>26.554730609239861</v>
      </c>
      <c r="I13" s="49"/>
      <c r="J13" s="13">
        <v>0.14668435799427287</v>
      </c>
      <c r="K13" s="13">
        <v>7.3082387189164391E-2</v>
      </c>
      <c r="L13" s="23">
        <v>24.536036521631363</v>
      </c>
      <c r="M13" s="49"/>
      <c r="N13" s="13">
        <v>0.1484682617256288</v>
      </c>
      <c r="O13" s="13">
        <v>7.4084382228104581E-2</v>
      </c>
      <c r="P13" s="23">
        <v>25.436920650784145</v>
      </c>
    </row>
    <row r="14" spans="1:16" s="12" customFormat="1" ht="15" customHeight="1">
      <c r="A14" s="12" t="s">
        <v>44</v>
      </c>
      <c r="B14" s="13">
        <v>0.18072098824535152</v>
      </c>
      <c r="C14" s="13">
        <v>7.0701040836717285E-2</v>
      </c>
      <c r="D14" s="23">
        <v>78.75642112363758</v>
      </c>
      <c r="E14" s="13"/>
      <c r="F14" s="13">
        <v>0.16298282560607547</v>
      </c>
      <c r="G14" s="13">
        <v>6.5508212196664029E-2</v>
      </c>
      <c r="H14" s="23">
        <v>70.76200669261074</v>
      </c>
      <c r="I14" s="47"/>
      <c r="J14" s="13">
        <v>0.18386205307439663</v>
      </c>
      <c r="K14" s="13">
        <v>6.993985295954977E-2</v>
      </c>
      <c r="L14" s="23">
        <v>80.892963040917664</v>
      </c>
      <c r="M14" s="47"/>
      <c r="N14" s="13">
        <v>0.17179954938130171</v>
      </c>
      <c r="O14" s="13">
        <v>6.76976499463319E-2</v>
      </c>
      <c r="P14" s="23">
        <v>74.903601968301118</v>
      </c>
    </row>
    <row r="15" spans="1:16" s="12" customFormat="1" ht="15" customHeight="1">
      <c r="A15" s="12" t="s">
        <v>46</v>
      </c>
      <c r="B15" s="13">
        <v>0.16659093397167468</v>
      </c>
      <c r="C15" s="13">
        <v>8.6272392361182018E-2</v>
      </c>
      <c r="D15" s="23">
        <v>96.470034116791112</v>
      </c>
      <c r="E15" s="13"/>
      <c r="F15" s="13">
        <v>0.15118912379662572</v>
      </c>
      <c r="G15" s="13">
        <v>7.4072820961594496E-2</v>
      </c>
      <c r="H15" s="23">
        <v>85.088445382141018</v>
      </c>
      <c r="I15" s="47"/>
      <c r="J15" s="13">
        <v>0.16271083415137064</v>
      </c>
      <c r="K15" s="13">
        <v>8.1641700556731756E-2</v>
      </c>
      <c r="L15" s="23">
        <v>97.816610258298539</v>
      </c>
      <c r="M15" s="47"/>
      <c r="N15" s="13">
        <v>0.15931219215114004</v>
      </c>
      <c r="O15" s="13">
        <v>7.9919062168043814E-2</v>
      </c>
      <c r="P15" s="23">
        <v>92.682078569571786</v>
      </c>
    </row>
    <row r="16" spans="1:16" s="12" customFormat="1" ht="15" customHeight="1">
      <c r="A16" s="12" t="s">
        <v>45</v>
      </c>
      <c r="B16" s="13">
        <v>0.18239692526931431</v>
      </c>
      <c r="C16" s="13">
        <v>7.9506708854733377E-2</v>
      </c>
      <c r="D16" s="23">
        <v>95.85152074401519</v>
      </c>
      <c r="E16" s="13"/>
      <c r="F16" s="13">
        <v>0.17344840633433986</v>
      </c>
      <c r="G16" s="13">
        <v>7.4753089816540247E-2</v>
      </c>
      <c r="H16" s="23">
        <v>65.242296461733517</v>
      </c>
      <c r="I16" s="47"/>
      <c r="J16" s="13">
        <v>0.1835129641799523</v>
      </c>
      <c r="K16" s="13">
        <v>7.8033592161169382E-2</v>
      </c>
      <c r="L16" s="23">
        <v>96.785310904305675</v>
      </c>
      <c r="M16" s="47"/>
      <c r="N16" s="13">
        <v>0.17778867876388479</v>
      </c>
      <c r="O16" s="13">
        <v>7.6746828513769225E-2</v>
      </c>
      <c r="P16" s="23">
        <v>79.653246726198915</v>
      </c>
    </row>
    <row r="17" spans="1:16" s="12" customFormat="1" ht="15" customHeight="1">
      <c r="A17" s="12" t="s">
        <v>52</v>
      </c>
      <c r="B17" s="13">
        <v>0.18841489185132143</v>
      </c>
      <c r="C17" s="13">
        <v>7.4627393872108858E-2</v>
      </c>
      <c r="D17" s="23">
        <v>77.765428833762172</v>
      </c>
      <c r="E17" s="13"/>
      <c r="F17" s="13">
        <v>0.17142506948029454</v>
      </c>
      <c r="G17" s="13">
        <v>6.9782305800059924E-2</v>
      </c>
      <c r="H17" s="23">
        <v>70.205055575879271</v>
      </c>
      <c r="I17" s="47"/>
      <c r="J17" s="13">
        <v>0.19150320260609111</v>
      </c>
      <c r="K17" s="13">
        <v>7.4409132404654854E-2</v>
      </c>
      <c r="L17" s="23">
        <v>80.20794714288941</v>
      </c>
      <c r="M17" s="47"/>
      <c r="N17" s="13">
        <v>0.18074234805838713</v>
      </c>
      <c r="O17" s="13">
        <v>7.2153936044998798E-2</v>
      </c>
      <c r="P17" s="23">
        <v>74.628641279662574</v>
      </c>
    </row>
    <row r="18" spans="1:16" s="12" customFormat="1" ht="15" customHeight="1">
      <c r="A18" s="12" t="s">
        <v>53</v>
      </c>
      <c r="B18" s="13">
        <v>0.17059719755842603</v>
      </c>
      <c r="C18" s="13">
        <v>8.1072545453530973E-2</v>
      </c>
      <c r="D18" s="23">
        <v>95.494097613206023</v>
      </c>
      <c r="E18" s="13"/>
      <c r="F18" s="13">
        <v>0.16242622616094499</v>
      </c>
      <c r="G18" s="13">
        <v>7.6391087817443484E-2</v>
      </c>
      <c r="H18" s="23">
        <v>64.969884751351827</v>
      </c>
      <c r="I18" s="47"/>
      <c r="J18" s="13">
        <v>0.1729514093270858</v>
      </c>
      <c r="K18" s="13">
        <v>7.4727221886142836E-2</v>
      </c>
      <c r="L18" s="23">
        <v>94.014200243748903</v>
      </c>
      <c r="M18" s="47"/>
      <c r="N18" s="13">
        <v>0.16645681880469831</v>
      </c>
      <c r="O18" s="13">
        <v>7.7337926454553702E-2</v>
      </c>
      <c r="P18" s="23">
        <v>78.20757037416125</v>
      </c>
    </row>
    <row r="19" spans="1:16" s="12" customFormat="1" ht="15" customHeight="1">
      <c r="A19" s="12" t="s">
        <v>54</v>
      </c>
      <c r="B19" s="13">
        <v>0.18362706461973682</v>
      </c>
      <c r="C19" s="13">
        <v>6.9740119522843952E-2</v>
      </c>
      <c r="D19" s="23">
        <v>91.307379173699829</v>
      </c>
      <c r="E19" s="13"/>
      <c r="F19" s="13">
        <v>0.15922758849243682</v>
      </c>
      <c r="G19" s="13">
        <v>6.4482351056326867E-2</v>
      </c>
      <c r="H19" s="23">
        <v>71.348876847081783</v>
      </c>
      <c r="I19" s="47"/>
      <c r="J19" s="13">
        <v>0.184978541443404</v>
      </c>
      <c r="K19" s="13">
        <v>6.991441806714567E-2</v>
      </c>
      <c r="L19" s="23">
        <v>90.513849422005919</v>
      </c>
      <c r="M19" s="47"/>
      <c r="N19" s="13">
        <v>0.17079708305723595</v>
      </c>
      <c r="O19" s="13">
        <v>6.6951293026354719E-2</v>
      </c>
      <c r="P19" s="23">
        <v>80.420649245314948</v>
      </c>
    </row>
    <row r="20" spans="1:16" s="12" customFormat="1" ht="15" customHeight="1">
      <c r="A20" s="12" t="s">
        <v>47</v>
      </c>
      <c r="B20" s="13">
        <v>0.17996632980597679</v>
      </c>
      <c r="C20" s="13">
        <v>6.9415202123586733E-2</v>
      </c>
      <c r="D20" s="23">
        <v>91.697772298781544</v>
      </c>
      <c r="E20" s="13"/>
      <c r="F20" s="13">
        <v>0.15804010411476463</v>
      </c>
      <c r="G20" s="13">
        <v>6.4113227319123847E-2</v>
      </c>
      <c r="H20" s="23">
        <v>72.315358966154406</v>
      </c>
      <c r="I20" s="47"/>
      <c r="J20" s="13">
        <v>0.18125495777964065</v>
      </c>
      <c r="K20" s="13">
        <v>6.9682284677625078E-2</v>
      </c>
      <c r="L20" s="23">
        <v>89.84812735084013</v>
      </c>
      <c r="M20" s="47"/>
      <c r="N20" s="13">
        <v>0.16948685441832576</v>
      </c>
      <c r="O20" s="13">
        <v>6.6871534077078285E-2</v>
      </c>
      <c r="P20" s="23">
        <v>81.78767815963505</v>
      </c>
    </row>
    <row r="21" spans="1:16" s="12" customFormat="1" ht="15" customHeight="1" thickBot="1">
      <c r="A21" s="18" t="s">
        <v>27</v>
      </c>
      <c r="B21" s="19">
        <v>0.17632367524619266</v>
      </c>
      <c r="C21" s="19">
        <v>7.5488983909165669E-2</v>
      </c>
      <c r="D21" s="24">
        <v>88.455621079878867</v>
      </c>
      <c r="E21" s="20"/>
      <c r="F21" s="19">
        <v>0.15997379380994875</v>
      </c>
      <c r="G21" s="19">
        <v>6.9006679762628059E-2</v>
      </c>
      <c r="H21" s="24">
        <v>70.076674612411267</v>
      </c>
      <c r="I21" s="51"/>
      <c r="J21" s="19">
        <v>0.17762425049605968</v>
      </c>
      <c r="K21" s="19">
        <v>7.4930446892227942E-2</v>
      </c>
      <c r="L21" s="24">
        <v>87.269514083754629</v>
      </c>
      <c r="M21" s="51"/>
      <c r="N21" s="19">
        <v>0.16809760324629178</v>
      </c>
      <c r="O21" s="19">
        <v>7.1988161021335526E-2</v>
      </c>
      <c r="P21" s="24">
        <v>78.618502240673223</v>
      </c>
    </row>
    <row r="22" spans="1:16" s="12" customFormat="1" ht="11.25" customHeight="1" thickTop="1">
      <c r="B22" s="13"/>
      <c r="C22" s="13"/>
      <c r="F22" s="13"/>
      <c r="G22" s="13"/>
      <c r="J22" s="13"/>
      <c r="K22" s="13"/>
      <c r="L22" s="16"/>
    </row>
    <row r="23" spans="1:16" s="12" customFormat="1" ht="12" customHeight="1">
      <c r="A23" s="244" t="s">
        <v>87</v>
      </c>
      <c r="B23" s="244"/>
      <c r="C23" s="244"/>
      <c r="D23" s="244"/>
      <c r="E23" s="244"/>
      <c r="F23" s="244"/>
      <c r="G23" s="13"/>
      <c r="J23" s="13"/>
      <c r="K23" s="13"/>
    </row>
    <row r="24" spans="1:16" s="12" customFormat="1" ht="12" customHeight="1">
      <c r="A24" s="244" t="s">
        <v>88</v>
      </c>
      <c r="B24" s="244"/>
      <c r="C24" s="244"/>
      <c r="D24" s="244"/>
      <c r="E24" s="244"/>
      <c r="F24" s="244"/>
      <c r="G24" s="13"/>
      <c r="J24" s="13"/>
      <c r="K24" s="13"/>
    </row>
    <row r="25" spans="1:16" s="12" customFormat="1" ht="24.75" customHeight="1">
      <c r="A25" s="244" t="s">
        <v>60</v>
      </c>
      <c r="B25" s="244"/>
      <c r="C25" s="244"/>
      <c r="D25" s="244"/>
      <c r="E25" s="244"/>
      <c r="F25" s="244"/>
      <c r="G25" s="13"/>
      <c r="J25" s="13"/>
      <c r="K25" s="13"/>
    </row>
    <row r="26" spans="1:16" s="12" customFormat="1" ht="36" customHeight="1">
      <c r="A26" s="244" t="s">
        <v>64</v>
      </c>
      <c r="B26" s="244"/>
      <c r="C26" s="244"/>
      <c r="D26" s="244"/>
      <c r="E26" s="244"/>
      <c r="F26" s="244"/>
    </row>
    <row r="27" spans="1:16" s="12" customFormat="1" ht="12" customHeight="1">
      <c r="A27" s="244" t="s">
        <v>86</v>
      </c>
      <c r="B27" s="244"/>
      <c r="C27" s="244"/>
      <c r="D27" s="244"/>
      <c r="E27" s="244"/>
      <c r="F27" s="244"/>
      <c r="G27" s="13"/>
      <c r="J27" s="13"/>
      <c r="K27" s="13"/>
    </row>
    <row r="28" spans="1:16" ht="24" customHeight="1">
      <c r="A28" s="244" t="s">
        <v>78</v>
      </c>
      <c r="B28" s="244"/>
      <c r="C28" s="244"/>
      <c r="D28" s="244"/>
      <c r="E28" s="244"/>
      <c r="F28" s="244"/>
      <c r="G28" s="29"/>
      <c r="H28" s="29"/>
      <c r="I28" s="29"/>
      <c r="J28" s="29"/>
      <c r="K28" s="29"/>
      <c r="L28" s="29"/>
      <c r="M28" s="29"/>
      <c r="N28" s="29"/>
      <c r="O28" s="29"/>
      <c r="P28" s="29"/>
    </row>
    <row r="29" spans="1:16" ht="12" customHeight="1">
      <c r="B29" s="29"/>
      <c r="C29" s="29"/>
      <c r="D29" s="29"/>
      <c r="E29" s="29"/>
      <c r="F29" s="29"/>
      <c r="G29" s="29"/>
      <c r="H29" s="29"/>
      <c r="I29" s="29"/>
      <c r="J29" s="29"/>
      <c r="K29" s="29"/>
      <c r="L29" s="29"/>
      <c r="M29" s="29"/>
      <c r="N29" s="29"/>
      <c r="O29" s="29"/>
      <c r="P29" s="29"/>
    </row>
    <row r="30" spans="1:16" ht="12" customHeight="1">
      <c r="A30" s="12" t="s">
        <v>92</v>
      </c>
      <c r="B30" s="29"/>
      <c r="C30" s="29"/>
      <c r="D30" s="29"/>
      <c r="E30" s="29"/>
      <c r="F30" s="29"/>
      <c r="G30" s="29"/>
      <c r="H30" s="29"/>
      <c r="I30" s="29"/>
      <c r="J30" s="29"/>
      <c r="K30" s="29"/>
      <c r="L30" s="29"/>
      <c r="M30" s="29"/>
      <c r="N30" s="29"/>
      <c r="O30" s="29"/>
      <c r="P30" s="29"/>
    </row>
    <row r="31" spans="1:16" ht="12" customHeight="1">
      <c r="B31" s="29"/>
      <c r="C31" s="29"/>
      <c r="D31" s="29"/>
      <c r="E31" s="29"/>
      <c r="F31" s="29"/>
      <c r="G31" s="29"/>
      <c r="H31" s="29"/>
      <c r="I31" s="29"/>
      <c r="J31" s="29"/>
      <c r="K31" s="29"/>
      <c r="L31" s="29"/>
      <c r="M31" s="29"/>
      <c r="N31" s="29"/>
      <c r="O31" s="29"/>
      <c r="P31" s="29"/>
    </row>
    <row r="32" spans="1:16">
      <c r="A32" s="46" t="s">
        <v>65</v>
      </c>
      <c r="B32" s="29"/>
      <c r="C32" s="29"/>
      <c r="D32" s="29"/>
      <c r="E32" s="29"/>
      <c r="F32" s="29"/>
      <c r="G32" s="29"/>
      <c r="H32" s="29"/>
      <c r="I32" s="29"/>
      <c r="J32" s="29"/>
      <c r="K32" s="29"/>
      <c r="L32" s="29"/>
      <c r="M32" s="29"/>
      <c r="N32" s="29"/>
      <c r="O32" s="29"/>
      <c r="P32" s="29"/>
    </row>
    <row r="33" spans="1:16">
      <c r="B33" s="29"/>
      <c r="C33" s="29"/>
      <c r="D33" s="29"/>
      <c r="E33" s="29"/>
      <c r="F33" s="29"/>
      <c r="G33" s="29"/>
      <c r="H33" s="29"/>
      <c r="I33" s="29"/>
      <c r="J33" s="29"/>
      <c r="K33" s="29"/>
      <c r="L33" s="29"/>
      <c r="M33" s="29"/>
      <c r="N33" s="29"/>
      <c r="O33" s="29"/>
      <c r="P33" s="29"/>
    </row>
    <row r="34" spans="1:16">
      <c r="A34" s="12"/>
      <c r="B34" s="47"/>
      <c r="C34" s="47"/>
      <c r="D34" s="47"/>
      <c r="E34" s="71"/>
      <c r="F34" s="71"/>
      <c r="G34" s="71"/>
      <c r="H34" s="71"/>
      <c r="I34" s="71"/>
      <c r="J34" s="71"/>
      <c r="K34" s="71"/>
      <c r="L34" s="71"/>
      <c r="M34" s="71"/>
      <c r="N34" s="71"/>
      <c r="O34" s="71"/>
      <c r="P34" s="71"/>
    </row>
    <row r="35" spans="1:16">
      <c r="A35" s="12"/>
      <c r="B35" s="47"/>
      <c r="C35" s="47"/>
      <c r="D35" s="47"/>
      <c r="E35" s="71"/>
      <c r="F35" s="71"/>
      <c r="G35" s="71"/>
      <c r="H35" s="71"/>
      <c r="I35" s="71"/>
      <c r="J35" s="71"/>
      <c r="K35" s="71"/>
      <c r="L35" s="71"/>
      <c r="M35" s="71"/>
      <c r="N35" s="71"/>
      <c r="O35" s="71"/>
      <c r="P35" s="71"/>
    </row>
    <row r="36" spans="1:16">
      <c r="A36" s="12"/>
      <c r="B36" s="47"/>
      <c r="C36" s="47"/>
      <c r="D36" s="47"/>
      <c r="E36" s="71"/>
      <c r="F36" s="71"/>
      <c r="G36" s="71"/>
      <c r="H36" s="71"/>
      <c r="I36" s="71"/>
      <c r="J36" s="71"/>
      <c r="K36" s="71"/>
      <c r="L36" s="71"/>
      <c r="M36" s="71"/>
      <c r="N36" s="71"/>
      <c r="O36" s="71"/>
      <c r="P36" s="71"/>
    </row>
    <row r="37" spans="1:16">
      <c r="A37" s="12"/>
      <c r="B37" s="47"/>
      <c r="C37" s="47"/>
      <c r="D37" s="47"/>
      <c r="E37" s="71"/>
      <c r="F37" s="71"/>
      <c r="G37" s="71"/>
      <c r="H37" s="71"/>
      <c r="I37" s="71"/>
      <c r="J37" s="71"/>
      <c r="K37" s="71"/>
      <c r="L37" s="71"/>
      <c r="M37" s="71"/>
      <c r="N37" s="71"/>
      <c r="O37" s="71"/>
      <c r="P37" s="71"/>
    </row>
    <row r="38" spans="1:16">
      <c r="A38" s="12"/>
      <c r="B38" s="47"/>
      <c r="C38" s="47"/>
      <c r="D38" s="47"/>
      <c r="E38" s="71"/>
      <c r="F38" s="71"/>
      <c r="G38" s="71"/>
      <c r="H38" s="71"/>
      <c r="I38" s="71"/>
      <c r="J38" s="71"/>
      <c r="K38" s="71"/>
      <c r="L38" s="71"/>
      <c r="M38" s="71"/>
      <c r="N38" s="71"/>
      <c r="O38" s="71"/>
      <c r="P38" s="71"/>
    </row>
    <row r="39" spans="1:16">
      <c r="A39" s="12"/>
      <c r="B39" s="47"/>
      <c r="C39" s="47"/>
      <c r="D39" s="47"/>
      <c r="E39" s="71"/>
      <c r="F39" s="71"/>
      <c r="G39" s="71"/>
      <c r="H39" s="71"/>
      <c r="I39" s="71"/>
      <c r="J39" s="71"/>
      <c r="K39" s="71"/>
      <c r="L39" s="71"/>
      <c r="M39" s="71"/>
      <c r="N39" s="71"/>
      <c r="O39" s="71"/>
      <c r="P39" s="71"/>
    </row>
    <row r="40" spans="1:16">
      <c r="A40" s="12"/>
      <c r="B40" s="47"/>
      <c r="C40" s="47"/>
      <c r="D40" s="47"/>
      <c r="E40" s="71"/>
      <c r="F40" s="71"/>
      <c r="G40" s="71"/>
      <c r="H40" s="71"/>
      <c r="I40" s="71"/>
      <c r="J40" s="71"/>
      <c r="K40" s="71"/>
      <c r="L40" s="71"/>
      <c r="M40" s="71"/>
      <c r="N40" s="71"/>
      <c r="O40" s="71"/>
      <c r="P40" s="71"/>
    </row>
    <row r="41" spans="1:16">
      <c r="A41" s="12"/>
      <c r="B41" s="47"/>
      <c r="C41" s="47"/>
      <c r="D41" s="47"/>
      <c r="E41" s="71"/>
      <c r="F41" s="71"/>
      <c r="G41" s="71"/>
      <c r="H41" s="71"/>
      <c r="I41" s="71"/>
      <c r="J41" s="71"/>
      <c r="K41" s="71"/>
      <c r="L41" s="71"/>
      <c r="M41" s="71"/>
      <c r="N41" s="71"/>
      <c r="O41" s="71"/>
      <c r="P41" s="71"/>
    </row>
    <row r="42" spans="1:16">
      <c r="A42" s="12"/>
      <c r="B42" s="47"/>
      <c r="C42" s="47"/>
      <c r="D42" s="47"/>
      <c r="E42" s="71"/>
      <c r="F42" s="71"/>
      <c r="G42" s="71"/>
      <c r="H42" s="71"/>
      <c r="I42" s="71"/>
      <c r="J42" s="71"/>
      <c r="K42" s="71"/>
      <c r="L42" s="71"/>
      <c r="M42" s="71"/>
      <c r="N42" s="71"/>
      <c r="O42" s="71"/>
      <c r="P42" s="71"/>
    </row>
    <row r="43" spans="1:16">
      <c r="A43" s="12"/>
      <c r="B43" s="47"/>
      <c r="C43" s="47"/>
      <c r="D43" s="47"/>
      <c r="E43" s="71"/>
      <c r="F43" s="71"/>
      <c r="G43" s="71"/>
      <c r="H43" s="71"/>
      <c r="I43" s="71"/>
      <c r="J43" s="71"/>
      <c r="K43" s="71"/>
      <c r="L43" s="71"/>
      <c r="M43" s="71"/>
      <c r="N43" s="71"/>
      <c r="O43" s="71"/>
      <c r="P43" s="71"/>
    </row>
    <row r="44" spans="1:16">
      <c r="A44" s="12"/>
      <c r="B44" s="47"/>
      <c r="C44" s="47"/>
      <c r="D44" s="47"/>
      <c r="E44" s="71"/>
      <c r="F44" s="71"/>
      <c r="G44" s="71"/>
      <c r="H44" s="71"/>
      <c r="I44" s="71"/>
      <c r="J44" s="71"/>
      <c r="K44" s="71"/>
      <c r="L44" s="71"/>
      <c r="M44" s="71"/>
      <c r="N44" s="71"/>
      <c r="O44" s="71"/>
      <c r="P44" s="71"/>
    </row>
    <row r="45" spans="1:16">
      <c r="A45" s="12"/>
      <c r="B45" s="47"/>
      <c r="C45" s="47"/>
      <c r="D45" s="47"/>
      <c r="E45" s="71"/>
      <c r="F45" s="71"/>
      <c r="G45" s="71"/>
      <c r="H45" s="71"/>
      <c r="I45" s="71"/>
      <c r="J45" s="71"/>
      <c r="K45" s="71"/>
      <c r="L45" s="71"/>
      <c r="M45" s="71"/>
      <c r="N45" s="71"/>
      <c r="O45" s="71"/>
      <c r="P45" s="71"/>
    </row>
    <row r="46" spans="1:16">
      <c r="A46" s="12"/>
      <c r="B46" s="47"/>
      <c r="C46" s="47"/>
      <c r="D46" s="47"/>
      <c r="E46" s="72"/>
      <c r="F46" s="72"/>
      <c r="G46" s="72"/>
      <c r="H46" s="72"/>
      <c r="I46" s="72"/>
      <c r="J46" s="72"/>
      <c r="K46" s="72"/>
      <c r="L46" s="72"/>
      <c r="M46" s="72"/>
      <c r="N46" s="72"/>
      <c r="O46" s="72"/>
      <c r="P46" s="72"/>
    </row>
    <row r="47" spans="1:16">
      <c r="A47" s="12"/>
      <c r="B47" s="47"/>
      <c r="C47" s="47"/>
      <c r="D47" s="47"/>
      <c r="E47" s="72"/>
      <c r="F47" s="72"/>
      <c r="G47" s="72"/>
      <c r="H47" s="72"/>
      <c r="I47" s="72"/>
      <c r="J47" s="72"/>
      <c r="K47" s="72"/>
      <c r="L47" s="72"/>
      <c r="M47" s="72"/>
      <c r="N47" s="72"/>
      <c r="O47" s="72"/>
      <c r="P47" s="72"/>
    </row>
    <row r="48" spans="1:16">
      <c r="A48" s="12"/>
      <c r="B48" s="47"/>
      <c r="C48" s="47"/>
      <c r="D48" s="47"/>
      <c r="E48" s="72"/>
      <c r="F48" s="72"/>
      <c r="G48" s="72"/>
      <c r="H48" s="72"/>
      <c r="I48" s="72"/>
      <c r="J48" s="72"/>
      <c r="K48" s="72"/>
      <c r="L48" s="72"/>
      <c r="M48" s="72"/>
      <c r="N48" s="72"/>
      <c r="O48" s="72"/>
      <c r="P48" s="72"/>
    </row>
    <row r="49" spans="1:16">
      <c r="A49" s="12"/>
      <c r="B49" s="47"/>
      <c r="C49" s="47"/>
      <c r="D49" s="47"/>
      <c r="E49" s="72"/>
      <c r="F49" s="72"/>
      <c r="G49" s="72"/>
      <c r="H49" s="72"/>
      <c r="I49" s="72"/>
      <c r="J49" s="72"/>
      <c r="K49" s="72"/>
      <c r="L49" s="72"/>
      <c r="M49" s="72"/>
      <c r="N49" s="72"/>
      <c r="O49" s="72"/>
      <c r="P49" s="72"/>
    </row>
  </sheetData>
  <mergeCells count="11">
    <mergeCell ref="A26:F26"/>
    <mergeCell ref="A27:F27"/>
    <mergeCell ref="A28:F28"/>
    <mergeCell ref="B4:D4"/>
    <mergeCell ref="F4:H4"/>
    <mergeCell ref="A25:F25"/>
    <mergeCell ref="J4:L4"/>
    <mergeCell ref="N4:P4"/>
    <mergeCell ref="A23:F23"/>
    <mergeCell ref="A1:F2"/>
    <mergeCell ref="A24:F24"/>
  </mergeCells>
  <hyperlinks>
    <hyperlink ref="A32" location="Contents!A1" display="Return to Contents Page" xr:uid="{00000000-0004-0000-0700-000000000000}"/>
  </hyperlink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4" tint="0.59999389629810485"/>
    <pageSetUpPr fitToPage="1"/>
  </sheetPr>
  <dimension ref="A1:P56"/>
  <sheetViews>
    <sheetView showGridLines="0" zoomScale="90" zoomScaleNormal="90" workbookViewId="0">
      <selection activeCell="A6" sqref="A6:L21"/>
    </sheetView>
  </sheetViews>
  <sheetFormatPr defaultColWidth="9.33203125" defaultRowHeight="13.2"/>
  <cols>
    <col min="1" max="1" width="22.33203125" style="2" customWidth="1"/>
    <col min="2" max="2" width="10" style="3" customWidth="1"/>
    <col min="3" max="3" width="10" style="2" customWidth="1"/>
    <col min="4" max="4" width="4.5546875" style="2" customWidth="1"/>
    <col min="5" max="5" width="10" style="3" customWidth="1"/>
    <col min="6" max="6" width="10" style="2" customWidth="1"/>
    <col min="7" max="7" width="4.33203125" style="2" customWidth="1"/>
    <col min="8" max="8" width="10" style="3" customWidth="1"/>
    <col min="9" max="9" width="10" style="2" customWidth="1"/>
    <col min="10" max="10" width="4.33203125" style="2" customWidth="1"/>
    <col min="11" max="12" width="11.33203125" style="2" customWidth="1"/>
    <col min="13" max="16384" width="9.33203125" style="2"/>
  </cols>
  <sheetData>
    <row r="1" spans="1:12" ht="16.5" customHeight="1">
      <c r="A1" s="1" t="s">
        <v>80</v>
      </c>
    </row>
    <row r="2" spans="1:12" s="4" customFormat="1" ht="16.5" customHeight="1">
      <c r="A2" s="251" t="s">
        <v>61</v>
      </c>
      <c r="B2" s="252"/>
      <c r="C2" s="252"/>
      <c r="D2" s="252"/>
      <c r="E2" s="252"/>
      <c r="F2" s="252"/>
      <c r="G2" s="252"/>
      <c r="H2" s="252"/>
      <c r="I2" s="252"/>
      <c r="J2" s="25"/>
    </row>
    <row r="3" spans="1:12" s="7" customFormat="1" ht="12" customHeight="1" thickBot="1">
      <c r="A3" s="5"/>
      <c r="B3" s="6"/>
      <c r="C3" s="5"/>
      <c r="D3" s="5"/>
      <c r="E3" s="6"/>
      <c r="F3" s="5"/>
      <c r="H3" s="6"/>
      <c r="I3" s="8"/>
      <c r="J3" s="8"/>
      <c r="L3" s="8" t="s">
        <v>32</v>
      </c>
    </row>
    <row r="4" spans="1:12" s="7" customFormat="1" ht="12" customHeight="1" thickTop="1">
      <c r="A4" s="7" t="s">
        <v>0</v>
      </c>
      <c r="B4" s="249" t="s">
        <v>1</v>
      </c>
      <c r="C4" s="249"/>
      <c r="D4" s="9"/>
      <c r="E4" s="249" t="s">
        <v>17</v>
      </c>
      <c r="F4" s="249"/>
      <c r="G4" s="9"/>
      <c r="H4" s="249" t="s">
        <v>18</v>
      </c>
      <c r="I4" s="249"/>
      <c r="J4" s="9"/>
      <c r="K4" s="249" t="s">
        <v>39</v>
      </c>
      <c r="L4" s="249"/>
    </row>
    <row r="5" spans="1:12" s="12" customFormat="1" ht="51"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51</v>
      </c>
      <c r="B6" s="66">
        <v>0.13686687426245048</v>
      </c>
      <c r="C6" s="68">
        <v>84.425508819823861</v>
      </c>
      <c r="D6" s="66"/>
      <c r="E6" s="66">
        <v>0.12795351163671287</v>
      </c>
      <c r="F6" s="68">
        <v>62.773895998345139</v>
      </c>
      <c r="G6" s="66"/>
      <c r="H6" s="66">
        <v>0.13807878467175921</v>
      </c>
      <c r="I6" s="68">
        <v>83.085153834255209</v>
      </c>
      <c r="J6" s="66"/>
      <c r="K6" s="66">
        <v>0.13180747064930939</v>
      </c>
      <c r="L6" s="68">
        <v>71.506381067111491</v>
      </c>
    </row>
    <row r="7" spans="1:12" s="12" customFormat="1" ht="15" customHeight="1">
      <c r="A7" s="12" t="s">
        <v>55</v>
      </c>
      <c r="B7" s="66">
        <v>0.13608738485650049</v>
      </c>
      <c r="C7" s="68">
        <v>85.115546956628876</v>
      </c>
      <c r="D7" s="66"/>
      <c r="E7" s="66">
        <v>0.12750968019833084</v>
      </c>
      <c r="F7" s="68">
        <v>63.895147093304772</v>
      </c>
      <c r="G7" s="66"/>
      <c r="H7" s="66">
        <v>0.13827220793179532</v>
      </c>
      <c r="I7" s="68">
        <v>83.100784932122778</v>
      </c>
      <c r="J7" s="66"/>
      <c r="K7" s="66">
        <v>0.13115803012556057</v>
      </c>
      <c r="L7" s="68">
        <v>72.132829062488199</v>
      </c>
    </row>
    <row r="8" spans="1:12" s="12" customFormat="1" ht="15" customHeight="1">
      <c r="A8" s="12" t="s">
        <v>11</v>
      </c>
      <c r="B8" s="66">
        <v>0.14289136247816223</v>
      </c>
      <c r="C8" s="68">
        <v>76.082997392207162</v>
      </c>
      <c r="D8" s="66"/>
      <c r="E8" s="66">
        <v>0.13195554027158587</v>
      </c>
      <c r="F8" s="68">
        <v>65.166221377429068</v>
      </c>
      <c r="G8" s="66"/>
      <c r="H8" s="66">
        <v>0.1436334143618522</v>
      </c>
      <c r="I8" s="68">
        <v>76.350073463470153</v>
      </c>
      <c r="J8" s="66"/>
      <c r="K8" s="66">
        <v>0.13839054664600237</v>
      </c>
      <c r="L8" s="68">
        <v>71.488377257632976</v>
      </c>
    </row>
    <row r="9" spans="1:12" s="12" customFormat="1" ht="15" customHeight="1">
      <c r="A9" s="12" t="s">
        <v>48</v>
      </c>
      <c r="B9" s="66">
        <v>0.15429557154554036</v>
      </c>
      <c r="C9" s="68">
        <v>86.591339079922008</v>
      </c>
      <c r="D9" s="66"/>
      <c r="E9" s="66">
        <v>0.14245812175058326</v>
      </c>
      <c r="F9" s="68">
        <v>69.222170146633502</v>
      </c>
      <c r="G9" s="66"/>
      <c r="H9" s="66">
        <v>0.15305762233913048</v>
      </c>
      <c r="I9" s="68">
        <v>86.271808842656014</v>
      </c>
      <c r="J9" s="66"/>
      <c r="K9" s="66">
        <v>0.14766789828807211</v>
      </c>
      <c r="L9" s="68">
        <v>77.210163648341165</v>
      </c>
    </row>
    <row r="10" spans="1:12" s="12" customFormat="1" ht="15" customHeight="1">
      <c r="A10" s="12" t="s">
        <v>50</v>
      </c>
      <c r="B10" s="66">
        <v>0.14685882564535166</v>
      </c>
      <c r="C10" s="68">
        <v>70.69790759296032</v>
      </c>
      <c r="D10" s="66"/>
      <c r="E10" s="66">
        <v>0.13397323400708266</v>
      </c>
      <c r="F10" s="68">
        <v>58.338828766942854</v>
      </c>
      <c r="G10" s="66"/>
      <c r="H10" s="66">
        <v>0.14481330412039831</v>
      </c>
      <c r="I10" s="68">
        <v>75.10495035522419</v>
      </c>
      <c r="J10" s="66"/>
      <c r="K10" s="66">
        <v>0.13890311379905124</v>
      </c>
      <c r="L10" s="68">
        <v>64.030863430253007</v>
      </c>
    </row>
    <row r="11" spans="1:12" s="12" customFormat="1" ht="15" customHeight="1">
      <c r="A11" s="12" t="s">
        <v>42</v>
      </c>
      <c r="B11" s="66">
        <v>0.15370781975755815</v>
      </c>
      <c r="C11" s="68">
        <v>92.962015956362222</v>
      </c>
      <c r="D11" s="66"/>
      <c r="E11" s="66">
        <v>0.14702800895012452</v>
      </c>
      <c r="F11" s="68">
        <v>63.797835048834912</v>
      </c>
      <c r="G11" s="66"/>
      <c r="H11" s="66">
        <v>0.15380195999463539</v>
      </c>
      <c r="I11" s="68">
        <v>92.790955101255932</v>
      </c>
      <c r="J11" s="66"/>
      <c r="K11" s="66">
        <v>0.14989341299828762</v>
      </c>
      <c r="L11" s="68">
        <v>76.199738921829095</v>
      </c>
    </row>
    <row r="12" spans="1:12" s="12" customFormat="1" ht="15" customHeight="1">
      <c r="A12" s="12" t="s">
        <v>49</v>
      </c>
      <c r="B12" s="66">
        <v>0.14440210458366853</v>
      </c>
      <c r="C12" s="68">
        <v>83.758699585120596</v>
      </c>
      <c r="D12" s="66"/>
      <c r="E12" s="66">
        <v>0.13371744579846184</v>
      </c>
      <c r="F12" s="68">
        <v>65.832370659807665</v>
      </c>
      <c r="G12" s="66"/>
      <c r="H12" s="66">
        <v>0.14558247388912846</v>
      </c>
      <c r="I12" s="68">
        <v>81.648685848701916</v>
      </c>
      <c r="J12" s="66"/>
      <c r="K12" s="66">
        <v>0.1386178157588776</v>
      </c>
      <c r="L12" s="68">
        <v>73.366851490656529</v>
      </c>
    </row>
    <row r="13" spans="1:12" s="12" customFormat="1" ht="15" customHeight="1">
      <c r="A13" s="12" t="s">
        <v>43</v>
      </c>
      <c r="B13" s="52">
        <v>0.16874106051825929</v>
      </c>
      <c r="C13" s="61">
        <v>0</v>
      </c>
      <c r="D13" s="47"/>
      <c r="E13" s="52">
        <v>0.16129341926384944</v>
      </c>
      <c r="F13" s="61">
        <v>0</v>
      </c>
      <c r="G13" s="49"/>
      <c r="H13" s="52">
        <v>0.16250425699600476</v>
      </c>
      <c r="I13" s="61">
        <v>0</v>
      </c>
      <c r="J13" s="62"/>
      <c r="K13" s="52">
        <v>0.16353936480929288</v>
      </c>
      <c r="L13" s="61">
        <v>0</v>
      </c>
    </row>
    <row r="14" spans="1:12" s="12" customFormat="1" ht="15" customHeight="1">
      <c r="A14" s="12" t="s">
        <v>44</v>
      </c>
      <c r="B14" s="66">
        <v>0.1427722676383375</v>
      </c>
      <c r="C14" s="68">
        <v>78.594966068199525</v>
      </c>
      <c r="D14" s="66"/>
      <c r="E14" s="66">
        <v>0.13225519023376442</v>
      </c>
      <c r="F14" s="68">
        <v>65.944745253766996</v>
      </c>
      <c r="G14" s="66"/>
      <c r="H14" s="66">
        <v>0.143501317699673</v>
      </c>
      <c r="I14" s="68">
        <v>78.877664675240169</v>
      </c>
      <c r="J14" s="66"/>
      <c r="K14" s="66">
        <v>0.136113530554373</v>
      </c>
      <c r="L14" s="68">
        <v>70.524496283088126</v>
      </c>
    </row>
    <row r="15" spans="1:12" s="12" customFormat="1" ht="15" customHeight="1">
      <c r="A15" s="12" t="s">
        <v>46</v>
      </c>
      <c r="B15" s="66">
        <v>0.13865300918602708</v>
      </c>
      <c r="C15" s="68">
        <v>87.911327666459044</v>
      </c>
      <c r="D15" s="66"/>
      <c r="E15" s="66">
        <v>0.12736575088155513</v>
      </c>
      <c r="F15" s="68">
        <v>73.562913188043964</v>
      </c>
      <c r="G15" s="66"/>
      <c r="H15" s="66">
        <v>0.13720787840799178</v>
      </c>
      <c r="I15" s="68">
        <v>89.511000821510649</v>
      </c>
      <c r="J15" s="66"/>
      <c r="K15" s="66">
        <v>0.13206772191371779</v>
      </c>
      <c r="L15" s="68">
        <v>80.254219347827046</v>
      </c>
    </row>
    <row r="16" spans="1:12" s="12" customFormat="1" ht="15" customHeight="1">
      <c r="A16" s="12" t="s">
        <v>45</v>
      </c>
      <c r="B16" s="66">
        <v>0.14891032139738039</v>
      </c>
      <c r="C16" s="68">
        <v>91.425126216896487</v>
      </c>
      <c r="D16" s="66"/>
      <c r="E16" s="66">
        <v>0.14237415419035152</v>
      </c>
      <c r="F16" s="68">
        <v>62.495560734150871</v>
      </c>
      <c r="G16" s="66"/>
      <c r="H16" s="66">
        <v>0.14932396666352329</v>
      </c>
      <c r="I16" s="68">
        <v>92.830664420844059</v>
      </c>
      <c r="J16" s="66"/>
      <c r="K16" s="66">
        <v>0.14541732261089424</v>
      </c>
      <c r="L16" s="68">
        <v>75.878871051576766</v>
      </c>
    </row>
    <row r="17" spans="1:12" s="12" customFormat="1" ht="15" customHeight="1">
      <c r="A17" s="12" t="s">
        <v>52</v>
      </c>
      <c r="B17" s="66">
        <v>0.15207378449991954</v>
      </c>
      <c r="C17" s="68">
        <v>77.437604442504664</v>
      </c>
      <c r="D17" s="66"/>
      <c r="E17" s="66">
        <v>0.14172021759636094</v>
      </c>
      <c r="F17" s="68">
        <v>64.34772398425774</v>
      </c>
      <c r="G17" s="66"/>
      <c r="H17" s="66">
        <v>0.15292439806966546</v>
      </c>
      <c r="I17" s="68">
        <v>78.977808659761976</v>
      </c>
      <c r="J17" s="66"/>
      <c r="K17" s="66">
        <v>0.14591930253554872</v>
      </c>
      <c r="L17" s="68">
        <v>69.724633361304427</v>
      </c>
    </row>
    <row r="18" spans="1:12" s="12" customFormat="1" ht="15" customHeight="1">
      <c r="A18" s="12" t="s">
        <v>53</v>
      </c>
      <c r="B18" s="66">
        <v>0.14032401939607284</v>
      </c>
      <c r="C18" s="68">
        <v>88.972304655409076</v>
      </c>
      <c r="D18" s="66"/>
      <c r="E18" s="66">
        <v>0.13238017408063632</v>
      </c>
      <c r="F18" s="68">
        <v>63.865051801741849</v>
      </c>
      <c r="G18" s="66"/>
      <c r="H18" s="66">
        <v>0.14152165248485413</v>
      </c>
      <c r="I18" s="68">
        <v>87.943085237707834</v>
      </c>
      <c r="J18" s="66"/>
      <c r="K18" s="66">
        <v>0.13532146508935672</v>
      </c>
      <c r="L18" s="68">
        <v>72.602935268930551</v>
      </c>
    </row>
    <row r="19" spans="1:12" s="12" customFormat="1" ht="15" customHeight="1">
      <c r="A19" s="12" t="s">
        <v>54</v>
      </c>
      <c r="B19" s="66">
        <v>0.1465861455811491</v>
      </c>
      <c r="C19" s="68">
        <v>71.65181202293887</v>
      </c>
      <c r="D19" s="66"/>
      <c r="E19" s="66">
        <v>0.13283802683073906</v>
      </c>
      <c r="F19" s="68">
        <v>58.828127798836412</v>
      </c>
      <c r="G19" s="66"/>
      <c r="H19" s="66">
        <v>0.14502661431073818</v>
      </c>
      <c r="I19" s="68">
        <v>75.475813180662058</v>
      </c>
      <c r="J19" s="66"/>
      <c r="K19" s="66">
        <v>0.13858968104886896</v>
      </c>
      <c r="L19" s="68">
        <v>65.080498265027515</v>
      </c>
    </row>
    <row r="20" spans="1:12" s="12" customFormat="1" ht="15" customHeight="1">
      <c r="A20" s="12" t="s">
        <v>47</v>
      </c>
      <c r="B20" s="66">
        <v>0.14467944626597362</v>
      </c>
      <c r="C20" s="68">
        <v>70.897163437679168</v>
      </c>
      <c r="D20" s="66"/>
      <c r="E20" s="66">
        <v>0.13021413723880923</v>
      </c>
      <c r="F20" s="68">
        <v>59.735040057256441</v>
      </c>
      <c r="G20" s="66"/>
      <c r="H20" s="66">
        <v>0.14272418776517923</v>
      </c>
      <c r="I20" s="68">
        <v>74.758412248816697</v>
      </c>
      <c r="J20" s="66"/>
      <c r="K20" s="66">
        <v>0.13620222926949804</v>
      </c>
      <c r="L20" s="68">
        <v>65.22812797500923</v>
      </c>
    </row>
    <row r="21" spans="1:12" s="12" customFormat="1" ht="15" customHeight="1" thickBot="1">
      <c r="A21" s="18" t="s">
        <v>27</v>
      </c>
      <c r="B21" s="67">
        <v>0.14411155045262497</v>
      </c>
      <c r="C21" s="69">
        <v>78.655627529473392</v>
      </c>
      <c r="D21" s="67"/>
      <c r="E21" s="67">
        <v>0.13355676812188691</v>
      </c>
      <c r="F21" s="69">
        <v>62.620044923470111</v>
      </c>
      <c r="G21" s="67"/>
      <c r="H21" s="67">
        <v>0.14546677008316028</v>
      </c>
      <c r="I21" s="69">
        <v>76.101008480727955</v>
      </c>
      <c r="J21" s="67"/>
      <c r="K21" s="67">
        <v>0.1383454259237468</v>
      </c>
      <c r="L21" s="69">
        <v>69.130199686363127</v>
      </c>
    </row>
    <row r="22" spans="1:12" s="12" customFormat="1" ht="11.25" customHeight="1" thickTop="1">
      <c r="B22" s="13"/>
      <c r="E22" s="13"/>
      <c r="H22" s="13"/>
      <c r="I22" s="16"/>
      <c r="J22" s="16"/>
    </row>
    <row r="23" spans="1:12" s="12" customFormat="1" ht="11.4">
      <c r="A23" s="12" t="s">
        <v>21</v>
      </c>
      <c r="E23" s="13"/>
      <c r="H23" s="13"/>
    </row>
    <row r="24" spans="1:12" s="12" customFormat="1" ht="11.4">
      <c r="A24" s="12" t="s">
        <v>22</v>
      </c>
      <c r="E24" s="13"/>
      <c r="H24" s="13"/>
    </row>
    <row r="25" spans="1:12" s="12" customFormat="1" ht="11.4">
      <c r="A25" s="12" t="s">
        <v>74</v>
      </c>
      <c r="E25" s="13"/>
      <c r="H25" s="13"/>
    </row>
    <row r="26" spans="1:12" s="12" customFormat="1" ht="11.4">
      <c r="A26" s="12" t="s">
        <v>75</v>
      </c>
      <c r="E26" s="13"/>
      <c r="H26" s="13"/>
    </row>
    <row r="27" spans="1:12" s="12" customFormat="1" ht="11.4">
      <c r="A27" s="12" t="s">
        <v>76</v>
      </c>
      <c r="E27" s="13"/>
      <c r="H27" s="13"/>
    </row>
    <row r="28" spans="1:12" s="12" customFormat="1" ht="11.4">
      <c r="A28" s="12" t="s">
        <v>77</v>
      </c>
      <c r="E28" s="13"/>
      <c r="H28" s="13"/>
    </row>
    <row r="29" spans="1:12" s="12" customFormat="1" ht="11.4">
      <c r="A29" s="12" t="s">
        <v>26</v>
      </c>
      <c r="E29" s="13"/>
      <c r="H29" s="13"/>
    </row>
    <row r="30" spans="1:12" s="12" customFormat="1" ht="12" customHeight="1">
      <c r="A30" s="244" t="s">
        <v>28</v>
      </c>
      <c r="B30" s="244"/>
      <c r="C30" s="244"/>
      <c r="D30" s="244"/>
      <c r="E30" s="244"/>
      <c r="F30" s="244"/>
      <c r="G30" s="244"/>
      <c r="H30" s="244"/>
      <c r="I30" s="244"/>
      <c r="J30" s="27"/>
    </row>
    <row r="31" spans="1:12" s="12" customFormat="1" ht="11.4">
      <c r="A31" s="244"/>
      <c r="B31" s="244"/>
      <c r="C31" s="244"/>
      <c r="D31" s="244"/>
      <c r="E31" s="244"/>
      <c r="F31" s="244"/>
      <c r="G31" s="244"/>
      <c r="H31" s="244"/>
      <c r="I31" s="244"/>
      <c r="J31" s="27"/>
    </row>
    <row r="32" spans="1:12">
      <c r="A32" s="38"/>
    </row>
    <row r="33" spans="1:16">
      <c r="A33" s="32"/>
      <c r="B33" s="33"/>
      <c r="C33" s="32"/>
      <c r="D33" s="32"/>
      <c r="E33" s="33"/>
      <c r="F33" s="32"/>
      <c r="G33" s="32"/>
      <c r="H33" s="33"/>
      <c r="I33" s="34"/>
      <c r="J33" s="32"/>
      <c r="K33"/>
      <c r="L33" s="35"/>
      <c r="M33"/>
      <c r="N33" s="35"/>
      <c r="O33"/>
      <c r="P33" s="32"/>
    </row>
    <row r="34" spans="1:16" ht="15.75" customHeight="1">
      <c r="A34" s="45" t="s">
        <v>65</v>
      </c>
      <c r="B34" s="63"/>
      <c r="C34" s="63"/>
      <c r="D34" s="64"/>
      <c r="E34" s="63"/>
      <c r="F34" s="63"/>
      <c r="G34" s="64"/>
      <c r="H34" s="64"/>
      <c r="I34" s="34"/>
      <c r="J34" s="32"/>
      <c r="K34"/>
      <c r="L34" s="35"/>
      <c r="M34"/>
      <c r="N34" s="35"/>
      <c r="O34"/>
      <c r="P34" s="32"/>
    </row>
    <row r="35" spans="1:16">
      <c r="A35" s="31"/>
      <c r="B35" s="63"/>
      <c r="C35" s="63"/>
      <c r="D35" s="64"/>
      <c r="E35" s="63"/>
      <c r="F35" s="63"/>
      <c r="G35" s="64"/>
      <c r="H35" s="64"/>
      <c r="I35" s="34"/>
      <c r="J35" s="32"/>
      <c r="K35"/>
      <c r="L35" s="35"/>
      <c r="M35"/>
      <c r="N35" s="35"/>
      <c r="O35"/>
      <c r="P35" s="32"/>
    </row>
    <row r="36" spans="1:16">
      <c r="A36" s="31"/>
      <c r="B36" s="63"/>
      <c r="C36" s="63"/>
      <c r="D36" s="64"/>
      <c r="E36" s="63"/>
      <c r="F36" s="63"/>
      <c r="G36" s="64"/>
      <c r="H36" s="64"/>
      <c r="I36" s="34"/>
      <c r="J36" s="32"/>
      <c r="K36"/>
      <c r="L36" s="35"/>
      <c r="M36"/>
      <c r="N36" s="35"/>
      <c r="O36"/>
      <c r="P36" s="32"/>
    </row>
    <row r="37" spans="1:16">
      <c r="A37" s="31"/>
      <c r="B37" s="63"/>
      <c r="C37" s="63"/>
      <c r="D37" s="64"/>
      <c r="E37" s="63"/>
      <c r="F37" s="63"/>
      <c r="G37" s="64"/>
      <c r="H37" s="64"/>
      <c r="I37" s="34"/>
      <c r="J37" s="32"/>
      <c r="K37"/>
      <c r="L37" s="35"/>
      <c r="M37"/>
      <c r="N37" s="35"/>
      <c r="O37"/>
      <c r="P37" s="32"/>
    </row>
    <row r="38" spans="1:16">
      <c r="A38" s="31"/>
      <c r="B38" s="63"/>
      <c r="C38" s="63"/>
      <c r="D38" s="64"/>
      <c r="E38" s="63"/>
      <c r="F38" s="63"/>
      <c r="G38" s="64"/>
      <c r="H38" s="64"/>
      <c r="I38" s="34"/>
      <c r="J38" s="32"/>
      <c r="K38"/>
      <c r="L38" s="35"/>
      <c r="M38"/>
      <c r="N38" s="35"/>
      <c r="O38"/>
      <c r="P38" s="32"/>
    </row>
    <row r="39" spans="1:16">
      <c r="A39" s="31"/>
      <c r="B39" s="63"/>
      <c r="C39" s="63"/>
      <c r="D39" s="64"/>
      <c r="E39" s="63"/>
      <c r="F39" s="63"/>
      <c r="G39" s="64"/>
      <c r="H39" s="64"/>
      <c r="I39" s="34"/>
      <c r="J39" s="32"/>
      <c r="K39"/>
      <c r="L39" s="35"/>
      <c r="M39"/>
      <c r="N39" s="35"/>
      <c r="O39"/>
      <c r="P39" s="32"/>
    </row>
    <row r="40" spans="1:16">
      <c r="A40" s="31"/>
      <c r="B40" s="63"/>
      <c r="C40" s="63"/>
      <c r="D40" s="64"/>
      <c r="E40" s="63"/>
      <c r="F40" s="63"/>
      <c r="G40" s="64"/>
      <c r="H40" s="64"/>
      <c r="I40" s="34"/>
      <c r="J40" s="32"/>
      <c r="K40"/>
      <c r="L40" s="35"/>
      <c r="M40"/>
      <c r="N40" s="35"/>
      <c r="O40"/>
      <c r="P40" s="32"/>
    </row>
    <row r="41" spans="1:16">
      <c r="A41" s="31"/>
      <c r="B41" s="63"/>
      <c r="C41" s="63"/>
      <c r="D41" s="64"/>
      <c r="E41" s="63"/>
      <c r="F41" s="63"/>
      <c r="G41" s="64"/>
      <c r="H41" s="64"/>
      <c r="I41" s="34"/>
      <c r="J41" s="32"/>
      <c r="K41"/>
      <c r="L41" s="35"/>
      <c r="M41"/>
      <c r="N41" s="35"/>
      <c r="O41"/>
      <c r="P41" s="32"/>
    </row>
    <row r="42" spans="1:16">
      <c r="A42" s="31"/>
      <c r="B42" s="63"/>
      <c r="C42" s="63"/>
      <c r="D42" s="64"/>
      <c r="E42" s="63"/>
      <c r="F42" s="63"/>
      <c r="G42" s="64"/>
      <c r="H42" s="64"/>
      <c r="I42" s="34"/>
      <c r="J42" s="32"/>
      <c r="K42"/>
      <c r="L42" s="35"/>
      <c r="M42"/>
      <c r="N42" s="35"/>
      <c r="O42"/>
      <c r="P42" s="32"/>
    </row>
    <row r="43" spans="1:16">
      <c r="A43" s="31"/>
      <c r="B43" s="63"/>
      <c r="C43" s="63"/>
      <c r="D43" s="64"/>
      <c r="E43" s="63"/>
      <c r="F43" s="63"/>
      <c r="G43" s="64"/>
      <c r="H43" s="64"/>
      <c r="I43" s="34"/>
      <c r="J43" s="32"/>
      <c r="K43"/>
      <c r="L43" s="35"/>
      <c r="M43"/>
      <c r="N43" s="35"/>
      <c r="O43"/>
      <c r="P43" s="32"/>
    </row>
    <row r="44" spans="1:16">
      <c r="A44" s="31"/>
      <c r="B44" s="63"/>
      <c r="C44" s="63"/>
      <c r="D44" s="64"/>
      <c r="E44" s="63"/>
      <c r="F44" s="63"/>
      <c r="G44" s="64"/>
      <c r="H44" s="64"/>
      <c r="I44" s="34"/>
      <c r="J44" s="32"/>
      <c r="K44"/>
      <c r="L44" s="35"/>
      <c r="M44"/>
      <c r="N44" s="35"/>
      <c r="O44"/>
      <c r="P44" s="32"/>
    </row>
    <row r="45" spans="1:16">
      <c r="A45" s="31"/>
      <c r="B45" s="63"/>
      <c r="C45" s="63"/>
      <c r="D45" s="64"/>
      <c r="E45" s="63"/>
      <c r="F45" s="63"/>
      <c r="G45" s="64"/>
      <c r="H45" s="64"/>
      <c r="I45" s="34"/>
      <c r="J45" s="32"/>
      <c r="K45"/>
      <c r="L45" s="35"/>
      <c r="M45"/>
      <c r="N45" s="35"/>
      <c r="O45"/>
      <c r="P45" s="32"/>
    </row>
    <row r="46" spans="1:16">
      <c r="A46" s="31"/>
      <c r="B46" s="63"/>
      <c r="C46" s="63"/>
      <c r="D46" s="64"/>
      <c r="E46" s="63"/>
      <c r="F46" s="63"/>
      <c r="G46" s="64"/>
      <c r="H46" s="64"/>
      <c r="I46" s="34"/>
      <c r="J46" s="32"/>
      <c r="K46"/>
      <c r="L46" s="35"/>
      <c r="M46"/>
      <c r="N46" s="35"/>
      <c r="O46"/>
      <c r="P46" s="32"/>
    </row>
    <row r="47" spans="1:16">
      <c r="A47" s="31"/>
      <c r="B47" s="63"/>
      <c r="C47" s="63"/>
      <c r="D47" s="64"/>
      <c r="E47" s="63"/>
      <c r="F47" s="63"/>
      <c r="G47" s="64"/>
      <c r="H47" s="64"/>
      <c r="I47" s="34"/>
      <c r="J47" s="32"/>
      <c r="K47"/>
      <c r="L47" s="35"/>
      <c r="M47"/>
      <c r="N47" s="35"/>
      <c r="O47"/>
      <c r="P47" s="32"/>
    </row>
    <row r="48" spans="1:16">
      <c r="A48" s="31"/>
      <c r="B48" s="63"/>
      <c r="C48" s="63"/>
      <c r="D48" s="64"/>
      <c r="E48" s="63"/>
      <c r="F48" s="63"/>
      <c r="G48" s="64"/>
      <c r="H48" s="64"/>
      <c r="I48"/>
      <c r="J48" s="64"/>
      <c r="K48" s="64"/>
      <c r="L48" s="64"/>
      <c r="M48" s="32"/>
      <c r="N48" s="32"/>
      <c r="O48" s="32"/>
      <c r="P48" s="32"/>
    </row>
    <row r="49" spans="1:16">
      <c r="A49" s="31"/>
      <c r="B49" s="63"/>
      <c r="C49" s="63"/>
      <c r="D49" s="64"/>
      <c r="E49" s="63"/>
      <c r="F49" s="63"/>
      <c r="G49" s="64"/>
      <c r="H49" s="64"/>
      <c r="I49" s="64"/>
      <c r="J49" s="64"/>
      <c r="K49" s="64"/>
      <c r="L49" s="64"/>
      <c r="M49" s="32"/>
      <c r="N49" s="32"/>
      <c r="O49" s="32"/>
      <c r="P49" s="32"/>
    </row>
    <row r="50" spans="1:16">
      <c r="A50" s="32"/>
      <c r="B50" s="64"/>
      <c r="C50" s="33"/>
      <c r="D50" s="32"/>
      <c r="E50" s="33"/>
      <c r="F50" s="33"/>
      <c r="G50" s="32"/>
      <c r="H50" s="33"/>
      <c r="I50" s="33"/>
      <c r="J50" s="32"/>
      <c r="K50" s="33"/>
      <c r="L50" s="33"/>
      <c r="M50" s="32"/>
      <c r="N50" s="32"/>
      <c r="O50" s="32"/>
      <c r="P50" s="32"/>
    </row>
    <row r="51" spans="1:16">
      <c r="A51" s="32"/>
      <c r="B51" s="64"/>
      <c r="C51" s="32"/>
      <c r="D51" s="32"/>
      <c r="E51" s="33"/>
      <c r="F51" s="32"/>
      <c r="G51" s="32"/>
      <c r="H51" s="33"/>
      <c r="I51" s="32"/>
      <c r="J51" s="32"/>
      <c r="K51" s="32"/>
      <c r="L51" s="32"/>
      <c r="M51" s="32"/>
      <c r="N51" s="32"/>
      <c r="O51" s="32"/>
      <c r="P51" s="32"/>
    </row>
    <row r="52" spans="1:16">
      <c r="A52" s="32"/>
      <c r="B52" s="64"/>
      <c r="C52" s="32"/>
      <c r="D52" s="32"/>
      <c r="E52" s="33"/>
      <c r="F52" s="32"/>
      <c r="G52" s="32"/>
      <c r="H52" s="33"/>
      <c r="I52" s="32"/>
      <c r="J52" s="32"/>
      <c r="K52" s="32"/>
      <c r="L52" s="32"/>
      <c r="M52" s="32"/>
      <c r="N52" s="32"/>
      <c r="O52" s="32"/>
      <c r="P52" s="32"/>
    </row>
    <row r="53" spans="1:16">
      <c r="A53" s="32"/>
      <c r="B53" s="64"/>
      <c r="C53" s="32"/>
      <c r="D53" s="32"/>
      <c r="E53" s="33"/>
      <c r="F53" s="32"/>
      <c r="G53" s="32"/>
      <c r="H53" s="33"/>
      <c r="I53" s="32"/>
      <c r="J53" s="32"/>
      <c r="K53" s="32"/>
      <c r="L53" s="32"/>
      <c r="M53" s="32"/>
      <c r="N53" s="32"/>
      <c r="O53" s="32"/>
      <c r="P53" s="32"/>
    </row>
    <row r="54" spans="1:16">
      <c r="A54" s="32"/>
      <c r="B54" s="64"/>
      <c r="C54" s="32"/>
      <c r="D54" s="32"/>
      <c r="E54" s="33"/>
      <c r="F54" s="32"/>
      <c r="G54" s="32"/>
      <c r="H54" s="33"/>
      <c r="I54" s="32"/>
      <c r="J54" s="32"/>
      <c r="K54" s="32"/>
      <c r="L54" s="32"/>
      <c r="M54" s="32"/>
      <c r="N54" s="32"/>
      <c r="O54" s="32"/>
      <c r="P54" s="32"/>
    </row>
    <row r="55" spans="1:16">
      <c r="A55" s="32"/>
      <c r="B55" s="64"/>
      <c r="C55" s="32"/>
      <c r="D55" s="32"/>
      <c r="E55" s="33"/>
      <c r="F55" s="32"/>
      <c r="G55" s="32"/>
      <c r="H55" s="33"/>
      <c r="I55" s="32"/>
      <c r="J55" s="32"/>
      <c r="K55" s="32"/>
      <c r="L55" s="32"/>
      <c r="M55" s="32"/>
      <c r="N55" s="32"/>
      <c r="O55" s="32"/>
      <c r="P55" s="32"/>
    </row>
    <row r="56" spans="1:16">
      <c r="B56" s="64"/>
    </row>
  </sheetData>
  <mergeCells count="6">
    <mergeCell ref="K4:L4"/>
    <mergeCell ref="A30:I31"/>
    <mergeCell ref="A2:I2"/>
    <mergeCell ref="B4:C4"/>
    <mergeCell ref="E4:F4"/>
    <mergeCell ref="H4:I4"/>
  </mergeCells>
  <hyperlinks>
    <hyperlink ref="A34" location="Contents!A1" display="Return to Contents Page" xr:uid="{00000000-0004-0000-0800-000000000000}"/>
  </hyperlinks>
  <pageMargins left="0.74803149606299213" right="0.74803149606299213" top="0.98425196850393704" bottom="0.98425196850393704" header="0.51181102362204722" footer="0.51181102362204722"/>
  <pageSetup paperSize="9" scale="47"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4" tint="0.59999389629810485"/>
  </sheetPr>
  <dimension ref="A1:P50"/>
  <sheetViews>
    <sheetView zoomScale="90" zoomScaleNormal="90" workbookViewId="0">
      <selection activeCell="A6" sqref="A6:P21"/>
    </sheetView>
  </sheetViews>
  <sheetFormatPr defaultColWidth="9.33203125" defaultRowHeight="13.2"/>
  <cols>
    <col min="1" max="1" width="13.33203125" style="2" customWidth="1"/>
    <col min="2" max="3" width="17.5546875" style="3" customWidth="1"/>
    <col min="4" max="4" width="17.5546875" style="2" customWidth="1"/>
    <col min="5" max="5" width="4" style="2" customWidth="1"/>
    <col min="6" max="7" width="17.5546875" style="3" customWidth="1"/>
    <col min="8" max="8" width="17.5546875" style="2" customWidth="1"/>
    <col min="9" max="9" width="2.33203125" style="2" customWidth="1"/>
    <col min="10" max="11" width="17.5546875" style="3" customWidth="1"/>
    <col min="12" max="12" width="17.5546875" style="2" customWidth="1"/>
    <col min="13" max="13" width="2.5546875" style="2" customWidth="1"/>
    <col min="14" max="16" width="17.5546875" style="2" customWidth="1"/>
    <col min="17" max="16384" width="9.33203125" style="2"/>
  </cols>
  <sheetData>
    <row r="1" spans="1:16" ht="16.5" customHeight="1">
      <c r="A1" s="1" t="s">
        <v>81</v>
      </c>
    </row>
    <row r="2" spans="1:16" s="4" customFormat="1" ht="16.5" customHeight="1">
      <c r="A2" s="251" t="s">
        <v>61</v>
      </c>
      <c r="B2" s="252"/>
      <c r="C2" s="252"/>
      <c r="D2" s="252"/>
      <c r="E2" s="252"/>
      <c r="F2" s="252"/>
      <c r="G2" s="252"/>
      <c r="H2" s="252"/>
      <c r="I2" s="252"/>
      <c r="J2" s="252"/>
      <c r="K2" s="252"/>
      <c r="L2" s="252"/>
    </row>
    <row r="3" spans="1:16" s="7" customFormat="1" ht="12" customHeight="1" thickBot="1">
      <c r="A3" s="5"/>
      <c r="B3" s="6"/>
      <c r="C3" s="6"/>
      <c r="D3" s="5"/>
      <c r="E3" s="5"/>
      <c r="F3" s="6"/>
      <c r="G3" s="6"/>
      <c r="H3" s="5"/>
      <c r="J3" s="6"/>
      <c r="K3" s="6"/>
      <c r="L3" s="8"/>
      <c r="P3" s="8" t="s">
        <v>32</v>
      </c>
    </row>
    <row r="4" spans="1:16" s="7" customFormat="1" ht="12" customHeight="1" thickTop="1">
      <c r="A4" s="7" t="s">
        <v>0</v>
      </c>
      <c r="B4" s="249" t="s">
        <v>1</v>
      </c>
      <c r="C4" s="249"/>
      <c r="D4" s="249"/>
      <c r="E4" s="9"/>
      <c r="F4" s="249" t="s">
        <v>17</v>
      </c>
      <c r="G4" s="249"/>
      <c r="H4" s="249"/>
      <c r="I4" s="9"/>
      <c r="J4" s="249" t="s">
        <v>18</v>
      </c>
      <c r="K4" s="249"/>
      <c r="L4" s="249"/>
      <c r="M4" s="9"/>
      <c r="N4" s="249" t="s">
        <v>39</v>
      </c>
      <c r="O4" s="249"/>
      <c r="P4" s="249"/>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51</v>
      </c>
      <c r="B6" s="68">
        <v>0.17326769978258494</v>
      </c>
      <c r="C6" s="68">
        <v>7.1109817557788585E-2</v>
      </c>
      <c r="D6" s="68">
        <v>88.918931153123467</v>
      </c>
      <c r="E6" s="68"/>
      <c r="F6" s="68">
        <v>0.15944612558064064</v>
      </c>
      <c r="G6" s="68">
        <v>6.4940564612485346E-2</v>
      </c>
      <c r="H6" s="68">
        <v>71.295667457665672</v>
      </c>
      <c r="I6" s="68"/>
      <c r="J6" s="68">
        <v>0.1765193259733083</v>
      </c>
      <c r="K6" s="68">
        <v>7.0796644349444521E-2</v>
      </c>
      <c r="L6" s="68">
        <v>88.096820898138475</v>
      </c>
      <c r="M6" s="68"/>
      <c r="N6" s="68">
        <v>0.16543529585542963</v>
      </c>
      <c r="O6" s="68">
        <v>6.7353787927954864E-2</v>
      </c>
      <c r="P6" s="68">
        <v>78.200035627145752</v>
      </c>
    </row>
    <row r="7" spans="1:16" s="12" customFormat="1" ht="15" customHeight="1">
      <c r="A7" s="12" t="s">
        <v>55</v>
      </c>
      <c r="B7" s="68">
        <v>0.17035174584612955</v>
      </c>
      <c r="C7" s="68">
        <v>7.4137450857488879E-2</v>
      </c>
      <c r="D7" s="68">
        <v>89.381882212179818</v>
      </c>
      <c r="E7" s="68"/>
      <c r="F7" s="68">
        <v>0.15716517900651564</v>
      </c>
      <c r="G7" s="68">
        <v>6.8768718738722368E-2</v>
      </c>
      <c r="H7" s="68">
        <v>70.037329684892995</v>
      </c>
      <c r="I7" s="68"/>
      <c r="J7" s="68">
        <v>0.17451917756108279</v>
      </c>
      <c r="K7" s="68">
        <v>7.2653154825747621E-2</v>
      </c>
      <c r="L7" s="68">
        <v>85.330463940701634</v>
      </c>
      <c r="M7" s="68"/>
      <c r="N7" s="68">
        <v>0.16481884007460143</v>
      </c>
      <c r="O7" s="68">
        <v>7.11068297524141E-2</v>
      </c>
      <c r="P7" s="68">
        <v>78.779134802461655</v>
      </c>
    </row>
    <row r="8" spans="1:16" s="12" customFormat="1" ht="15" customHeight="1">
      <c r="A8" s="12" t="s">
        <v>11</v>
      </c>
      <c r="B8" s="68">
        <v>0.17674674633630547</v>
      </c>
      <c r="C8" s="68">
        <v>7.1212808129970578E-2</v>
      </c>
      <c r="D8" s="68">
        <v>77.534075290803457</v>
      </c>
      <c r="E8" s="68"/>
      <c r="F8" s="68">
        <v>0.16202432721489896</v>
      </c>
      <c r="G8" s="68">
        <v>6.5902212224278833E-2</v>
      </c>
      <c r="H8" s="68">
        <v>70.942089951426993</v>
      </c>
      <c r="I8" s="68"/>
      <c r="J8" s="68">
        <v>0.17842943854061105</v>
      </c>
      <c r="K8" s="68">
        <v>7.2271458954683662E-2</v>
      </c>
      <c r="L8" s="68">
        <v>79.065091277689305</v>
      </c>
      <c r="M8" s="68"/>
      <c r="N8" s="68">
        <v>0.17061114847714226</v>
      </c>
      <c r="O8" s="68">
        <v>6.9085783875965451E-2</v>
      </c>
      <c r="P8" s="68">
        <v>74.935210748860086</v>
      </c>
    </row>
    <row r="9" spans="1:16" s="12" customFormat="1" ht="15" customHeight="1">
      <c r="A9" s="12" t="s">
        <v>48</v>
      </c>
      <c r="B9" s="68">
        <v>0.18882261541754305</v>
      </c>
      <c r="C9" s="68">
        <v>8.2360517449799622E-2</v>
      </c>
      <c r="D9" s="68">
        <v>94.743150793335559</v>
      </c>
      <c r="E9" s="68"/>
      <c r="F9" s="68">
        <v>0.17425508431610387</v>
      </c>
      <c r="G9" s="68">
        <v>7.1398513376135314E-2</v>
      </c>
      <c r="H9" s="68">
        <v>83.306383684305331</v>
      </c>
      <c r="I9" s="68"/>
      <c r="J9" s="68">
        <v>0.18779568326727555</v>
      </c>
      <c r="K9" s="68">
        <v>7.9293109598483513E-2</v>
      </c>
      <c r="L9" s="68">
        <v>94.919210774599364</v>
      </c>
      <c r="M9" s="68"/>
      <c r="N9" s="68">
        <v>0.18181850565240124</v>
      </c>
      <c r="O9" s="68">
        <v>7.6498606088648419E-2</v>
      </c>
      <c r="P9" s="68">
        <v>89.497465383694021</v>
      </c>
    </row>
    <row r="10" spans="1:16" s="12" customFormat="1" ht="15" customHeight="1">
      <c r="A10" s="12" t="s">
        <v>50</v>
      </c>
      <c r="B10" s="68">
        <v>0.18951002684872592</v>
      </c>
      <c r="C10" s="68">
        <v>6.9697348079015148E-2</v>
      </c>
      <c r="D10" s="68">
        <v>90.39243641583839</v>
      </c>
      <c r="E10" s="68"/>
      <c r="F10" s="68">
        <v>0.17017230080046578</v>
      </c>
      <c r="G10" s="68">
        <v>6.7138679312999369E-2</v>
      </c>
      <c r="H10" s="68">
        <v>70.642837729307388</v>
      </c>
      <c r="I10" s="68"/>
      <c r="J10" s="68">
        <v>0.18556164026736879</v>
      </c>
      <c r="K10" s="68">
        <v>7.0610441259874396E-2</v>
      </c>
      <c r="L10" s="68">
        <v>87.333726419131068</v>
      </c>
      <c r="M10" s="68"/>
      <c r="N10" s="68">
        <v>0.17934621751166172</v>
      </c>
      <c r="O10" s="68">
        <v>6.8613098326795199E-2</v>
      </c>
      <c r="P10" s="68">
        <v>80.188906286077525</v>
      </c>
    </row>
    <row r="11" spans="1:16" s="12" customFormat="1" ht="15" customHeight="1">
      <c r="A11" s="12" t="s">
        <v>42</v>
      </c>
      <c r="B11" s="68">
        <v>0.18710882754147279</v>
      </c>
      <c r="C11" s="68">
        <v>0.10079304285099341</v>
      </c>
      <c r="D11" s="68">
        <v>98.195170910947311</v>
      </c>
      <c r="E11" s="68"/>
      <c r="F11" s="68">
        <v>0.18433985930345531</v>
      </c>
      <c r="G11" s="68">
        <v>9.8623616667824113E-2</v>
      </c>
      <c r="H11" s="68">
        <v>61.106148927887183</v>
      </c>
      <c r="I11" s="68"/>
      <c r="J11" s="68">
        <v>0.18865566117528884</v>
      </c>
      <c r="K11" s="68">
        <v>0.10017148036753626</v>
      </c>
      <c r="L11" s="68">
        <v>99.306640535497976</v>
      </c>
      <c r="M11" s="68"/>
      <c r="N11" s="68">
        <v>0.18629220156432325</v>
      </c>
      <c r="O11" s="68">
        <v>9.9600765851357215E-2</v>
      </c>
      <c r="P11" s="68">
        <v>81.348610952290997</v>
      </c>
    </row>
    <row r="12" spans="1:16" s="12" customFormat="1" ht="15" customHeight="1">
      <c r="A12" s="12" t="s">
        <v>49</v>
      </c>
      <c r="B12" s="68">
        <v>0.18020790701874451</v>
      </c>
      <c r="C12" s="68">
        <v>7.4926720240746869E-2</v>
      </c>
      <c r="D12" s="68">
        <v>90.971171127082343</v>
      </c>
      <c r="E12" s="68"/>
      <c r="F12" s="68">
        <v>0.16615675254861748</v>
      </c>
      <c r="G12" s="68">
        <v>6.7450239657592698E-2</v>
      </c>
      <c r="H12" s="68">
        <v>72.564274161461256</v>
      </c>
      <c r="I12" s="68"/>
      <c r="J12" s="68">
        <v>0.18275245960645928</v>
      </c>
      <c r="K12" s="68">
        <v>7.41578404669678E-2</v>
      </c>
      <c r="L12" s="68">
        <v>91.322516821093316</v>
      </c>
      <c r="M12" s="68"/>
      <c r="N12" s="68">
        <v>0.17364187588458441</v>
      </c>
      <c r="O12" s="68">
        <v>7.1047214166554976E-2</v>
      </c>
      <c r="P12" s="68">
        <v>81.827795684200666</v>
      </c>
    </row>
    <row r="13" spans="1:16" s="12" customFormat="1" ht="15" customHeight="1">
      <c r="A13" s="12" t="s">
        <v>43</v>
      </c>
      <c r="B13" s="13">
        <v>0.17084888506832799</v>
      </c>
      <c r="C13" s="13">
        <v>8.3421263042604513E-2</v>
      </c>
      <c r="D13" s="61">
        <v>31.152171252009651</v>
      </c>
      <c r="E13" s="13"/>
      <c r="F13" s="13">
        <v>0.16483483667621779</v>
      </c>
      <c r="G13" s="13">
        <v>8.3571854302335685E-2</v>
      </c>
      <c r="H13" s="61">
        <v>31.704330460406368</v>
      </c>
      <c r="I13" s="49"/>
      <c r="J13" s="13">
        <v>0.16516186959214002</v>
      </c>
      <c r="K13" s="13">
        <v>8.2063671177344782E-2</v>
      </c>
      <c r="L13" s="61">
        <v>27.408590472052506</v>
      </c>
      <c r="M13" s="49"/>
      <c r="N13" s="13">
        <v>0.16624689789234193</v>
      </c>
      <c r="O13" s="13">
        <v>8.2779442533190001E-2</v>
      </c>
      <c r="P13" s="61">
        <v>29.421761477735835</v>
      </c>
    </row>
    <row r="14" spans="1:16" s="12" customFormat="1" ht="15" customHeight="1">
      <c r="A14" s="12" t="s">
        <v>44</v>
      </c>
      <c r="B14" s="68">
        <v>0.18090229982938008</v>
      </c>
      <c r="C14" s="68">
        <v>7.0412619931689374E-2</v>
      </c>
      <c r="D14" s="68">
        <v>78.783295334468136</v>
      </c>
      <c r="E14" s="68"/>
      <c r="F14" s="68">
        <v>0.16466032203630476</v>
      </c>
      <c r="G14" s="68">
        <v>6.509238045358301E-2</v>
      </c>
      <c r="H14" s="68">
        <v>71.3889951309488</v>
      </c>
      <c r="I14" s="68"/>
      <c r="J14" s="68">
        <v>0.18422365315319664</v>
      </c>
      <c r="K14" s="68">
        <v>6.9982235887348573E-2</v>
      </c>
      <c r="L14" s="68">
        <v>80.911252963458168</v>
      </c>
      <c r="M14" s="68"/>
      <c r="N14" s="68">
        <v>0.17303540722082766</v>
      </c>
      <c r="O14" s="68">
        <v>6.7472633137809671E-2</v>
      </c>
      <c r="P14" s="68">
        <v>75.349109293959572</v>
      </c>
    </row>
    <row r="15" spans="1:16" s="12" customFormat="1" ht="15" customHeight="1">
      <c r="A15" s="12" t="s">
        <v>46</v>
      </c>
      <c r="B15" s="68">
        <v>0.16694700757814437</v>
      </c>
      <c r="C15" s="68">
        <v>8.5953020933418903E-2</v>
      </c>
      <c r="D15" s="68">
        <v>97.314168314530647</v>
      </c>
      <c r="E15" s="68"/>
      <c r="F15" s="68">
        <v>0.15333544200017146</v>
      </c>
      <c r="G15" s="68">
        <v>7.4064486362930407E-2</v>
      </c>
      <c r="H15" s="68">
        <v>89.825170736506067</v>
      </c>
      <c r="I15" s="68"/>
      <c r="J15" s="68">
        <v>0.16297311081460722</v>
      </c>
      <c r="K15" s="68">
        <v>8.1600728319914412E-2</v>
      </c>
      <c r="L15" s="68">
        <v>97.836405564669747</v>
      </c>
      <c r="M15" s="68"/>
      <c r="N15" s="68">
        <v>0.16036822426296179</v>
      </c>
      <c r="O15" s="68">
        <v>7.9872749743795379E-2</v>
      </c>
      <c r="P15" s="68">
        <v>94.721770631548637</v>
      </c>
    </row>
    <row r="16" spans="1:16" s="12" customFormat="1" ht="15" customHeight="1">
      <c r="A16" s="12" t="s">
        <v>45</v>
      </c>
      <c r="B16" s="68">
        <v>0.18285750398829673</v>
      </c>
      <c r="C16" s="68">
        <v>7.9303864539560037E-2</v>
      </c>
      <c r="D16" s="68">
        <v>95.623944657474453</v>
      </c>
      <c r="E16" s="68"/>
      <c r="F16" s="68">
        <v>0.17626111022001403</v>
      </c>
      <c r="G16" s="68">
        <v>7.5283852011307703E-2</v>
      </c>
      <c r="H16" s="68">
        <v>65.026790053080958</v>
      </c>
      <c r="I16" s="68"/>
      <c r="J16" s="68">
        <v>0.18363790299051788</v>
      </c>
      <c r="K16" s="68">
        <v>7.8068271334792133E-2</v>
      </c>
      <c r="L16" s="68">
        <v>96.834148577680551</v>
      </c>
      <c r="M16" s="68"/>
      <c r="N16" s="68">
        <v>0.17951173155477446</v>
      </c>
      <c r="O16" s="68">
        <v>7.7004420833388557E-2</v>
      </c>
      <c r="P16" s="68">
        <v>79.737939739314896</v>
      </c>
    </row>
    <row r="17" spans="1:16" s="12" customFormat="1" ht="15" customHeight="1">
      <c r="A17" s="12" t="s">
        <v>52</v>
      </c>
      <c r="B17" s="68">
        <v>0.18902957548320193</v>
      </c>
      <c r="C17" s="68">
        <v>7.4400932746273199E-2</v>
      </c>
      <c r="D17" s="68">
        <v>77.689605306668128</v>
      </c>
      <c r="E17" s="68"/>
      <c r="F17" s="68">
        <v>0.17402193506748151</v>
      </c>
      <c r="G17" s="68">
        <v>7.0029563786024887E-2</v>
      </c>
      <c r="H17" s="68">
        <v>70.402394262269524</v>
      </c>
      <c r="I17" s="68"/>
      <c r="J17" s="68">
        <v>0.19190036185007978</v>
      </c>
      <c r="K17" s="68">
        <v>7.4449047804359375E-2</v>
      </c>
      <c r="L17" s="68">
        <v>80.17827415909089</v>
      </c>
      <c r="M17" s="68"/>
      <c r="N17" s="68">
        <v>0.18248490812681312</v>
      </c>
      <c r="O17" s="68">
        <v>7.2285348900260532E-2</v>
      </c>
      <c r="P17" s="68">
        <v>74.802438439454647</v>
      </c>
    </row>
    <row r="18" spans="1:16" s="12" customFormat="1" ht="15" customHeight="1">
      <c r="A18" s="12" t="s">
        <v>53</v>
      </c>
      <c r="B18" s="68">
        <v>0.1706489246065368</v>
      </c>
      <c r="C18" s="68">
        <v>8.1011394220724467E-2</v>
      </c>
      <c r="D18" s="68">
        <v>95.370089688513985</v>
      </c>
      <c r="E18" s="68"/>
      <c r="F18" s="68">
        <v>0.16555942321821446</v>
      </c>
      <c r="G18" s="68">
        <v>7.7612185299771333E-2</v>
      </c>
      <c r="H18" s="68">
        <v>64.550444628644755</v>
      </c>
      <c r="I18" s="68"/>
      <c r="J18" s="68">
        <v>0.17310221681484608</v>
      </c>
      <c r="K18" s="68">
        <v>7.4717843193357072E-2</v>
      </c>
      <c r="L18" s="68">
        <v>93.992447070198637</v>
      </c>
      <c r="M18" s="68"/>
      <c r="N18" s="68">
        <v>0.16834377861602837</v>
      </c>
      <c r="O18" s="68">
        <v>7.8019604953339566E-2</v>
      </c>
      <c r="P18" s="68">
        <v>78.439127281212023</v>
      </c>
    </row>
    <row r="19" spans="1:16" s="12" customFormat="1" ht="15" customHeight="1">
      <c r="A19" s="12" t="s">
        <v>54</v>
      </c>
      <c r="B19" s="68">
        <v>0.18572973202176973</v>
      </c>
      <c r="C19" s="68">
        <v>6.9393626986131218E-2</v>
      </c>
      <c r="D19" s="68">
        <v>89.972040464701536</v>
      </c>
      <c r="E19" s="68"/>
      <c r="F19" s="68">
        <v>0.16468557068859105</v>
      </c>
      <c r="G19" s="68">
        <v>6.5205339903553539E-2</v>
      </c>
      <c r="H19" s="68">
        <v>71.738811209477376</v>
      </c>
      <c r="I19" s="68"/>
      <c r="J19" s="68">
        <v>0.18611207956219944</v>
      </c>
      <c r="K19" s="68">
        <v>7.0019778811421809E-2</v>
      </c>
      <c r="L19" s="68">
        <v>89.951108017306737</v>
      </c>
      <c r="M19" s="68"/>
      <c r="N19" s="68">
        <v>0.17479426827814618</v>
      </c>
      <c r="O19" s="68">
        <v>6.7331684978435807E-2</v>
      </c>
      <c r="P19" s="68">
        <v>80.423959838027443</v>
      </c>
    </row>
    <row r="20" spans="1:16" s="12" customFormat="1" ht="15" customHeight="1">
      <c r="A20" s="12" t="s">
        <v>47</v>
      </c>
      <c r="B20" s="68">
        <v>0.18193828995410233</v>
      </c>
      <c r="C20" s="68">
        <v>6.9179350095858044E-2</v>
      </c>
      <c r="D20" s="68">
        <v>89.915877290750529</v>
      </c>
      <c r="E20" s="68"/>
      <c r="F20" s="68">
        <v>0.16367982633020231</v>
      </c>
      <c r="G20" s="68">
        <v>6.5244413236431056E-2</v>
      </c>
      <c r="H20" s="68">
        <v>71.941065280992348</v>
      </c>
      <c r="I20" s="68"/>
      <c r="J20" s="68">
        <v>0.18228448661008442</v>
      </c>
      <c r="K20" s="68">
        <v>6.9819900344424007E-2</v>
      </c>
      <c r="L20" s="68">
        <v>89.365584364068269</v>
      </c>
      <c r="M20" s="68"/>
      <c r="N20" s="68">
        <v>0.17328663559795654</v>
      </c>
      <c r="O20" s="68">
        <v>6.7435125390129691E-2</v>
      </c>
      <c r="P20" s="68">
        <v>81.209178142177464</v>
      </c>
    </row>
    <row r="21" spans="1:16" s="12" customFormat="1" ht="15" customHeight="1" thickBot="1">
      <c r="A21" s="18" t="s">
        <v>27</v>
      </c>
      <c r="B21" s="69">
        <v>0.17704745268088526</v>
      </c>
      <c r="C21" s="69">
        <v>7.5171123788697961E-2</v>
      </c>
      <c r="D21" s="69">
        <v>88.175497636448469</v>
      </c>
      <c r="E21" s="69"/>
      <c r="F21" s="69">
        <v>0.16343859798003263</v>
      </c>
      <c r="G21" s="69">
        <v>6.9506190983386854E-2</v>
      </c>
      <c r="H21" s="69">
        <v>70.825629179633836</v>
      </c>
      <c r="I21" s="69"/>
      <c r="J21" s="69">
        <v>0.17863059618860561</v>
      </c>
      <c r="K21" s="69">
        <v>7.5047312975247762E-2</v>
      </c>
      <c r="L21" s="69">
        <v>86.966802341415615</v>
      </c>
      <c r="M21" s="69"/>
      <c r="N21" s="69">
        <v>0.17047175340477733</v>
      </c>
      <c r="O21" s="69">
        <v>7.2257270702770632E-2</v>
      </c>
      <c r="P21" s="69">
        <v>79.064172713576255</v>
      </c>
    </row>
    <row r="22" spans="1:16" s="12" customFormat="1" ht="11.25" customHeight="1" thickTop="1">
      <c r="B22" s="13"/>
      <c r="C22" s="13"/>
      <c r="F22" s="13"/>
      <c r="G22" s="13"/>
      <c r="J22" s="13"/>
      <c r="K22" s="13"/>
      <c r="L22" s="16"/>
    </row>
    <row r="23" spans="1:16" s="12" customFormat="1" ht="11.4">
      <c r="A23" s="12" t="s">
        <v>21</v>
      </c>
      <c r="F23" s="13"/>
      <c r="G23" s="13"/>
      <c r="J23" s="13"/>
      <c r="K23" s="13"/>
    </row>
    <row r="24" spans="1:16" s="12" customFormat="1" ht="11.4">
      <c r="A24" s="12" t="s">
        <v>22</v>
      </c>
      <c r="F24" s="13"/>
      <c r="G24" s="13"/>
      <c r="J24" s="13"/>
      <c r="K24" s="13"/>
    </row>
    <row r="25" spans="1:16" s="12" customFormat="1" ht="11.4">
      <c r="A25" s="12" t="s">
        <v>60</v>
      </c>
      <c r="F25" s="13"/>
      <c r="G25" s="13"/>
      <c r="J25" s="13"/>
      <c r="K25" s="13"/>
    </row>
    <row r="26" spans="1:16" s="12" customFormat="1" ht="11.4">
      <c r="A26" s="12" t="s">
        <v>64</v>
      </c>
    </row>
    <row r="27" spans="1:16" s="12" customFormat="1" ht="11.4">
      <c r="A27" s="12" t="s">
        <v>26</v>
      </c>
      <c r="F27" s="13"/>
      <c r="G27" s="13"/>
      <c r="J27" s="13"/>
      <c r="K27" s="13"/>
    </row>
    <row r="28" spans="1:16" ht="15.75" customHeight="1">
      <c r="A28" s="12" t="s">
        <v>78</v>
      </c>
      <c r="B28" s="65"/>
      <c r="C28" s="65"/>
      <c r="D28" s="65"/>
      <c r="E28" s="65"/>
      <c r="F28" s="65"/>
      <c r="G28" s="65"/>
      <c r="H28" s="65"/>
      <c r="I28" s="65"/>
      <c r="J28" s="65"/>
      <c r="K28" s="65"/>
      <c r="L28" s="65"/>
      <c r="M28" s="65"/>
      <c r="N28" s="65"/>
      <c r="O28" s="65"/>
      <c r="P28" s="65"/>
    </row>
    <row r="29" spans="1:16" ht="15.75" customHeight="1">
      <c r="B29" s="65"/>
      <c r="C29" s="65"/>
      <c r="D29" s="65"/>
      <c r="E29" s="65"/>
      <c r="F29" s="65"/>
      <c r="G29" s="65"/>
      <c r="H29" s="65"/>
      <c r="I29" s="65"/>
      <c r="J29" s="65"/>
      <c r="K29" s="65"/>
      <c r="L29" s="65"/>
      <c r="M29" s="65"/>
      <c r="N29" s="65"/>
      <c r="O29" s="65"/>
      <c r="P29" s="65"/>
    </row>
    <row r="30" spans="1:16" ht="15.75" customHeight="1">
      <c r="B30" s="65"/>
      <c r="C30" s="65"/>
      <c r="D30" s="65"/>
      <c r="E30" s="65"/>
      <c r="F30" s="65"/>
      <c r="G30" s="65"/>
      <c r="H30" s="65"/>
      <c r="I30" s="65"/>
      <c r="J30" s="65"/>
      <c r="K30" s="65"/>
      <c r="L30" s="65"/>
      <c r="M30" s="65"/>
      <c r="N30" s="65"/>
      <c r="O30" s="65"/>
      <c r="P30" s="65"/>
    </row>
    <row r="31" spans="1:16">
      <c r="B31" s="65"/>
      <c r="C31" s="65"/>
      <c r="D31" s="65"/>
      <c r="E31" s="65"/>
      <c r="F31" s="65"/>
      <c r="G31" s="65"/>
      <c r="H31" s="65"/>
      <c r="I31" s="65"/>
      <c r="J31" s="65"/>
      <c r="K31" s="65"/>
      <c r="L31" s="65"/>
      <c r="M31" s="65"/>
      <c r="N31" s="65"/>
      <c r="O31" s="65"/>
      <c r="P31" s="65"/>
    </row>
    <row r="32" spans="1:16">
      <c r="A32" s="46" t="s">
        <v>65</v>
      </c>
      <c r="B32" s="65"/>
      <c r="C32" s="65"/>
      <c r="D32" s="65"/>
      <c r="E32" s="65"/>
      <c r="F32" s="65"/>
      <c r="G32" s="65"/>
      <c r="H32" s="65"/>
      <c r="I32" s="65"/>
      <c r="J32" s="65"/>
      <c r="K32" s="65"/>
      <c r="L32" s="65"/>
      <c r="M32" s="65"/>
      <c r="N32" s="65"/>
      <c r="O32" s="65"/>
      <c r="P32" s="65"/>
    </row>
    <row r="33" spans="1:16">
      <c r="B33" s="65"/>
      <c r="C33" s="65"/>
      <c r="D33" s="65"/>
      <c r="E33" s="65"/>
      <c r="F33" s="65"/>
      <c r="G33" s="65"/>
      <c r="H33" s="65"/>
      <c r="I33" s="65"/>
      <c r="J33" s="65"/>
      <c r="K33" s="65"/>
      <c r="L33" s="65"/>
      <c r="M33" s="65"/>
      <c r="N33" s="65"/>
      <c r="O33" s="65"/>
      <c r="P33" s="65"/>
    </row>
    <row r="34" spans="1:16">
      <c r="B34" s="65"/>
      <c r="C34" s="65"/>
      <c r="D34" s="65"/>
      <c r="E34" s="65"/>
      <c r="F34" s="65"/>
      <c r="G34" s="65"/>
      <c r="H34" s="65"/>
      <c r="I34" s="65"/>
      <c r="J34" s="65"/>
      <c r="K34" s="65"/>
      <c r="L34" s="65"/>
      <c r="M34" s="65"/>
      <c r="N34" s="65"/>
      <c r="O34" s="65"/>
      <c r="P34" s="65"/>
    </row>
    <row r="35" spans="1:16">
      <c r="B35" s="65"/>
      <c r="C35" s="65"/>
      <c r="D35" s="65"/>
      <c r="E35" s="65"/>
      <c r="F35" s="65"/>
      <c r="G35" s="65"/>
      <c r="H35" s="65"/>
      <c r="I35" s="65"/>
      <c r="J35" s="65"/>
      <c r="K35" s="65"/>
      <c r="L35" s="65"/>
      <c r="M35" s="65"/>
      <c r="N35" s="65"/>
      <c r="O35" s="65"/>
      <c r="P35" s="65"/>
    </row>
    <row r="36" spans="1:16">
      <c r="B36" s="65"/>
      <c r="C36" s="65"/>
      <c r="D36" s="65"/>
      <c r="E36" s="65"/>
      <c r="F36" s="65"/>
      <c r="G36" s="65"/>
      <c r="H36" s="65"/>
      <c r="I36" s="65"/>
      <c r="J36" s="65"/>
      <c r="K36" s="65"/>
      <c r="L36" s="65"/>
      <c r="M36" s="65"/>
      <c r="N36" s="65"/>
      <c r="O36" s="65"/>
      <c r="P36" s="65"/>
    </row>
    <row r="37" spans="1:16">
      <c r="B37" s="65"/>
      <c r="C37" s="65"/>
      <c r="D37" s="65"/>
      <c r="E37" s="65"/>
      <c r="F37" s="65"/>
      <c r="G37" s="65"/>
      <c r="H37" s="65"/>
      <c r="I37" s="65"/>
      <c r="J37" s="65"/>
      <c r="K37" s="65"/>
      <c r="L37" s="65"/>
      <c r="M37" s="65"/>
      <c r="N37" s="65"/>
      <c r="O37" s="65"/>
      <c r="P37" s="65"/>
    </row>
    <row r="38" spans="1:16">
      <c r="B38" s="65"/>
      <c r="C38" s="65"/>
      <c r="D38" s="65"/>
      <c r="E38" s="65"/>
      <c r="F38" s="65"/>
      <c r="G38" s="65"/>
      <c r="H38" s="65"/>
      <c r="I38" s="65"/>
      <c r="J38" s="65"/>
      <c r="K38" s="65"/>
      <c r="L38" s="65"/>
      <c r="M38" s="65"/>
      <c r="N38" s="65"/>
      <c r="O38" s="65"/>
      <c r="P38" s="65"/>
    </row>
    <row r="39" spans="1:16">
      <c r="A39" s="17"/>
      <c r="B39" s="65"/>
      <c r="C39" s="65"/>
      <c r="D39" s="65"/>
      <c r="E39" s="65"/>
      <c r="F39" s="65"/>
      <c r="G39" s="65"/>
      <c r="H39" s="65"/>
      <c r="I39" s="65"/>
      <c r="J39" s="65"/>
      <c r="K39" s="65"/>
      <c r="L39" s="65"/>
      <c r="M39" s="65"/>
      <c r="N39" s="65"/>
      <c r="O39" s="65"/>
      <c r="P39" s="65"/>
    </row>
    <row r="40" spans="1:16">
      <c r="B40" s="65"/>
      <c r="C40" s="65"/>
      <c r="D40" s="65"/>
      <c r="E40" s="65"/>
      <c r="F40" s="65"/>
      <c r="G40" s="65"/>
      <c r="H40" s="65"/>
      <c r="I40" s="65"/>
      <c r="J40" s="65"/>
      <c r="K40" s="65"/>
      <c r="L40" s="65"/>
      <c r="M40" s="65"/>
      <c r="N40" s="65"/>
      <c r="O40" s="65"/>
      <c r="P40" s="65"/>
    </row>
    <row r="41" spans="1:16">
      <c r="B41" s="65"/>
      <c r="C41" s="65"/>
      <c r="D41" s="65"/>
      <c r="E41" s="65"/>
      <c r="F41" s="65"/>
      <c r="G41" s="65"/>
      <c r="H41" s="65"/>
      <c r="I41" s="65"/>
      <c r="J41" s="65"/>
      <c r="K41" s="65"/>
      <c r="L41" s="65"/>
      <c r="M41" s="65"/>
      <c r="N41" s="65"/>
      <c r="O41" s="65"/>
      <c r="P41" s="65"/>
    </row>
    <row r="42" spans="1:16">
      <c r="B42" s="65"/>
      <c r="C42" s="65"/>
      <c r="D42" s="65"/>
      <c r="E42" s="65"/>
      <c r="F42" s="65"/>
      <c r="G42" s="65"/>
      <c r="H42" s="65"/>
      <c r="I42" s="65"/>
      <c r="J42" s="65"/>
      <c r="K42" s="65"/>
      <c r="L42" s="65"/>
      <c r="M42" s="65"/>
      <c r="N42" s="65"/>
      <c r="O42" s="65"/>
      <c r="P42" s="65"/>
    </row>
    <row r="43" spans="1:16">
      <c r="B43" s="65"/>
      <c r="C43" s="65"/>
      <c r="D43" s="65"/>
      <c r="E43" s="65"/>
      <c r="F43" s="65"/>
      <c r="G43" s="65"/>
      <c r="H43" s="65"/>
      <c r="I43" s="65"/>
      <c r="J43" s="65"/>
      <c r="K43" s="65"/>
      <c r="L43" s="65"/>
      <c r="M43" s="65"/>
      <c r="N43" s="65"/>
      <c r="O43" s="65"/>
      <c r="P43" s="65"/>
    </row>
    <row r="44" spans="1:16">
      <c r="B44" s="65"/>
      <c r="C44" s="65"/>
      <c r="D44" s="65"/>
      <c r="E44" s="65"/>
      <c r="F44" s="65"/>
      <c r="G44" s="65"/>
      <c r="H44" s="65"/>
      <c r="I44" s="65"/>
      <c r="J44" s="65"/>
      <c r="K44" s="65"/>
      <c r="L44" s="65"/>
      <c r="M44" s="65"/>
      <c r="N44" s="65"/>
      <c r="O44" s="65"/>
      <c r="P44" s="65"/>
    </row>
    <row r="45" spans="1:16">
      <c r="B45" s="65"/>
      <c r="C45" s="65"/>
      <c r="D45" s="65"/>
      <c r="E45" s="65"/>
      <c r="F45" s="65"/>
      <c r="G45" s="65"/>
      <c r="H45" s="65"/>
      <c r="I45" s="65"/>
      <c r="J45" s="65"/>
      <c r="K45" s="65"/>
      <c r="L45" s="65"/>
      <c r="M45" s="65"/>
      <c r="N45" s="65"/>
      <c r="O45" s="65"/>
      <c r="P45" s="65"/>
    </row>
    <row r="46" spans="1:16">
      <c r="B46" s="65"/>
    </row>
    <row r="47" spans="1:16">
      <c r="B47" s="65"/>
    </row>
    <row r="48" spans="1:16">
      <c r="B48" s="65"/>
    </row>
    <row r="49" spans="2:2">
      <c r="B49" s="65"/>
    </row>
    <row r="50" spans="2:2">
      <c r="B50" s="65"/>
    </row>
  </sheetData>
  <mergeCells count="5">
    <mergeCell ref="A2:L2"/>
    <mergeCell ref="B4:D4"/>
    <mergeCell ref="F4:H4"/>
    <mergeCell ref="J4:L4"/>
    <mergeCell ref="N4:P4"/>
  </mergeCells>
  <hyperlinks>
    <hyperlink ref="A32" location="Contents!A1" display="Return to Contents Page" xr:uid="{00000000-0004-0000-0900-000000000000}"/>
  </hyperlink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theme="4" tint="0.59999389629810485"/>
  </sheetPr>
  <dimension ref="A1:O56"/>
  <sheetViews>
    <sheetView workbookViewId="0">
      <selection activeCell="A6" sqref="A6:L21"/>
    </sheetView>
  </sheetViews>
  <sheetFormatPr defaultColWidth="9.33203125" defaultRowHeight="13.2"/>
  <cols>
    <col min="1" max="1" width="17.5546875" style="2" customWidth="1"/>
    <col min="2" max="2" width="10" style="3" customWidth="1"/>
    <col min="3" max="3" width="10" style="2" customWidth="1"/>
    <col min="4" max="4" width="4.5546875" style="2" customWidth="1"/>
    <col min="5" max="5" width="10" style="3" customWidth="1"/>
    <col min="6" max="6" width="10" style="2" customWidth="1"/>
    <col min="7" max="7" width="4.33203125" style="2" customWidth="1"/>
    <col min="8" max="8" width="10" style="3" customWidth="1"/>
    <col min="9" max="9" width="10" style="2" customWidth="1"/>
    <col min="10" max="10" width="4.33203125" style="2" customWidth="1"/>
    <col min="11" max="12" width="11.33203125" style="2" customWidth="1"/>
    <col min="13" max="16384" width="9.33203125" style="2"/>
  </cols>
  <sheetData>
    <row r="1" spans="1:12" ht="16.5" customHeight="1">
      <c r="A1" s="1" t="s">
        <v>66</v>
      </c>
    </row>
    <row r="2" spans="1:12" s="4" customFormat="1" ht="16.5" customHeight="1">
      <c r="A2" s="251" t="s">
        <v>61</v>
      </c>
      <c r="B2" s="252"/>
      <c r="C2" s="252"/>
      <c r="D2" s="252"/>
      <c r="E2" s="252"/>
      <c r="F2" s="252"/>
      <c r="G2" s="252"/>
      <c r="H2" s="252"/>
      <c r="I2" s="252"/>
      <c r="J2" s="25"/>
    </row>
    <row r="3" spans="1:12" s="7" customFormat="1" ht="12" customHeight="1" thickBot="1">
      <c r="A3" s="5"/>
      <c r="B3" s="6"/>
      <c r="C3" s="5"/>
      <c r="D3" s="5"/>
      <c r="E3" s="6"/>
      <c r="F3" s="5"/>
      <c r="H3" s="6"/>
      <c r="I3" s="8"/>
      <c r="J3" s="8"/>
      <c r="L3" s="8" t="s">
        <v>32</v>
      </c>
    </row>
    <row r="4" spans="1:12" s="7" customFormat="1" ht="12" customHeight="1" thickTop="1">
      <c r="A4" s="7" t="s">
        <v>0</v>
      </c>
      <c r="B4" s="249" t="s">
        <v>1</v>
      </c>
      <c r="C4" s="249"/>
      <c r="D4" s="9"/>
      <c r="E4" s="249" t="s">
        <v>17</v>
      </c>
      <c r="F4" s="249"/>
      <c r="G4" s="9"/>
      <c r="H4" s="249" t="s">
        <v>18</v>
      </c>
      <c r="I4" s="249"/>
      <c r="J4" s="9"/>
      <c r="K4" s="249" t="s">
        <v>39</v>
      </c>
      <c r="L4" s="249"/>
    </row>
    <row r="5" spans="1:12" s="12" customFormat="1" ht="51"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51</v>
      </c>
      <c r="B6" s="52">
        <v>0.13714661821733504</v>
      </c>
      <c r="C6" s="54">
        <v>84.369358573716042</v>
      </c>
      <c r="D6" s="47"/>
      <c r="E6" s="52">
        <v>0.13006769798845799</v>
      </c>
      <c r="F6" s="54">
        <v>65.412355465329611</v>
      </c>
      <c r="G6" s="47"/>
      <c r="H6" s="52">
        <v>0.13854852962658892</v>
      </c>
      <c r="I6" s="54">
        <v>83.150005436595478</v>
      </c>
      <c r="J6" s="55"/>
      <c r="K6" s="52">
        <v>0.13329349443005153</v>
      </c>
      <c r="L6" s="13">
        <v>73.306359478584511</v>
      </c>
    </row>
    <row r="7" spans="1:12" s="12" customFormat="1" ht="15" customHeight="1">
      <c r="A7" s="12" t="s">
        <v>55</v>
      </c>
      <c r="B7" s="52">
        <v>0.13718032881344341</v>
      </c>
      <c r="C7" s="54">
        <v>85.2969688668109</v>
      </c>
      <c r="D7" s="47"/>
      <c r="E7" s="52">
        <v>0.13002532532698155</v>
      </c>
      <c r="F7" s="54">
        <v>65.612701503440078</v>
      </c>
      <c r="G7" s="47"/>
      <c r="H7" s="52">
        <v>0.13864859024756129</v>
      </c>
      <c r="I7" s="54">
        <v>83.304451490525992</v>
      </c>
      <c r="J7" s="55"/>
      <c r="K7" s="52">
        <v>0.13310513192192072</v>
      </c>
      <c r="L7" s="13">
        <v>73.453698186199261</v>
      </c>
    </row>
    <row r="8" spans="1:12" s="12" customFormat="1" ht="15" customHeight="1">
      <c r="A8" s="12" t="s">
        <v>11</v>
      </c>
      <c r="B8" s="52">
        <v>0.14321306707069981</v>
      </c>
      <c r="C8" s="54">
        <v>75.677374282455801</v>
      </c>
      <c r="D8" s="47"/>
      <c r="E8" s="52">
        <v>0.13361372713399894</v>
      </c>
      <c r="F8" s="54">
        <v>65.942480446459228</v>
      </c>
      <c r="G8" s="47"/>
      <c r="H8" s="52">
        <v>0.1439250210079108</v>
      </c>
      <c r="I8" s="54">
        <v>76.20249728362532</v>
      </c>
      <c r="J8" s="55"/>
      <c r="K8" s="52">
        <v>0.13934403858859229</v>
      </c>
      <c r="L8" s="13">
        <v>71.711648207922025</v>
      </c>
    </row>
    <row r="9" spans="1:12" s="12" customFormat="1" ht="15" customHeight="1">
      <c r="A9" s="12" t="s">
        <v>48</v>
      </c>
      <c r="B9" s="52">
        <v>0.15483528205139604</v>
      </c>
      <c r="C9" s="54">
        <v>86.946700138831233</v>
      </c>
      <c r="D9" s="47"/>
      <c r="E9" s="52">
        <v>0.14433967458914107</v>
      </c>
      <c r="F9" s="54">
        <v>72.747327840129998</v>
      </c>
      <c r="G9" s="47"/>
      <c r="H9" s="52">
        <v>0.15356985868801321</v>
      </c>
      <c r="I9" s="54">
        <v>86.682912072622557</v>
      </c>
      <c r="J9" s="55"/>
      <c r="K9" s="52">
        <v>0.149008589993044</v>
      </c>
      <c r="L9" s="13">
        <v>79.40380159451577</v>
      </c>
    </row>
    <row r="10" spans="1:12" s="12" customFormat="1" ht="15" customHeight="1">
      <c r="A10" s="12" t="s">
        <v>50</v>
      </c>
      <c r="B10" s="52">
        <v>0.14738532199824772</v>
      </c>
      <c r="C10" s="54">
        <v>70.717536404503022</v>
      </c>
      <c r="D10" s="47"/>
      <c r="E10" s="52">
        <v>0.13670843525505549</v>
      </c>
      <c r="F10" s="54">
        <v>60.40786446363709</v>
      </c>
      <c r="G10" s="47"/>
      <c r="H10" s="52">
        <v>0.14577918940576048</v>
      </c>
      <c r="I10" s="54">
        <v>74.729465600331068</v>
      </c>
      <c r="J10" s="55"/>
      <c r="K10" s="52">
        <v>0.14092343478582739</v>
      </c>
      <c r="L10" s="13">
        <v>65.384099016071161</v>
      </c>
    </row>
    <row r="11" spans="1:12" s="12" customFormat="1" ht="15" customHeight="1">
      <c r="A11" s="12" t="s">
        <v>42</v>
      </c>
      <c r="B11" s="52">
        <v>0.1541936776909133</v>
      </c>
      <c r="C11" s="54">
        <v>93.45854019148112</v>
      </c>
      <c r="D11" s="47"/>
      <c r="E11" s="52">
        <v>0.14818552408636929</v>
      </c>
      <c r="F11" s="54">
        <v>65.105695863089451</v>
      </c>
      <c r="G11" s="47"/>
      <c r="H11" s="52">
        <v>0.15465937248559755</v>
      </c>
      <c r="I11" s="54">
        <v>93.012409511162772</v>
      </c>
      <c r="J11" s="55"/>
      <c r="K11" s="52">
        <v>0.15083660072557062</v>
      </c>
      <c r="L11" s="13">
        <v>77.135986245386434</v>
      </c>
    </row>
    <row r="12" spans="1:12" s="12" customFormat="1" ht="15" customHeight="1">
      <c r="A12" s="12" t="s">
        <v>49</v>
      </c>
      <c r="B12" s="52">
        <v>0.14476551999618401</v>
      </c>
      <c r="C12" s="54">
        <v>83.609133124721382</v>
      </c>
      <c r="D12" s="47"/>
      <c r="E12" s="52">
        <v>0.13642108093541</v>
      </c>
      <c r="F12" s="54">
        <v>68.104847688290846</v>
      </c>
      <c r="G12" s="47"/>
      <c r="H12" s="52">
        <v>0.14607187298537586</v>
      </c>
      <c r="I12" s="54">
        <v>81.823845279109349</v>
      </c>
      <c r="J12" s="55"/>
      <c r="K12" s="52">
        <v>0.1403944409283307</v>
      </c>
      <c r="L12" s="13">
        <v>74.783113578506999</v>
      </c>
    </row>
    <row r="13" spans="1:12" s="12" customFormat="1" ht="15" customHeight="1">
      <c r="A13" s="12" t="s">
        <v>43</v>
      </c>
      <c r="B13" s="52">
        <v>0.18037591296602146</v>
      </c>
      <c r="C13" s="54">
        <v>0</v>
      </c>
      <c r="D13" s="47"/>
      <c r="E13" s="52">
        <v>0.16961777828740301</v>
      </c>
      <c r="F13" s="54">
        <v>0</v>
      </c>
      <c r="G13" s="49"/>
      <c r="H13" s="52">
        <v>0.17431244149935277</v>
      </c>
      <c r="I13" s="54">
        <v>0</v>
      </c>
      <c r="J13" s="55"/>
      <c r="K13" s="52">
        <v>0.17405653968062448</v>
      </c>
      <c r="L13" s="54">
        <v>0</v>
      </c>
    </row>
    <row r="14" spans="1:12" s="12" customFormat="1" ht="15" customHeight="1">
      <c r="A14" s="12" t="s">
        <v>44</v>
      </c>
      <c r="B14" s="52">
        <v>0.14321861121262822</v>
      </c>
      <c r="C14" s="54">
        <v>78.563113633935487</v>
      </c>
      <c r="D14" s="47"/>
      <c r="E14" s="52">
        <v>0.13350744756363464</v>
      </c>
      <c r="F14" s="54">
        <v>68.03539975538979</v>
      </c>
      <c r="G14" s="47"/>
      <c r="H14" s="52">
        <v>0.14425865465175478</v>
      </c>
      <c r="I14" s="54">
        <v>78.503916351079496</v>
      </c>
      <c r="J14" s="55"/>
      <c r="K14" s="52">
        <v>0.13719142925336161</v>
      </c>
      <c r="L14" s="13">
        <v>71.905711145615385</v>
      </c>
    </row>
    <row r="15" spans="1:12" s="12" customFormat="1" ht="15" customHeight="1">
      <c r="A15" s="12" t="s">
        <v>46</v>
      </c>
      <c r="B15" s="52">
        <v>0.13970394481827791</v>
      </c>
      <c r="C15" s="54">
        <v>88.560910205976853</v>
      </c>
      <c r="D15" s="47"/>
      <c r="E15" s="52">
        <v>0.12976490959233872</v>
      </c>
      <c r="F15" s="54">
        <v>74.924368768417594</v>
      </c>
      <c r="G15" s="47"/>
      <c r="H15" s="52">
        <v>0.13797969072347127</v>
      </c>
      <c r="I15" s="54">
        <v>89.557477622249849</v>
      </c>
      <c r="J15" s="55"/>
      <c r="K15" s="52">
        <v>0.13383039995950954</v>
      </c>
      <c r="L15" s="13">
        <v>81.213531540104924</v>
      </c>
    </row>
    <row r="16" spans="1:12" s="12" customFormat="1" ht="15" customHeight="1">
      <c r="A16" s="12" t="s">
        <v>45</v>
      </c>
      <c r="B16" s="52">
        <v>0.14959725397613238</v>
      </c>
      <c r="C16" s="54">
        <v>91.501285950304393</v>
      </c>
      <c r="D16" s="47"/>
      <c r="E16" s="52">
        <v>0.14377648081752314</v>
      </c>
      <c r="F16" s="54">
        <v>63.678175189700887</v>
      </c>
      <c r="G16" s="47"/>
      <c r="H16" s="52">
        <v>0.15023532087366454</v>
      </c>
      <c r="I16" s="54">
        <v>93.197060143947198</v>
      </c>
      <c r="J16" s="55"/>
      <c r="K16" s="52">
        <v>0.14660563738548871</v>
      </c>
      <c r="L16" s="13">
        <v>76.922690298447961</v>
      </c>
    </row>
    <row r="17" spans="1:12" s="12" customFormat="1" ht="15" customHeight="1">
      <c r="A17" s="12" t="s">
        <v>52</v>
      </c>
      <c r="B17" s="52">
        <v>0.15269387025507736</v>
      </c>
      <c r="C17" s="54">
        <v>77.293311524619384</v>
      </c>
      <c r="D17" s="47"/>
      <c r="E17" s="52">
        <v>0.14310961756899399</v>
      </c>
      <c r="F17" s="54">
        <v>66.545974244003375</v>
      </c>
      <c r="G17" s="47"/>
      <c r="H17" s="52">
        <v>0.15337580486858607</v>
      </c>
      <c r="I17" s="54">
        <v>78.873761838072809</v>
      </c>
      <c r="J17" s="55"/>
      <c r="K17" s="52">
        <v>0.14708699210903764</v>
      </c>
      <c r="L17" s="13">
        <v>71.12850149875004</v>
      </c>
    </row>
    <row r="18" spans="1:12" s="12" customFormat="1" ht="15" customHeight="1">
      <c r="A18" s="12" t="s">
        <v>53</v>
      </c>
      <c r="B18" s="52">
        <v>0.14129773099745982</v>
      </c>
      <c r="C18" s="54">
        <v>89.172451159618674</v>
      </c>
      <c r="D18" s="47"/>
      <c r="E18" s="52">
        <v>0.1348417916407284</v>
      </c>
      <c r="F18" s="54">
        <v>66.171017758912953</v>
      </c>
      <c r="G18" s="47"/>
      <c r="H18" s="52">
        <v>0.1423374679298014</v>
      </c>
      <c r="I18" s="54">
        <v>87.972651477802955</v>
      </c>
      <c r="J18" s="55"/>
      <c r="K18" s="52">
        <v>0.13728277296299646</v>
      </c>
      <c r="L18" s="13">
        <v>74.294280527767299</v>
      </c>
    </row>
    <row r="19" spans="1:12" s="12" customFormat="1" ht="15" customHeight="1">
      <c r="A19" s="12" t="s">
        <v>54</v>
      </c>
      <c r="B19" s="52">
        <v>0.14814302859498907</v>
      </c>
      <c r="C19" s="54">
        <v>70.458315543461538</v>
      </c>
      <c r="D19" s="47"/>
      <c r="E19" s="52">
        <v>0.13577189172370183</v>
      </c>
      <c r="F19" s="54">
        <v>60.96984889592936</v>
      </c>
      <c r="G19" s="47"/>
      <c r="H19" s="52">
        <v>0.14565754260408859</v>
      </c>
      <c r="I19" s="54">
        <v>75.292541431880835</v>
      </c>
      <c r="J19" s="55"/>
      <c r="K19" s="52">
        <v>0.14092468921849016</v>
      </c>
      <c r="L19" s="13">
        <v>66.067987257460388</v>
      </c>
    </row>
    <row r="20" spans="1:12" s="12" customFormat="1" ht="15" customHeight="1">
      <c r="A20" s="12" t="s">
        <v>47</v>
      </c>
      <c r="B20" s="52">
        <v>0.1466123249951693</v>
      </c>
      <c r="C20" s="54">
        <v>68.902580230738039</v>
      </c>
      <c r="D20" s="47"/>
      <c r="E20" s="52">
        <v>0.13433496037146875</v>
      </c>
      <c r="F20" s="54">
        <v>59.571702421342984</v>
      </c>
      <c r="G20" s="47"/>
      <c r="H20" s="52">
        <v>0.14346900406852783</v>
      </c>
      <c r="I20" s="54">
        <v>74.702636316486149</v>
      </c>
      <c r="J20" s="55"/>
      <c r="K20" s="52">
        <v>0.13939847197216465</v>
      </c>
      <c r="L20" s="13">
        <v>64.913659399419288</v>
      </c>
    </row>
    <row r="21" spans="1:12" s="12" customFormat="1" ht="15" customHeight="1" thickBot="1">
      <c r="A21" s="18" t="s">
        <v>27</v>
      </c>
      <c r="B21" s="53">
        <v>0.1452526610852041</v>
      </c>
      <c r="C21" s="56">
        <v>78.418346137791531</v>
      </c>
      <c r="D21" s="51"/>
      <c r="E21" s="53">
        <v>0.13616298345799446</v>
      </c>
      <c r="F21" s="56">
        <v>63.942560937412622</v>
      </c>
      <c r="G21" s="51"/>
      <c r="H21" s="53">
        <v>0.14674529867181366</v>
      </c>
      <c r="I21" s="56">
        <v>76.552189619275495</v>
      </c>
      <c r="J21" s="57"/>
      <c r="K21" s="53">
        <v>0.14043116400795336</v>
      </c>
      <c r="L21" s="19">
        <v>70.037053723658673</v>
      </c>
    </row>
    <row r="22" spans="1:12" s="12" customFormat="1" ht="11.25" customHeight="1" thickTop="1">
      <c r="B22" s="13"/>
      <c r="E22" s="13"/>
      <c r="H22" s="13"/>
      <c r="I22" s="16"/>
      <c r="J22" s="16"/>
    </row>
    <row r="23" spans="1:12" s="12" customFormat="1" ht="11.4">
      <c r="A23" s="12" t="s">
        <v>21</v>
      </c>
      <c r="E23" s="13"/>
      <c r="H23" s="13"/>
    </row>
    <row r="24" spans="1:12" s="12" customFormat="1" ht="11.4">
      <c r="A24" s="12" t="s">
        <v>22</v>
      </c>
      <c r="E24" s="13"/>
      <c r="H24" s="13"/>
    </row>
    <row r="25" spans="1:12" s="12" customFormat="1" ht="11.4">
      <c r="A25" s="12" t="s">
        <v>74</v>
      </c>
      <c r="E25" s="13"/>
      <c r="H25" s="13"/>
    </row>
    <row r="26" spans="1:12" s="12" customFormat="1" ht="11.4">
      <c r="A26" s="12" t="s">
        <v>75</v>
      </c>
      <c r="E26" s="13"/>
      <c r="H26" s="13"/>
    </row>
    <row r="27" spans="1:12" s="12" customFormat="1" ht="11.4">
      <c r="A27" s="12" t="s">
        <v>76</v>
      </c>
      <c r="E27" s="13"/>
      <c r="H27" s="13"/>
    </row>
    <row r="28" spans="1:12" s="12" customFormat="1" ht="11.4">
      <c r="A28" s="12" t="s">
        <v>77</v>
      </c>
      <c r="E28" s="13"/>
      <c r="H28" s="13"/>
    </row>
    <row r="29" spans="1:12" s="12" customFormat="1" ht="11.4">
      <c r="A29" s="12" t="s">
        <v>26</v>
      </c>
      <c r="E29" s="13"/>
      <c r="H29" s="13"/>
    </row>
    <row r="30" spans="1:12" s="12" customFormat="1" ht="12" customHeight="1">
      <c r="A30" s="244" t="s">
        <v>28</v>
      </c>
      <c r="B30" s="244"/>
      <c r="C30" s="244"/>
      <c r="D30" s="244"/>
      <c r="E30" s="244"/>
      <c r="F30" s="244"/>
      <c r="G30" s="244"/>
      <c r="H30" s="244"/>
      <c r="I30" s="244"/>
      <c r="J30" s="27"/>
    </row>
    <row r="31" spans="1:12" s="12" customFormat="1" ht="11.4">
      <c r="A31" s="244"/>
      <c r="B31" s="244"/>
      <c r="C31" s="244"/>
      <c r="D31" s="244"/>
      <c r="E31" s="244"/>
      <c r="F31" s="244"/>
      <c r="G31" s="244"/>
      <c r="H31" s="244"/>
      <c r="I31" s="244"/>
      <c r="J31" s="27"/>
    </row>
    <row r="32" spans="1:12">
      <c r="A32" s="7"/>
    </row>
    <row r="33" spans="1:15">
      <c r="I33" s="58"/>
      <c r="K33" s="44"/>
      <c r="L33" s="59"/>
      <c r="M33" s="44"/>
      <c r="N33" s="59"/>
      <c r="O33" s="44"/>
    </row>
    <row r="34" spans="1:15" ht="15.75" customHeight="1">
      <c r="A34" s="46" t="s">
        <v>65</v>
      </c>
      <c r="B34" s="60"/>
      <c r="C34" s="60"/>
      <c r="D34" s="29"/>
      <c r="E34" s="60"/>
      <c r="F34" s="60"/>
      <c r="G34" s="29"/>
      <c r="H34" s="29"/>
      <c r="I34" s="58"/>
      <c r="K34" s="44"/>
      <c r="L34" s="59"/>
      <c r="M34" s="44"/>
      <c r="N34" s="59"/>
      <c r="O34" s="44"/>
    </row>
    <row r="35" spans="1:15">
      <c r="A35" s="12"/>
      <c r="B35" s="60"/>
      <c r="C35" s="60"/>
      <c r="D35" s="29"/>
      <c r="E35" s="60"/>
      <c r="F35" s="60"/>
      <c r="G35" s="29"/>
      <c r="H35" s="29"/>
      <c r="I35" s="58"/>
      <c r="K35" s="44"/>
      <c r="L35" s="59"/>
      <c r="M35" s="44"/>
      <c r="N35" s="59"/>
      <c r="O35" s="44"/>
    </row>
    <row r="36" spans="1:15">
      <c r="A36" s="12"/>
      <c r="B36" s="60"/>
      <c r="C36" s="60"/>
      <c r="D36" s="29"/>
      <c r="E36" s="60"/>
      <c r="F36" s="60"/>
      <c r="G36" s="29"/>
      <c r="H36" s="29"/>
      <c r="I36" s="58"/>
      <c r="K36" s="44"/>
      <c r="L36" s="59"/>
      <c r="M36" s="44"/>
      <c r="N36" s="59"/>
      <c r="O36" s="44"/>
    </row>
    <row r="37" spans="1:15">
      <c r="A37" s="12"/>
      <c r="B37" s="60"/>
      <c r="C37" s="60"/>
      <c r="D37" s="29"/>
      <c r="E37" s="60"/>
      <c r="F37" s="60"/>
      <c r="G37" s="29"/>
      <c r="H37" s="29"/>
      <c r="I37" s="58"/>
      <c r="K37" s="44"/>
      <c r="L37" s="59"/>
      <c r="M37" s="44"/>
      <c r="N37" s="59"/>
      <c r="O37" s="44"/>
    </row>
    <row r="38" spans="1:15">
      <c r="A38" s="12"/>
      <c r="B38" s="60"/>
      <c r="C38" s="60"/>
      <c r="D38" s="29"/>
      <c r="E38" s="60"/>
      <c r="F38" s="60"/>
      <c r="G38" s="29"/>
      <c r="H38" s="29"/>
      <c r="I38" s="58"/>
      <c r="K38" s="44"/>
      <c r="L38" s="59"/>
      <c r="M38" s="44"/>
      <c r="N38" s="59"/>
      <c r="O38" s="44"/>
    </row>
    <row r="39" spans="1:15">
      <c r="A39" s="12"/>
      <c r="B39" s="60"/>
      <c r="C39" s="60"/>
      <c r="D39" s="29"/>
      <c r="E39" s="60"/>
      <c r="F39" s="60"/>
      <c r="G39" s="29"/>
      <c r="H39" s="29"/>
      <c r="I39" s="58"/>
      <c r="K39" s="44"/>
      <c r="L39" s="59"/>
      <c r="M39" s="44"/>
      <c r="N39" s="59"/>
      <c r="O39" s="44"/>
    </row>
    <row r="40" spans="1:15">
      <c r="A40" s="12"/>
      <c r="B40" s="60"/>
      <c r="C40" s="60"/>
      <c r="D40" s="29"/>
      <c r="E40" s="60"/>
      <c r="F40" s="60"/>
      <c r="G40" s="29"/>
      <c r="H40" s="29"/>
      <c r="I40" s="58"/>
      <c r="K40" s="44"/>
      <c r="L40" s="59"/>
      <c r="M40" s="44"/>
      <c r="N40" s="59"/>
      <c r="O40" s="44"/>
    </row>
    <row r="41" spans="1:15">
      <c r="A41" s="12"/>
      <c r="B41" s="60"/>
      <c r="C41" s="60"/>
      <c r="D41" s="29"/>
      <c r="E41" s="60"/>
      <c r="F41" s="60"/>
      <c r="G41" s="29"/>
      <c r="H41" s="29"/>
      <c r="I41" s="58"/>
      <c r="K41" s="44"/>
      <c r="L41" s="59"/>
      <c r="M41" s="44"/>
      <c r="N41" s="59"/>
      <c r="O41" s="44"/>
    </row>
    <row r="42" spans="1:15">
      <c r="A42" s="12"/>
      <c r="B42" s="60"/>
      <c r="C42" s="60"/>
      <c r="D42" s="29"/>
      <c r="E42" s="60"/>
      <c r="F42" s="60"/>
      <c r="G42" s="29"/>
      <c r="H42" s="29"/>
      <c r="I42" s="58"/>
      <c r="K42" s="44"/>
      <c r="L42" s="59"/>
      <c r="M42" s="44"/>
      <c r="N42" s="59"/>
      <c r="O42" s="44"/>
    </row>
    <row r="43" spans="1:15">
      <c r="A43" s="12"/>
      <c r="B43" s="60"/>
      <c r="C43" s="60"/>
      <c r="D43" s="29"/>
      <c r="E43" s="60"/>
      <c r="F43" s="60"/>
      <c r="G43" s="29"/>
      <c r="H43" s="29"/>
      <c r="I43" s="58"/>
      <c r="K43" s="44"/>
      <c r="L43" s="59"/>
      <c r="M43" s="44"/>
      <c r="N43" s="59"/>
      <c r="O43" s="44"/>
    </row>
    <row r="44" spans="1:15">
      <c r="A44" s="12"/>
      <c r="B44" s="60"/>
      <c r="C44" s="60"/>
      <c r="D44" s="29"/>
      <c r="E44" s="60"/>
      <c r="F44" s="60"/>
      <c r="G44" s="29"/>
      <c r="H44" s="29"/>
      <c r="I44" s="58"/>
      <c r="K44" s="44"/>
      <c r="L44" s="59"/>
      <c r="M44" s="44"/>
      <c r="N44" s="59"/>
      <c r="O44" s="44"/>
    </row>
    <row r="45" spans="1:15">
      <c r="A45" s="12"/>
      <c r="B45" s="60"/>
      <c r="C45" s="60"/>
      <c r="D45" s="29"/>
      <c r="E45" s="60"/>
      <c r="F45" s="60"/>
      <c r="G45" s="29"/>
      <c r="H45" s="29"/>
      <c r="I45" s="58"/>
      <c r="K45" s="44"/>
      <c r="L45" s="59"/>
      <c r="M45" s="44"/>
      <c r="N45" s="59"/>
      <c r="O45" s="44"/>
    </row>
    <row r="46" spans="1:15">
      <c r="A46" s="12"/>
      <c r="B46" s="60"/>
      <c r="C46" s="60"/>
      <c r="D46" s="29"/>
      <c r="E46" s="60"/>
      <c r="F46" s="60"/>
      <c r="G46" s="29"/>
      <c r="H46" s="29"/>
      <c r="I46" s="58"/>
      <c r="K46" s="44"/>
      <c r="L46" s="59"/>
      <c r="M46" s="44"/>
      <c r="N46" s="59"/>
      <c r="O46" s="44"/>
    </row>
    <row r="47" spans="1:15">
      <c r="A47" s="12"/>
      <c r="B47" s="60"/>
      <c r="C47" s="60"/>
      <c r="D47" s="29"/>
      <c r="E47" s="60"/>
      <c r="F47" s="60"/>
      <c r="G47" s="29"/>
      <c r="H47" s="29"/>
      <c r="I47" s="58"/>
      <c r="K47" s="44"/>
      <c r="L47" s="59"/>
      <c r="M47" s="44"/>
      <c r="N47" s="59"/>
      <c r="O47" s="44"/>
    </row>
    <row r="48" spans="1:15">
      <c r="A48" s="12"/>
      <c r="B48" s="60"/>
      <c r="C48" s="60"/>
      <c r="D48" s="29"/>
      <c r="E48" s="60"/>
      <c r="F48" s="60"/>
      <c r="G48" s="29"/>
      <c r="H48" s="29"/>
      <c r="I48" s="44"/>
      <c r="J48" s="29"/>
      <c r="K48" s="29"/>
      <c r="L48" s="29"/>
    </row>
    <row r="49" spans="1:12">
      <c r="A49" s="12"/>
      <c r="B49" s="60"/>
      <c r="C49" s="60"/>
      <c r="D49" s="29"/>
      <c r="E49" s="60"/>
      <c r="F49" s="60"/>
      <c r="G49" s="29"/>
      <c r="H49" s="29"/>
      <c r="I49" s="29"/>
      <c r="J49" s="29"/>
      <c r="K49" s="29"/>
      <c r="L49" s="29"/>
    </row>
    <row r="50" spans="1:12">
      <c r="B50" s="29"/>
      <c r="C50" s="3"/>
      <c r="F50" s="3"/>
      <c r="I50" s="3"/>
      <c r="K50" s="3"/>
      <c r="L50" s="3"/>
    </row>
    <row r="51" spans="1:12">
      <c r="B51" s="29"/>
    </row>
    <row r="52" spans="1:12">
      <c r="B52" s="29"/>
    </row>
    <row r="53" spans="1:12">
      <c r="B53" s="29"/>
    </row>
    <row r="54" spans="1:12">
      <c r="B54" s="29"/>
    </row>
    <row r="55" spans="1:12">
      <c r="B55" s="29"/>
    </row>
    <row r="56" spans="1:12">
      <c r="B56" s="29"/>
    </row>
  </sheetData>
  <mergeCells count="6">
    <mergeCell ref="K4:L4"/>
    <mergeCell ref="A30:I31"/>
    <mergeCell ref="A2:I2"/>
    <mergeCell ref="B4:C4"/>
    <mergeCell ref="E4:F4"/>
    <mergeCell ref="H4:I4"/>
  </mergeCells>
  <hyperlinks>
    <hyperlink ref="A34" location="Contents!A1" display="Return to Contents Page" xr:uid="{00000000-0004-0000-0A00-000000000000}"/>
  </hyperlink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theme="4" tint="0.59999389629810485"/>
  </sheetPr>
  <dimension ref="A1:P51"/>
  <sheetViews>
    <sheetView workbookViewId="0">
      <selection activeCell="A6" sqref="A6:P21"/>
    </sheetView>
  </sheetViews>
  <sheetFormatPr defaultColWidth="9.33203125" defaultRowHeight="13.2"/>
  <cols>
    <col min="1" max="1" width="13.33203125" style="2" customWidth="1"/>
    <col min="2" max="3" width="17.5546875" style="3" customWidth="1"/>
    <col min="4" max="4" width="17.5546875" style="2" customWidth="1"/>
    <col min="5" max="5" width="4" style="2" customWidth="1"/>
    <col min="6" max="7" width="17.5546875" style="3" customWidth="1"/>
    <col min="8" max="8" width="17.5546875" style="2" customWidth="1"/>
    <col min="9" max="9" width="2.33203125" style="2" customWidth="1"/>
    <col min="10" max="11" width="17.5546875" style="3" customWidth="1"/>
    <col min="12" max="12" width="17.5546875" style="2" customWidth="1"/>
    <col min="13" max="13" width="2.5546875" style="2" customWidth="1"/>
    <col min="14" max="16" width="17.5546875" style="2" customWidth="1"/>
    <col min="17" max="16384" width="9.33203125" style="2"/>
  </cols>
  <sheetData>
    <row r="1" spans="1:16" ht="16.5" customHeight="1">
      <c r="A1" s="1" t="s">
        <v>67</v>
      </c>
    </row>
    <row r="2" spans="1:16" s="4" customFormat="1" ht="16.5" customHeight="1">
      <c r="A2" s="251" t="s">
        <v>61</v>
      </c>
      <c r="B2" s="252"/>
      <c r="C2" s="252"/>
      <c r="D2" s="252"/>
      <c r="E2" s="252"/>
      <c r="F2" s="252"/>
      <c r="G2" s="252"/>
      <c r="H2" s="252"/>
      <c r="I2" s="252"/>
      <c r="J2" s="252"/>
      <c r="K2" s="252"/>
      <c r="L2" s="252"/>
    </row>
    <row r="3" spans="1:16" s="7" customFormat="1" ht="12" customHeight="1" thickBot="1">
      <c r="A3" s="5"/>
      <c r="B3" s="6"/>
      <c r="C3" s="6"/>
      <c r="D3" s="5"/>
      <c r="E3" s="5"/>
      <c r="F3" s="6"/>
      <c r="G3" s="6"/>
      <c r="H3" s="5"/>
      <c r="J3" s="6"/>
      <c r="K3" s="6"/>
      <c r="L3" s="8"/>
      <c r="P3" s="8" t="s">
        <v>32</v>
      </c>
    </row>
    <row r="4" spans="1:16" s="7" customFormat="1" ht="12" customHeight="1" thickTop="1">
      <c r="A4" s="7" t="s">
        <v>0</v>
      </c>
      <c r="B4" s="249" t="s">
        <v>1</v>
      </c>
      <c r="C4" s="249"/>
      <c r="D4" s="249"/>
      <c r="E4" s="9"/>
      <c r="F4" s="249" t="s">
        <v>17</v>
      </c>
      <c r="G4" s="249"/>
      <c r="H4" s="249"/>
      <c r="I4" s="9"/>
      <c r="J4" s="249" t="s">
        <v>18</v>
      </c>
      <c r="K4" s="249"/>
      <c r="L4" s="249"/>
      <c r="M4" s="9"/>
      <c r="N4" s="249" t="s">
        <v>39</v>
      </c>
      <c r="O4" s="249"/>
      <c r="P4" s="249"/>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51</v>
      </c>
      <c r="B6" s="13">
        <v>0.17440194367063094</v>
      </c>
      <c r="C6" s="13">
        <v>7.0863936482186002E-2</v>
      </c>
      <c r="D6" s="23">
        <v>89.692568270334945</v>
      </c>
      <c r="E6" s="13"/>
      <c r="F6" s="13">
        <v>0.16051907013796823</v>
      </c>
      <c r="G6" s="13">
        <v>6.4476669885034615E-2</v>
      </c>
      <c r="H6" s="23">
        <v>75.595372458825224</v>
      </c>
      <c r="I6" s="47"/>
      <c r="J6" s="13">
        <v>0.17689505630853197</v>
      </c>
      <c r="K6" s="13">
        <v>7.0931593116386887E-2</v>
      </c>
      <c r="L6" s="23">
        <v>88.158511977430464</v>
      </c>
      <c r="M6" s="47"/>
      <c r="N6" s="13">
        <v>0.16631561804644368</v>
      </c>
      <c r="O6" s="13">
        <v>6.6992939681997613E-2</v>
      </c>
      <c r="P6" s="23">
        <v>80.914072098132422</v>
      </c>
    </row>
    <row r="7" spans="1:16" s="12" customFormat="1" ht="15" customHeight="1">
      <c r="A7" s="12" t="s">
        <v>55</v>
      </c>
      <c r="B7" s="13">
        <v>0.17145456515068894</v>
      </c>
      <c r="C7" s="13">
        <v>7.3911848761990584E-2</v>
      </c>
      <c r="D7" s="23">
        <v>90.115739182897158</v>
      </c>
      <c r="E7" s="13"/>
      <c r="F7" s="13">
        <v>0.15906456490177767</v>
      </c>
      <c r="G7" s="13">
        <v>6.8523849694384617E-2</v>
      </c>
      <c r="H7" s="23">
        <v>73.036964574204049</v>
      </c>
      <c r="I7" s="47"/>
      <c r="J7" s="13">
        <v>0.17496460200982752</v>
      </c>
      <c r="K7" s="13">
        <v>7.274735786400581E-2</v>
      </c>
      <c r="L7" s="23">
        <v>85.856867834253592</v>
      </c>
      <c r="M7" s="47"/>
      <c r="N7" s="13">
        <v>0.16612828815334213</v>
      </c>
      <c r="O7" s="13">
        <v>7.0954868002274213E-2</v>
      </c>
      <c r="P7" s="23">
        <v>80.607579424506724</v>
      </c>
    </row>
    <row r="8" spans="1:16" s="12" customFormat="1" ht="15" customHeight="1">
      <c r="A8" s="12" t="s">
        <v>11</v>
      </c>
      <c r="B8" s="13">
        <v>0.17762966690581897</v>
      </c>
      <c r="C8" s="13">
        <v>7.1215692946948364E-2</v>
      </c>
      <c r="D8" s="23">
        <v>77.731574436476507</v>
      </c>
      <c r="E8" s="13"/>
      <c r="F8" s="13">
        <v>0.1649779659030764</v>
      </c>
      <c r="G8" s="13">
        <v>6.5789998199804148E-2</v>
      </c>
      <c r="H8" s="23">
        <v>70.134517950248096</v>
      </c>
      <c r="I8" s="47"/>
      <c r="J8" s="13">
        <v>0.17868504300250357</v>
      </c>
      <c r="K8" s="13">
        <v>7.2316104344532561E-2</v>
      </c>
      <c r="L8" s="23">
        <v>78.876196006691018</v>
      </c>
      <c r="M8" s="47"/>
      <c r="N8" s="13">
        <v>0.17223380702589827</v>
      </c>
      <c r="O8" s="13">
        <v>6.9020175837785247E-2</v>
      </c>
      <c r="P8" s="23">
        <v>74.58494064833404</v>
      </c>
    </row>
    <row r="9" spans="1:16" s="12" customFormat="1" ht="15" customHeight="1">
      <c r="A9" s="12" t="s">
        <v>48</v>
      </c>
      <c r="B9" s="13">
        <v>0.19165632783141703</v>
      </c>
      <c r="C9" s="13">
        <v>8.2946817987553129E-2</v>
      </c>
      <c r="D9" s="23">
        <v>96.096546704244332</v>
      </c>
      <c r="E9" s="13"/>
      <c r="F9" s="13">
        <v>0.17584041934180655</v>
      </c>
      <c r="G9" s="13">
        <v>7.1934971844141257E-2</v>
      </c>
      <c r="H9" s="23">
        <v>88.010083327341889</v>
      </c>
      <c r="I9" s="47"/>
      <c r="J9" s="13">
        <v>0.18950990359127826</v>
      </c>
      <c r="K9" s="13">
        <v>7.9945295736216171E-2</v>
      </c>
      <c r="L9" s="23">
        <v>95.076819022053868</v>
      </c>
      <c r="M9" s="47"/>
      <c r="N9" s="13">
        <v>0.18369041867761871</v>
      </c>
      <c r="O9" s="13">
        <v>7.7025028482212751E-2</v>
      </c>
      <c r="P9" s="23">
        <v>92.043046461952244</v>
      </c>
    </row>
    <row r="10" spans="1:16" s="12" customFormat="1" ht="15" customHeight="1">
      <c r="A10" s="12" t="s">
        <v>50</v>
      </c>
      <c r="B10" s="13">
        <v>0.19642304771972419</v>
      </c>
      <c r="C10" s="13">
        <v>6.8476324009074316E-2</v>
      </c>
      <c r="D10" s="23">
        <v>89.778497315312549</v>
      </c>
      <c r="E10" s="13"/>
      <c r="F10" s="13">
        <v>0.18100861459727399</v>
      </c>
      <c r="G10" s="13">
        <v>6.6638202596866522E-2</v>
      </c>
      <c r="H10" s="23">
        <v>67.383712049307462</v>
      </c>
      <c r="I10" s="47"/>
      <c r="J10" s="13">
        <v>0.18763256415918603</v>
      </c>
      <c r="K10" s="13">
        <v>7.0449488029807869E-2</v>
      </c>
      <c r="L10" s="23">
        <v>87.168039244525062</v>
      </c>
      <c r="M10" s="47"/>
      <c r="N10" s="13">
        <v>0.18736523535681959</v>
      </c>
      <c r="O10" s="13">
        <v>6.7812700682781668E-2</v>
      </c>
      <c r="P10" s="23">
        <v>78.019529269386354</v>
      </c>
    </row>
    <row r="11" spans="1:16" s="12" customFormat="1" ht="15" customHeight="1">
      <c r="A11" s="12" t="s">
        <v>42</v>
      </c>
      <c r="B11" s="13">
        <v>0.18721722294341242</v>
      </c>
      <c r="C11" s="13">
        <v>0.10161897230046534</v>
      </c>
      <c r="D11" s="23">
        <v>98.356734628868935</v>
      </c>
      <c r="E11" s="13"/>
      <c r="F11" s="13">
        <v>0.18524115486449794</v>
      </c>
      <c r="G11" s="13">
        <v>9.8975286913030258E-2</v>
      </c>
      <c r="H11" s="23">
        <v>61.41527132115533</v>
      </c>
      <c r="I11" s="47"/>
      <c r="J11" s="13">
        <v>0.18912401809790583</v>
      </c>
      <c r="K11" s="13">
        <v>0.10134386595660265</v>
      </c>
      <c r="L11" s="23">
        <v>99.191893645397343</v>
      </c>
      <c r="M11" s="47"/>
      <c r="N11" s="13">
        <v>0.18688492644919757</v>
      </c>
      <c r="O11" s="13">
        <v>0.10032886756088871</v>
      </c>
      <c r="P11" s="23">
        <v>81.72950060870842</v>
      </c>
    </row>
    <row r="12" spans="1:16" s="12" customFormat="1" ht="15" customHeight="1">
      <c r="A12" s="12" t="s">
        <v>49</v>
      </c>
      <c r="B12" s="13">
        <v>0.18133535997769393</v>
      </c>
      <c r="C12" s="13">
        <v>7.4770783680915331E-2</v>
      </c>
      <c r="D12" s="23">
        <v>91.564957337548194</v>
      </c>
      <c r="E12" s="13"/>
      <c r="F12" s="13">
        <v>0.16843540423672138</v>
      </c>
      <c r="G12" s="13">
        <v>6.7614845737450149E-2</v>
      </c>
      <c r="H12" s="23">
        <v>76.512275045136931</v>
      </c>
      <c r="I12" s="47"/>
      <c r="J12" s="13">
        <v>0.18329266254045304</v>
      </c>
      <c r="K12" s="13">
        <v>7.4448346577573252E-2</v>
      </c>
      <c r="L12" s="23">
        <v>91.502647353001109</v>
      </c>
      <c r="M12" s="47"/>
      <c r="N12" s="13">
        <v>0.17523085973185029</v>
      </c>
      <c r="O12" s="13">
        <v>7.1140047918738805E-2</v>
      </c>
      <c r="P12" s="23">
        <v>84.034525166614344</v>
      </c>
    </row>
    <row r="13" spans="1:16" s="12" customFormat="1" ht="15" customHeight="1">
      <c r="A13" s="12" t="s">
        <v>43</v>
      </c>
      <c r="B13" s="13">
        <v>0.18112290045559734</v>
      </c>
      <c r="C13" s="13">
        <v>8.8305000000000036E-2</v>
      </c>
      <c r="D13" s="23">
        <v>43.652175</v>
      </c>
      <c r="E13" s="13"/>
      <c r="F13" s="13">
        <v>0.17938163180559832</v>
      </c>
      <c r="G13" s="13">
        <v>8.8118219149352667E-2</v>
      </c>
      <c r="H13" s="23">
        <v>13.870823843712424</v>
      </c>
      <c r="I13" s="49"/>
      <c r="J13" s="13">
        <v>0.17522062416017586</v>
      </c>
      <c r="K13" s="13">
        <v>8.6738391484430341E-2</v>
      </c>
      <c r="L13" s="23">
        <v>40.737075281611247</v>
      </c>
      <c r="M13" s="49"/>
      <c r="N13" s="13">
        <v>0.17773411774531997</v>
      </c>
      <c r="O13" s="13">
        <v>8.7484864469285703E-2</v>
      </c>
      <c r="P13" s="23">
        <v>33.647372840422463</v>
      </c>
    </row>
    <row r="14" spans="1:16" s="12" customFormat="1" ht="15" customHeight="1">
      <c r="A14" s="12" t="s">
        <v>44</v>
      </c>
      <c r="B14" s="13">
        <v>0.18163109425292767</v>
      </c>
      <c r="C14" s="13">
        <v>7.0373537337849471E-2</v>
      </c>
      <c r="D14" s="23">
        <v>79.084306540732513</v>
      </c>
      <c r="E14" s="13"/>
      <c r="F14" s="13">
        <v>0.16486413657448343</v>
      </c>
      <c r="G14" s="13">
        <v>6.491173606871331E-2</v>
      </c>
      <c r="H14" s="23">
        <v>73.519599168212139</v>
      </c>
      <c r="I14" s="47"/>
      <c r="J14" s="13">
        <v>0.18444274314653725</v>
      </c>
      <c r="K14" s="13">
        <v>7.0119929360232869E-2</v>
      </c>
      <c r="L14" s="23">
        <v>80.719386502585266</v>
      </c>
      <c r="M14" s="47"/>
      <c r="N14" s="13">
        <v>0.17326503425463879</v>
      </c>
      <c r="O14" s="13">
        <v>6.7378393149177832E-2</v>
      </c>
      <c r="P14" s="23">
        <v>76.469739212344876</v>
      </c>
    </row>
    <row r="15" spans="1:16" s="12" customFormat="1" ht="15" customHeight="1">
      <c r="A15" s="12" t="s">
        <v>46</v>
      </c>
      <c r="B15" s="13">
        <v>0.16841238599856323</v>
      </c>
      <c r="C15" s="13">
        <v>8.4980831505708662E-2</v>
      </c>
      <c r="D15" s="23">
        <v>98.363497959865612</v>
      </c>
      <c r="E15" s="13"/>
      <c r="F15" s="13">
        <v>0.1543380496948813</v>
      </c>
      <c r="G15" s="13">
        <v>7.4335802537340817E-2</v>
      </c>
      <c r="H15" s="23">
        <v>92.380962466297305</v>
      </c>
      <c r="I15" s="47"/>
      <c r="J15" s="13">
        <v>0.16361005898933537</v>
      </c>
      <c r="K15" s="13">
        <v>8.2128557234742758E-2</v>
      </c>
      <c r="L15" s="23">
        <v>97.619576107258382</v>
      </c>
      <c r="M15" s="47"/>
      <c r="N15" s="13">
        <v>0.16125436085027706</v>
      </c>
      <c r="O15" s="13">
        <v>7.9854723370080011E-2</v>
      </c>
      <c r="P15" s="23">
        <v>95.799628194789946</v>
      </c>
    </row>
    <row r="16" spans="1:16" s="12" customFormat="1" ht="15" customHeight="1">
      <c r="A16" s="12" t="s">
        <v>45</v>
      </c>
      <c r="B16" s="13">
        <v>0.18432870841761664</v>
      </c>
      <c r="C16" s="13">
        <v>7.9472382174972586E-2</v>
      </c>
      <c r="D16" s="23">
        <v>95.91692695264102</v>
      </c>
      <c r="E16" s="13"/>
      <c r="F16" s="13">
        <v>0.17763677595862901</v>
      </c>
      <c r="G16" s="13">
        <v>7.4985124408407974E-2</v>
      </c>
      <c r="H16" s="23">
        <v>66.596438771618068</v>
      </c>
      <c r="I16" s="47"/>
      <c r="J16" s="13">
        <v>0.18467217210473519</v>
      </c>
      <c r="K16" s="13">
        <v>7.8788268342656315E-2</v>
      </c>
      <c r="L16" s="23">
        <v>96.991669350961587</v>
      </c>
      <c r="M16" s="47"/>
      <c r="N16" s="13">
        <v>0.18088047124317699</v>
      </c>
      <c r="O16" s="13">
        <v>7.702707314823054E-2</v>
      </c>
      <c r="P16" s="23">
        <v>80.745976194099896</v>
      </c>
    </row>
    <row r="17" spans="1:16" s="12" customFormat="1" ht="15" customHeight="1">
      <c r="A17" s="12" t="s">
        <v>52</v>
      </c>
      <c r="B17" s="13">
        <v>0.18989729764130478</v>
      </c>
      <c r="C17" s="13">
        <v>7.4435652773661612E-2</v>
      </c>
      <c r="D17" s="23">
        <v>77.680778125037023</v>
      </c>
      <c r="E17" s="13"/>
      <c r="F17" s="13">
        <v>0.17565884451620598</v>
      </c>
      <c r="G17" s="13">
        <v>7.0507182570011637E-2</v>
      </c>
      <c r="H17" s="23">
        <v>71.318121115907829</v>
      </c>
      <c r="I17" s="47"/>
      <c r="J17" s="13">
        <v>0.19194152168789705</v>
      </c>
      <c r="K17" s="13">
        <v>7.4551690505433602E-2</v>
      </c>
      <c r="L17" s="23">
        <v>79.78066800885135</v>
      </c>
      <c r="M17" s="47"/>
      <c r="N17" s="13">
        <v>0.18354063833571022</v>
      </c>
      <c r="O17" s="13">
        <v>7.256556615424789E-2</v>
      </c>
      <c r="P17" s="23">
        <v>75.148080498067102</v>
      </c>
    </row>
    <row r="18" spans="1:16" s="12" customFormat="1" ht="15" customHeight="1">
      <c r="A18" s="12" t="s">
        <v>53</v>
      </c>
      <c r="B18" s="13">
        <v>0.17248062233667702</v>
      </c>
      <c r="C18" s="13">
        <v>8.2559770780072025E-2</v>
      </c>
      <c r="D18" s="23">
        <v>95.831303661002821</v>
      </c>
      <c r="E18" s="13"/>
      <c r="F18" s="13">
        <v>0.16793726548421897</v>
      </c>
      <c r="G18" s="13">
        <v>7.7653514730626386E-2</v>
      </c>
      <c r="H18" s="23">
        <v>65.317492559886801</v>
      </c>
      <c r="I18" s="47"/>
      <c r="J18" s="13">
        <v>0.17415061276693161</v>
      </c>
      <c r="K18" s="13">
        <v>7.552012452171733E-2</v>
      </c>
      <c r="L18" s="23">
        <v>93.991569943047466</v>
      </c>
      <c r="M18" s="47"/>
      <c r="N18" s="13">
        <v>0.17035061232414309</v>
      </c>
      <c r="O18" s="13">
        <v>7.8687521798948917E-2</v>
      </c>
      <c r="P18" s="23">
        <v>79.204846725120191</v>
      </c>
    </row>
    <row r="19" spans="1:16" s="12" customFormat="1" ht="15" customHeight="1">
      <c r="A19" s="12" t="s">
        <v>54</v>
      </c>
      <c r="B19" s="13">
        <v>0.19018106632064249</v>
      </c>
      <c r="C19" s="13">
        <v>6.878981784913589E-2</v>
      </c>
      <c r="D19" s="23">
        <v>89.7108072535611</v>
      </c>
      <c r="E19" s="13"/>
      <c r="F19" s="13">
        <v>0.17068865655359702</v>
      </c>
      <c r="G19" s="13">
        <v>6.4853383160739672E-2</v>
      </c>
      <c r="H19" s="23">
        <v>72.416078329179058</v>
      </c>
      <c r="I19" s="47"/>
      <c r="J19" s="13">
        <v>0.18753001244800549</v>
      </c>
      <c r="K19" s="13">
        <v>6.9970191613210414E-2</v>
      </c>
      <c r="L19" s="23">
        <v>89.74796600875473</v>
      </c>
      <c r="M19" s="47"/>
      <c r="N19" s="13">
        <v>0.17939755183790029</v>
      </c>
      <c r="O19" s="13">
        <v>6.6941325094189125E-2</v>
      </c>
      <c r="P19" s="23">
        <v>80.601531962273071</v>
      </c>
    </row>
    <row r="20" spans="1:16" s="12" customFormat="1" ht="15" customHeight="1">
      <c r="A20" s="12" t="s">
        <v>47</v>
      </c>
      <c r="B20" s="13">
        <v>0.18613837225298632</v>
      </c>
      <c r="C20" s="13">
        <v>6.8445518526946025E-2</v>
      </c>
      <c r="D20" s="23">
        <v>89.79119450765495</v>
      </c>
      <c r="E20" s="13"/>
      <c r="F20" s="13">
        <v>0.16928784805867808</v>
      </c>
      <c r="G20" s="13">
        <v>6.4759428729139215E-2</v>
      </c>
      <c r="H20" s="23">
        <v>71.068317245311846</v>
      </c>
      <c r="I20" s="47"/>
      <c r="J20" s="13">
        <v>0.18383382789529423</v>
      </c>
      <c r="K20" s="13">
        <v>6.9679953334227898E-2</v>
      </c>
      <c r="L20" s="23">
        <v>89.203695694540556</v>
      </c>
      <c r="M20" s="47"/>
      <c r="N20" s="13">
        <v>0.17758999654118759</v>
      </c>
      <c r="O20" s="13">
        <v>6.6903616414295264E-2</v>
      </c>
      <c r="P20" s="23">
        <v>80.665298586666623</v>
      </c>
    </row>
    <row r="21" spans="1:16" s="12" customFormat="1" ht="15" customHeight="1" thickBot="1">
      <c r="A21" s="18" t="s">
        <v>27</v>
      </c>
      <c r="B21" s="19">
        <v>0.17898911319681443</v>
      </c>
      <c r="C21" s="19">
        <v>7.500660627255612E-2</v>
      </c>
      <c r="D21" s="24">
        <v>88.776150071868855</v>
      </c>
      <c r="E21" s="20"/>
      <c r="F21" s="19">
        <v>0.16561769913814198</v>
      </c>
      <c r="G21" s="19">
        <v>6.9230817459633318E-2</v>
      </c>
      <c r="H21" s="24">
        <v>73.019262826957487</v>
      </c>
      <c r="I21" s="51"/>
      <c r="J21" s="19">
        <v>0.1793354133090766</v>
      </c>
      <c r="K21" s="19">
        <v>7.5430992258482862E-2</v>
      </c>
      <c r="L21" s="24">
        <v>87.383481272956189</v>
      </c>
      <c r="M21" s="51"/>
      <c r="N21" s="19">
        <v>0.17221849974919595</v>
      </c>
      <c r="O21" s="19">
        <v>7.214130680999381E-2</v>
      </c>
      <c r="P21" s="24">
        <v>80.409259664191481</v>
      </c>
    </row>
    <row r="22" spans="1:16" s="12" customFormat="1" ht="11.25" customHeight="1" thickTop="1">
      <c r="B22" s="13"/>
      <c r="C22" s="13"/>
      <c r="F22" s="13"/>
      <c r="G22" s="13"/>
      <c r="J22" s="13"/>
      <c r="K22" s="13"/>
      <c r="L22" s="16"/>
    </row>
    <row r="23" spans="1:16" s="12" customFormat="1" ht="11.4">
      <c r="A23" s="12" t="s">
        <v>21</v>
      </c>
      <c r="F23" s="13"/>
      <c r="G23" s="13"/>
      <c r="J23" s="13"/>
      <c r="K23" s="13"/>
    </row>
    <row r="24" spans="1:16" s="12" customFormat="1" ht="11.4">
      <c r="A24" s="12" t="s">
        <v>22</v>
      </c>
      <c r="F24" s="13"/>
      <c r="G24" s="13"/>
      <c r="J24" s="13"/>
      <c r="K24" s="13"/>
    </row>
    <row r="25" spans="1:16" s="12" customFormat="1" ht="11.4">
      <c r="A25" s="12" t="s">
        <v>60</v>
      </c>
      <c r="F25" s="13"/>
      <c r="G25" s="13"/>
      <c r="J25" s="13"/>
      <c r="K25" s="13"/>
    </row>
    <row r="26" spans="1:16" s="12" customFormat="1" ht="11.4">
      <c r="A26" s="12" t="s">
        <v>64</v>
      </c>
    </row>
    <row r="27" spans="1:16" s="12" customFormat="1" ht="11.4">
      <c r="A27" s="12" t="s">
        <v>26</v>
      </c>
      <c r="F27" s="13"/>
      <c r="G27" s="13"/>
      <c r="J27" s="13"/>
      <c r="K27" s="13"/>
    </row>
    <row r="28" spans="1:16" s="12" customFormat="1" ht="12" customHeight="1">
      <c r="A28" s="244" t="s">
        <v>28</v>
      </c>
      <c r="B28" s="244"/>
      <c r="C28" s="244"/>
      <c r="D28" s="244"/>
      <c r="E28" s="244"/>
      <c r="F28" s="244"/>
      <c r="G28" s="244"/>
      <c r="H28" s="244"/>
      <c r="I28" s="244"/>
      <c r="J28" s="244"/>
      <c r="K28" s="244"/>
      <c r="L28" s="244"/>
    </row>
    <row r="29" spans="1:16" s="12" customFormat="1" ht="11.4">
      <c r="A29" s="244"/>
      <c r="B29" s="244"/>
      <c r="C29" s="244"/>
      <c r="D29" s="244"/>
      <c r="E29" s="244"/>
      <c r="F29" s="244"/>
      <c r="G29" s="244"/>
      <c r="H29" s="244"/>
      <c r="I29" s="244"/>
      <c r="J29" s="244"/>
      <c r="K29" s="244"/>
      <c r="L29" s="244"/>
    </row>
    <row r="30" spans="1:16">
      <c r="A30" s="38"/>
    </row>
    <row r="31" spans="1:16" ht="15.75" customHeight="1">
      <c r="B31" s="29"/>
      <c r="C31" s="29"/>
      <c r="D31" s="29"/>
      <c r="E31" s="29"/>
      <c r="F31" s="29"/>
      <c r="G31" s="29"/>
      <c r="H31" s="29"/>
      <c r="I31" s="29"/>
      <c r="J31" s="29"/>
      <c r="K31" s="29"/>
      <c r="L31" s="29"/>
      <c r="M31" s="29"/>
      <c r="N31" s="29"/>
      <c r="O31" s="29"/>
      <c r="P31" s="29"/>
    </row>
    <row r="32" spans="1:16">
      <c r="B32" s="29"/>
      <c r="C32" s="29"/>
      <c r="D32" s="29"/>
      <c r="E32" s="29"/>
      <c r="F32" s="29"/>
      <c r="G32" s="29"/>
      <c r="H32" s="29"/>
      <c r="I32" s="29"/>
      <c r="J32" s="29"/>
      <c r="K32" s="29"/>
      <c r="L32" s="29"/>
      <c r="M32" s="29"/>
      <c r="N32" s="29"/>
      <c r="O32" s="29"/>
      <c r="P32" s="29"/>
    </row>
    <row r="33" spans="1:16">
      <c r="A33" s="46" t="s">
        <v>65</v>
      </c>
      <c r="B33" s="29"/>
      <c r="C33" s="29"/>
      <c r="D33" s="29"/>
      <c r="E33" s="29"/>
      <c r="F33" s="29"/>
      <c r="G33" s="29"/>
      <c r="H33" s="29"/>
      <c r="I33" s="29"/>
      <c r="J33" s="29"/>
      <c r="K33" s="29"/>
      <c r="L33" s="29"/>
      <c r="M33" s="29"/>
      <c r="N33" s="29"/>
      <c r="O33" s="29"/>
      <c r="P33" s="29"/>
    </row>
    <row r="34" spans="1:16">
      <c r="B34" s="29"/>
      <c r="C34" s="29"/>
      <c r="D34" s="29"/>
      <c r="E34" s="29"/>
      <c r="F34" s="29"/>
      <c r="G34" s="29"/>
      <c r="H34" s="29"/>
      <c r="I34" s="29"/>
      <c r="J34" s="29"/>
      <c r="K34" s="29"/>
      <c r="L34" s="29"/>
      <c r="M34" s="29"/>
      <c r="N34" s="29"/>
      <c r="O34" s="29"/>
      <c r="P34" s="29"/>
    </row>
    <row r="35" spans="1:16">
      <c r="B35" s="29"/>
      <c r="C35" s="29"/>
      <c r="D35" s="29"/>
      <c r="E35" s="29"/>
      <c r="F35" s="29"/>
      <c r="G35" s="29"/>
      <c r="H35" s="29"/>
      <c r="I35" s="29"/>
      <c r="J35" s="29"/>
      <c r="K35" s="29"/>
      <c r="L35" s="29"/>
      <c r="M35" s="29"/>
      <c r="N35" s="29"/>
      <c r="O35" s="29"/>
      <c r="P35" s="29"/>
    </row>
    <row r="36" spans="1:16">
      <c r="B36" s="29"/>
      <c r="C36" s="29"/>
      <c r="D36" s="29"/>
      <c r="E36" s="29"/>
      <c r="F36" s="29"/>
      <c r="G36" s="29"/>
      <c r="H36" s="29"/>
      <c r="I36" s="29"/>
      <c r="J36" s="29"/>
      <c r="K36" s="29"/>
      <c r="L36" s="29"/>
      <c r="M36" s="29"/>
      <c r="N36" s="29"/>
      <c r="O36" s="29"/>
      <c r="P36" s="29"/>
    </row>
    <row r="37" spans="1:16">
      <c r="B37" s="29"/>
      <c r="C37" s="29"/>
      <c r="D37" s="29"/>
      <c r="E37" s="29"/>
      <c r="F37" s="29"/>
      <c r="G37" s="29"/>
      <c r="H37" s="29"/>
      <c r="I37" s="29"/>
      <c r="J37" s="29"/>
      <c r="K37" s="29"/>
      <c r="L37" s="29"/>
      <c r="M37" s="29"/>
      <c r="N37" s="29"/>
      <c r="O37" s="29"/>
      <c r="P37" s="29"/>
    </row>
    <row r="38" spans="1:16">
      <c r="B38" s="29"/>
      <c r="C38" s="29"/>
      <c r="D38" s="29"/>
      <c r="E38" s="29"/>
      <c r="F38" s="29"/>
      <c r="G38" s="29"/>
      <c r="H38" s="29"/>
      <c r="I38" s="29"/>
      <c r="J38" s="29"/>
      <c r="K38" s="29"/>
      <c r="L38" s="29"/>
      <c r="M38" s="29"/>
      <c r="N38" s="29"/>
      <c r="O38" s="29"/>
      <c r="P38" s="29"/>
    </row>
    <row r="39" spans="1:16">
      <c r="B39" s="29"/>
      <c r="C39" s="29"/>
      <c r="D39" s="29"/>
      <c r="E39" s="29"/>
      <c r="F39" s="29"/>
      <c r="G39" s="29"/>
      <c r="H39" s="29"/>
      <c r="I39" s="29"/>
      <c r="J39" s="29"/>
      <c r="K39" s="29"/>
      <c r="L39" s="29"/>
      <c r="M39" s="29"/>
      <c r="N39" s="29"/>
      <c r="O39" s="29"/>
      <c r="P39" s="29"/>
    </row>
    <row r="40" spans="1:16">
      <c r="A40" s="17"/>
      <c r="B40" s="29"/>
      <c r="C40" s="29"/>
      <c r="D40" s="29"/>
      <c r="E40" s="29"/>
      <c r="F40" s="29"/>
      <c r="G40" s="29"/>
      <c r="H40" s="29"/>
      <c r="I40" s="29"/>
      <c r="J40" s="29"/>
      <c r="K40" s="29"/>
      <c r="L40" s="29"/>
      <c r="M40" s="29"/>
      <c r="N40" s="29"/>
      <c r="O40" s="29"/>
      <c r="P40" s="29"/>
    </row>
    <row r="41" spans="1:16">
      <c r="B41" s="29"/>
      <c r="C41" s="29"/>
      <c r="D41" s="29"/>
      <c r="E41" s="29"/>
      <c r="F41" s="29"/>
      <c r="G41" s="29"/>
      <c r="H41" s="29"/>
      <c r="I41" s="29"/>
      <c r="J41" s="29"/>
      <c r="K41" s="29"/>
      <c r="L41" s="29"/>
      <c r="M41" s="29"/>
      <c r="N41" s="29"/>
      <c r="O41" s="29"/>
      <c r="P41" s="29"/>
    </row>
    <row r="42" spans="1:16">
      <c r="B42" s="29"/>
      <c r="C42" s="29"/>
      <c r="D42" s="29"/>
      <c r="E42" s="29"/>
      <c r="F42" s="29"/>
      <c r="G42" s="29"/>
      <c r="H42" s="29"/>
      <c r="I42" s="29"/>
      <c r="J42" s="29"/>
      <c r="K42" s="29"/>
      <c r="L42" s="29"/>
      <c r="M42" s="29"/>
      <c r="N42" s="29"/>
      <c r="O42" s="29"/>
      <c r="P42" s="29"/>
    </row>
    <row r="43" spans="1:16">
      <c r="B43" s="29"/>
      <c r="C43" s="29"/>
      <c r="D43" s="29"/>
      <c r="E43" s="29"/>
      <c r="F43" s="29"/>
      <c r="G43" s="29"/>
      <c r="H43" s="29"/>
      <c r="I43" s="29"/>
      <c r="J43" s="29"/>
      <c r="K43" s="29"/>
      <c r="L43" s="29"/>
      <c r="M43" s="29"/>
      <c r="N43" s="29"/>
      <c r="O43" s="29"/>
      <c r="P43" s="29"/>
    </row>
    <row r="44" spans="1:16">
      <c r="B44" s="29"/>
      <c r="C44" s="29"/>
      <c r="D44" s="29"/>
      <c r="E44" s="29"/>
      <c r="F44" s="29"/>
      <c r="G44" s="29"/>
      <c r="H44" s="29"/>
      <c r="I44" s="29"/>
      <c r="J44" s="29"/>
      <c r="K44" s="29"/>
      <c r="L44" s="29"/>
      <c r="M44" s="29"/>
      <c r="N44" s="29"/>
      <c r="O44" s="29"/>
      <c r="P44" s="29"/>
    </row>
    <row r="45" spans="1:16">
      <c r="B45" s="29"/>
      <c r="C45" s="29"/>
      <c r="D45" s="29"/>
      <c r="E45" s="29"/>
      <c r="F45" s="29"/>
      <c r="G45" s="29"/>
      <c r="H45" s="29"/>
      <c r="I45" s="29"/>
      <c r="J45" s="29"/>
      <c r="K45" s="29"/>
      <c r="L45" s="29"/>
      <c r="M45" s="29"/>
      <c r="N45" s="29"/>
      <c r="O45" s="29"/>
      <c r="P45" s="29"/>
    </row>
    <row r="46" spans="1:16">
      <c r="B46" s="29"/>
      <c r="C46" s="29"/>
      <c r="D46" s="29"/>
      <c r="E46" s="29"/>
      <c r="F46" s="29"/>
      <c r="G46" s="29"/>
      <c r="H46" s="29"/>
      <c r="I46" s="29"/>
      <c r="J46" s="29"/>
      <c r="K46" s="29"/>
      <c r="L46" s="29"/>
      <c r="M46" s="29"/>
      <c r="N46" s="29"/>
      <c r="O46" s="29"/>
      <c r="P46" s="29"/>
    </row>
    <row r="47" spans="1:16">
      <c r="B47" s="29"/>
    </row>
    <row r="48" spans="1:16">
      <c r="B48" s="29"/>
    </row>
    <row r="49" spans="2:2">
      <c r="B49" s="29"/>
    </row>
    <row r="50" spans="2:2">
      <c r="B50" s="29"/>
    </row>
    <row r="51" spans="2:2">
      <c r="B51" s="29"/>
    </row>
  </sheetData>
  <mergeCells count="6">
    <mergeCell ref="N4:P4"/>
    <mergeCell ref="A28:L29"/>
    <mergeCell ref="A2:L2"/>
    <mergeCell ref="B4:D4"/>
    <mergeCell ref="F4:H4"/>
    <mergeCell ref="J4:L4"/>
  </mergeCells>
  <hyperlinks>
    <hyperlink ref="A33" location="Contents!A1" display="Return to Contents Page" xr:uid="{00000000-0004-0000-0B00-000000000000}"/>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94D2E-D5A0-4596-99E2-3BA4E1E2764D}">
  <sheetPr>
    <tabColor theme="3"/>
  </sheetPr>
  <dimension ref="A1:L9"/>
  <sheetViews>
    <sheetView showGridLines="0" workbookViewId="0"/>
  </sheetViews>
  <sheetFormatPr defaultRowHeight="13.2"/>
  <sheetData>
    <row r="1" spans="1:12" ht="15.6">
      <c r="A1" s="170" t="s">
        <v>68</v>
      </c>
      <c r="B1" s="171"/>
      <c r="C1" s="171"/>
      <c r="D1" s="172"/>
      <c r="E1" s="169"/>
      <c r="F1" s="169"/>
      <c r="G1" s="169"/>
      <c r="H1" s="169"/>
      <c r="I1" s="169"/>
      <c r="J1" s="169"/>
      <c r="K1" s="169"/>
      <c r="L1" s="169"/>
    </row>
    <row r="2" spans="1:12" ht="15">
      <c r="A2" s="169" t="s">
        <v>69</v>
      </c>
      <c r="B2" s="169"/>
      <c r="C2" s="169"/>
      <c r="E2" s="169"/>
      <c r="F2" s="169"/>
      <c r="G2" s="169"/>
      <c r="H2" s="169"/>
      <c r="I2" s="169"/>
      <c r="J2" s="169"/>
      <c r="K2" s="169"/>
      <c r="L2" s="169"/>
    </row>
    <row r="3" spans="1:12" ht="15">
      <c r="A3" s="173" t="s">
        <v>72</v>
      </c>
      <c r="B3" s="169"/>
      <c r="C3" s="169"/>
      <c r="E3" s="169"/>
      <c r="F3" s="169"/>
      <c r="G3" s="169"/>
      <c r="H3" s="169"/>
      <c r="I3" s="169"/>
      <c r="J3" s="169"/>
      <c r="K3" s="169"/>
      <c r="L3" s="169"/>
    </row>
    <row r="4" spans="1:12" ht="15">
      <c r="A4" s="173" t="s">
        <v>73</v>
      </c>
      <c r="B4" s="169"/>
      <c r="C4" s="169"/>
      <c r="D4" s="173"/>
      <c r="E4" s="169"/>
      <c r="F4" s="169"/>
      <c r="G4" s="169"/>
      <c r="H4" s="169"/>
      <c r="I4" s="169"/>
      <c r="J4" s="169"/>
      <c r="K4" s="169"/>
      <c r="L4" s="169"/>
    </row>
    <row r="5" spans="1:12" ht="15">
      <c r="A5" s="169" t="s">
        <v>113</v>
      </c>
      <c r="B5" s="169"/>
      <c r="C5" s="169"/>
      <c r="E5" s="169"/>
      <c r="F5" s="169"/>
      <c r="G5" s="169"/>
      <c r="H5" s="169"/>
      <c r="I5" s="169"/>
      <c r="J5" s="169"/>
      <c r="K5" s="169"/>
      <c r="L5" s="169"/>
    </row>
    <row r="6" spans="1:12" ht="15">
      <c r="A6" s="173" t="s">
        <v>114</v>
      </c>
      <c r="B6" s="172"/>
      <c r="C6" s="172"/>
      <c r="D6" s="173"/>
      <c r="E6" s="172"/>
      <c r="F6" s="172"/>
      <c r="G6" s="172"/>
      <c r="H6" s="172"/>
      <c r="I6" s="172"/>
      <c r="J6" s="172"/>
      <c r="K6" s="172"/>
      <c r="L6" s="168"/>
    </row>
    <row r="7" spans="1:12" ht="15">
      <c r="A7" s="174" t="s">
        <v>115</v>
      </c>
      <c r="B7" s="172"/>
      <c r="C7" s="172"/>
      <c r="D7" s="173"/>
      <c r="E7" s="172"/>
      <c r="F7" s="172"/>
      <c r="G7" s="172"/>
      <c r="H7" s="172"/>
      <c r="I7" s="172"/>
      <c r="J7" s="172"/>
      <c r="K7" s="172"/>
      <c r="L7" s="168"/>
    </row>
    <row r="8" spans="1:12" ht="15">
      <c r="A8" s="173" t="s">
        <v>209</v>
      </c>
      <c r="B8" s="169"/>
      <c r="C8" s="169"/>
      <c r="D8" s="169"/>
      <c r="E8" s="169"/>
      <c r="F8" s="169"/>
      <c r="G8" s="169"/>
      <c r="H8" s="169"/>
      <c r="I8" s="169"/>
      <c r="J8" s="169"/>
      <c r="K8" s="169"/>
      <c r="L8" s="169"/>
    </row>
    <row r="9" spans="1:12" ht="15">
      <c r="A9" s="173" t="s">
        <v>210</v>
      </c>
    </row>
  </sheetData>
  <hyperlinks>
    <hyperlink ref="A3" location="'2021 Standard Electricity'!A1" display="Table 2.2.4:  Average variable unit costs and fixed costs for standard electricity " xr:uid="{BFD5C2D0-D9DB-408C-A8ED-73D4B4FCFC2B}"/>
    <hyperlink ref="A4" location="'2021 Economy 7 Electricity'!A1" display="Table 2.2.4:  Average variable unit costs and fixed costs for E7 electricity " xr:uid="{1C0BE236-4F38-4244-A0CA-228899E25830}"/>
    <hyperlink ref="A6" location="Methodology!A1" display="Methodology notes" xr:uid="{398140CB-F97E-4F91-9350-834FCECAD837}"/>
    <hyperlink ref="A8" location="'Standard Elec Time Series'!A1" display="Table 2.2.4:  Average variable unit costs and fixed costs for standard electricity since 2010" xr:uid="{79CAD2EB-90EE-4BD8-885C-9D8D15AEC91B}"/>
    <hyperlink ref="A9" location="'Economy 7 Elec Time Series'!A1" display="Table 2.2.4:  Average variable unit costs and fixed costs for E7 electricity since 2010" xr:uid="{294AFBDA-5622-4284-8542-C4DB3DF338CE}"/>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theme="4" tint="0.59999389629810485"/>
    <pageSetUpPr fitToPage="1"/>
  </sheetPr>
  <dimension ref="A1:P55"/>
  <sheetViews>
    <sheetView showGridLines="0" zoomScale="90" zoomScaleNormal="90" workbookViewId="0">
      <selection activeCell="A6" sqref="A6:L21"/>
    </sheetView>
  </sheetViews>
  <sheetFormatPr defaultColWidth="9.33203125" defaultRowHeight="13.2"/>
  <cols>
    <col min="1" max="1" width="17.5546875" style="2" customWidth="1"/>
    <col min="2" max="2" width="17.33203125" style="3" customWidth="1"/>
    <col min="3" max="3" width="17.33203125" style="2" customWidth="1"/>
    <col min="4" max="4" width="4" style="2" customWidth="1"/>
    <col min="5" max="5" width="17.33203125" style="3" customWidth="1"/>
    <col min="6" max="6" width="17.33203125" style="2" customWidth="1"/>
    <col min="7" max="7" width="2.33203125" style="2" customWidth="1"/>
    <col min="8" max="8" width="17.33203125" style="3" customWidth="1"/>
    <col min="9" max="9" width="17.33203125" style="2" customWidth="1"/>
    <col min="10" max="10" width="2.33203125" style="2" customWidth="1"/>
    <col min="11" max="12" width="17.5546875" style="2" customWidth="1"/>
    <col min="13" max="16384" width="9.33203125" style="2"/>
  </cols>
  <sheetData>
    <row r="1" spans="1:12" ht="16.5" customHeight="1">
      <c r="A1" s="1" t="s">
        <v>41</v>
      </c>
    </row>
    <row r="2" spans="1:12" s="4" customFormat="1" ht="16.5" customHeight="1">
      <c r="A2" s="251" t="s">
        <v>61</v>
      </c>
      <c r="B2" s="252"/>
      <c r="C2" s="252"/>
      <c r="D2" s="252"/>
      <c r="E2" s="252"/>
      <c r="F2" s="252"/>
      <c r="G2" s="252"/>
      <c r="H2" s="252"/>
      <c r="I2" s="252"/>
      <c r="J2" s="25"/>
    </row>
    <row r="3" spans="1:12" s="7" customFormat="1" ht="12" customHeight="1" thickBot="1">
      <c r="A3" s="5"/>
      <c r="B3" s="6"/>
      <c r="C3" s="5"/>
      <c r="D3" s="5"/>
      <c r="E3" s="6"/>
      <c r="F3" s="5"/>
      <c r="H3" s="6"/>
      <c r="I3" s="8"/>
      <c r="J3" s="8"/>
      <c r="L3" s="8" t="s">
        <v>32</v>
      </c>
    </row>
    <row r="4" spans="1:12" s="7" customFormat="1" ht="12" customHeight="1" thickTop="1">
      <c r="A4" s="7" t="s">
        <v>0</v>
      </c>
      <c r="B4" s="249" t="s">
        <v>1</v>
      </c>
      <c r="C4" s="249"/>
      <c r="D4" s="9"/>
      <c r="E4" s="249" t="s">
        <v>17</v>
      </c>
      <c r="F4" s="249"/>
      <c r="G4" s="9"/>
      <c r="H4" s="249" t="s">
        <v>18</v>
      </c>
      <c r="I4" s="249"/>
      <c r="J4" s="9"/>
      <c r="K4" s="249" t="s">
        <v>39</v>
      </c>
      <c r="L4" s="249"/>
    </row>
    <row r="5" spans="1:12" s="12" customFormat="1" ht="26.25"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51</v>
      </c>
      <c r="B6" s="13">
        <v>0.13308827477947485</v>
      </c>
      <c r="C6" s="23">
        <v>76.568700600347029</v>
      </c>
      <c r="D6" s="13"/>
      <c r="E6" s="13">
        <v>0.12448784882485985</v>
      </c>
      <c r="F6" s="23">
        <v>68.376460322978247</v>
      </c>
      <c r="G6" s="14"/>
      <c r="H6" s="13">
        <v>0.13679154289435208</v>
      </c>
      <c r="I6" s="23">
        <v>68.644205410186245</v>
      </c>
      <c r="J6" s="23"/>
      <c r="K6" s="13">
        <v>0.12881944905627701</v>
      </c>
      <c r="L6" s="13">
        <v>70.825268647867162</v>
      </c>
    </row>
    <row r="7" spans="1:12" s="12" customFormat="1" ht="15" customHeight="1">
      <c r="A7" s="12" t="s">
        <v>55</v>
      </c>
      <c r="B7" s="13">
        <v>0.13368839996594228</v>
      </c>
      <c r="C7" s="23">
        <v>77.673784458598789</v>
      </c>
      <c r="D7" s="13"/>
      <c r="E7" s="13">
        <v>0.1249638862862284</v>
      </c>
      <c r="F7" s="23">
        <v>67.696819389030978</v>
      </c>
      <c r="G7" s="14"/>
      <c r="H7" s="13">
        <v>0.13754250720661076</v>
      </c>
      <c r="I7" s="23">
        <v>67.772748866851799</v>
      </c>
      <c r="J7" s="23"/>
      <c r="K7" s="13">
        <v>0.12899698771871598</v>
      </c>
      <c r="L7" s="13">
        <v>70.909284766435789</v>
      </c>
    </row>
    <row r="8" spans="1:12" s="12" customFormat="1" ht="15" customHeight="1">
      <c r="A8" s="12" t="s">
        <v>11</v>
      </c>
      <c r="B8" s="13">
        <v>0.13814687057094918</v>
      </c>
      <c r="C8" s="23">
        <v>65.924664466340559</v>
      </c>
      <c r="D8" s="13"/>
      <c r="E8" s="13">
        <v>0.12869564314750878</v>
      </c>
      <c r="F8" s="23">
        <v>61.864562681338541</v>
      </c>
      <c r="G8" s="14"/>
      <c r="H8" s="13">
        <v>0.14051258445476245</v>
      </c>
      <c r="I8" s="23">
        <v>60.573169334890935</v>
      </c>
      <c r="J8" s="23"/>
      <c r="K8" s="13">
        <v>0.13473269622291503</v>
      </c>
      <c r="L8" s="13">
        <v>63.118163429100719</v>
      </c>
    </row>
    <row r="9" spans="1:12" s="12" customFormat="1" ht="15" customHeight="1">
      <c r="A9" s="12" t="s">
        <v>48</v>
      </c>
      <c r="B9" s="13">
        <v>0.14409575678996206</v>
      </c>
      <c r="C9" s="23">
        <v>83.741961746835102</v>
      </c>
      <c r="D9" s="13"/>
      <c r="E9" s="13">
        <v>0.13505821163353743</v>
      </c>
      <c r="F9" s="23">
        <v>72.257198634773275</v>
      </c>
      <c r="G9" s="14"/>
      <c r="H9" s="13">
        <v>0.14460392114547524</v>
      </c>
      <c r="I9" s="23">
        <v>78.702839936404928</v>
      </c>
      <c r="J9" s="23"/>
      <c r="K9" s="13">
        <v>0.1394962187608989</v>
      </c>
      <c r="L9" s="13">
        <v>76.582631650134601</v>
      </c>
    </row>
    <row r="10" spans="1:12" s="12" customFormat="1" ht="15" customHeight="1">
      <c r="A10" s="12" t="s">
        <v>50</v>
      </c>
      <c r="B10" s="13">
        <v>0.14208114926942053</v>
      </c>
      <c r="C10" s="23">
        <v>60.416415550246342</v>
      </c>
      <c r="D10" s="13"/>
      <c r="E10" s="13">
        <v>0.12974341126612124</v>
      </c>
      <c r="F10" s="23">
        <v>58.672815849660793</v>
      </c>
      <c r="G10" s="14"/>
      <c r="H10" s="13">
        <v>0.14188176688997781</v>
      </c>
      <c r="I10" s="23">
        <v>62.945433696318929</v>
      </c>
      <c r="J10" s="23"/>
      <c r="K10" s="13">
        <v>0.13498011364507911</v>
      </c>
      <c r="L10" s="13">
        <v>59.836952076255116</v>
      </c>
    </row>
    <row r="11" spans="1:12" s="12" customFormat="1" ht="15" customHeight="1">
      <c r="A11" s="12" t="s">
        <v>42</v>
      </c>
      <c r="B11" s="13">
        <v>0.14551585894243632</v>
      </c>
      <c r="C11" s="23">
        <v>89.09071189358005</v>
      </c>
      <c r="D11" s="13"/>
      <c r="E11" s="13">
        <v>0.1399649188021671</v>
      </c>
      <c r="F11" s="23">
        <v>62.984972895168966</v>
      </c>
      <c r="G11" s="14"/>
      <c r="H11" s="13">
        <v>0.15696991172806163</v>
      </c>
      <c r="I11" s="23">
        <v>48.104825797755936</v>
      </c>
      <c r="J11" s="23"/>
      <c r="K11" s="13">
        <v>0.1443825846990365</v>
      </c>
      <c r="L11" s="13">
        <v>67.099783340500238</v>
      </c>
    </row>
    <row r="12" spans="1:12" s="12" customFormat="1" ht="15" customHeight="1">
      <c r="A12" s="12" t="s">
        <v>49</v>
      </c>
      <c r="B12" s="13">
        <v>0.13793339465475613</v>
      </c>
      <c r="C12" s="23">
        <v>74.587317348939933</v>
      </c>
      <c r="D12" s="13"/>
      <c r="E12" s="13">
        <v>0.12820601063556167</v>
      </c>
      <c r="F12" s="23">
        <v>68.29472333244415</v>
      </c>
      <c r="G12" s="14"/>
      <c r="H12" s="13">
        <v>0.14056904887968397</v>
      </c>
      <c r="I12" s="23">
        <v>69.563510947138909</v>
      </c>
      <c r="J12" s="23"/>
      <c r="K12" s="13">
        <v>0.13305752925000436</v>
      </c>
      <c r="L12" s="13">
        <v>70.350333054311307</v>
      </c>
    </row>
    <row r="13" spans="1:12" s="12" customFormat="1" ht="15" customHeight="1">
      <c r="A13" s="12" t="s">
        <v>43</v>
      </c>
      <c r="B13" s="13">
        <v>0.16671165911580296</v>
      </c>
      <c r="C13" s="23">
        <v>0</v>
      </c>
      <c r="D13" s="13"/>
      <c r="E13" s="13">
        <v>0.15801425817587397</v>
      </c>
      <c r="F13" s="23">
        <v>0</v>
      </c>
      <c r="G13" s="15"/>
      <c r="H13" s="13">
        <v>0.16001569458250497</v>
      </c>
      <c r="I13" s="23">
        <v>0</v>
      </c>
      <c r="J13" s="23"/>
      <c r="K13" s="13">
        <v>0.1610236754482508</v>
      </c>
      <c r="L13" s="23">
        <v>0</v>
      </c>
    </row>
    <row r="14" spans="1:12" s="12" customFormat="1" ht="15" customHeight="1">
      <c r="A14" s="12" t="s">
        <v>44</v>
      </c>
      <c r="B14" s="13">
        <v>0.13778325147192985</v>
      </c>
      <c r="C14" s="23">
        <v>70.361190735233777</v>
      </c>
      <c r="D14" s="13"/>
      <c r="E14" s="13">
        <v>0.12764939329363953</v>
      </c>
      <c r="F14" s="23">
        <v>65.457583684329578</v>
      </c>
      <c r="G14" s="14"/>
      <c r="H14" s="13">
        <v>0.14139125259110361</v>
      </c>
      <c r="I14" s="23">
        <v>60.901080729645273</v>
      </c>
      <c r="J14" s="23"/>
      <c r="K14" s="13">
        <v>0.13179172474615114</v>
      </c>
      <c r="L14" s="13">
        <v>66.351116201718455</v>
      </c>
    </row>
    <row r="15" spans="1:12" s="12" customFormat="1" ht="15" customHeight="1">
      <c r="A15" s="12" t="s">
        <v>46</v>
      </c>
      <c r="B15" s="13">
        <v>0.13714869824738421</v>
      </c>
      <c r="C15" s="23">
        <v>85.768720384936785</v>
      </c>
      <c r="D15" s="13"/>
      <c r="E15" s="13">
        <v>0.12676766209123133</v>
      </c>
      <c r="F15" s="23">
        <v>72.384502454691955</v>
      </c>
      <c r="G15" s="14"/>
      <c r="H15" s="13">
        <v>0.13599889845560539</v>
      </c>
      <c r="I15" s="23">
        <v>81.954227984782975</v>
      </c>
      <c r="J15" s="23"/>
      <c r="K15" s="13">
        <v>0.13120597722169289</v>
      </c>
      <c r="L15" s="13">
        <v>77.639164518998271</v>
      </c>
    </row>
    <row r="16" spans="1:12" s="12" customFormat="1" ht="15" customHeight="1">
      <c r="A16" s="12" t="s">
        <v>45</v>
      </c>
      <c r="B16" s="13">
        <v>0.14278082321457605</v>
      </c>
      <c r="C16" s="23">
        <v>85.949082573772017</v>
      </c>
      <c r="D16" s="13"/>
      <c r="E16" s="13">
        <v>0.1362976490832577</v>
      </c>
      <c r="F16" s="23">
        <v>63.184423170583138</v>
      </c>
      <c r="G16" s="14"/>
      <c r="H16" s="13">
        <v>0.15429577139626752</v>
      </c>
      <c r="I16" s="23">
        <v>47.837399285225054</v>
      </c>
      <c r="J16" s="23"/>
      <c r="K16" s="13">
        <v>0.14162443275855535</v>
      </c>
      <c r="L16" s="13">
        <v>66.268297543629643</v>
      </c>
    </row>
    <row r="17" spans="1:16" s="12" customFormat="1" ht="15" customHeight="1">
      <c r="A17" s="12" t="s">
        <v>52</v>
      </c>
      <c r="B17" s="13">
        <v>0.14602142596438389</v>
      </c>
      <c r="C17" s="23">
        <v>69.162949842307142</v>
      </c>
      <c r="D17" s="13"/>
      <c r="E17" s="13">
        <v>0.13612756468983339</v>
      </c>
      <c r="F17" s="23">
        <v>64.273512107640258</v>
      </c>
      <c r="G17" s="14"/>
      <c r="H17" s="13">
        <v>0.14893673894358211</v>
      </c>
      <c r="I17" s="23">
        <v>63.559755934697293</v>
      </c>
      <c r="J17" s="23"/>
      <c r="K17" s="13">
        <v>0.14061130160854002</v>
      </c>
      <c r="L17" s="13">
        <v>65.452272608453953</v>
      </c>
    </row>
    <row r="18" spans="1:16" s="12" customFormat="1" ht="15" customHeight="1">
      <c r="A18" s="12" t="s">
        <v>53</v>
      </c>
      <c r="B18" s="13">
        <v>0.136948962152563</v>
      </c>
      <c r="C18" s="23">
        <v>82.3420528413901</v>
      </c>
      <c r="D18" s="13"/>
      <c r="E18" s="13">
        <v>0.12985019449009963</v>
      </c>
      <c r="F18" s="23">
        <v>63.596465403083251</v>
      </c>
      <c r="G18" s="14"/>
      <c r="H18" s="13">
        <v>0.14704509593241555</v>
      </c>
      <c r="I18" s="23">
        <v>49.218580628498891</v>
      </c>
      <c r="J18" s="23"/>
      <c r="K18" s="13">
        <v>0.13358272551483144</v>
      </c>
      <c r="L18" s="13">
        <v>66.665539296145511</v>
      </c>
    </row>
    <row r="19" spans="1:16" s="12" customFormat="1" ht="15" customHeight="1">
      <c r="A19" s="12" t="s">
        <v>54</v>
      </c>
      <c r="B19" s="13">
        <v>0.14321432074559981</v>
      </c>
      <c r="C19" s="23">
        <v>59.144163415384789</v>
      </c>
      <c r="D19" s="13"/>
      <c r="E19" s="13">
        <v>0.12929864017691478</v>
      </c>
      <c r="F19" s="23">
        <v>59.033729499867746</v>
      </c>
      <c r="G19" s="14"/>
      <c r="H19" s="13">
        <v>0.14326744902619765</v>
      </c>
      <c r="I19" s="23">
        <v>57.398187941424659</v>
      </c>
      <c r="J19" s="23"/>
      <c r="K19" s="13">
        <v>0.13574301523504811</v>
      </c>
      <c r="L19" s="13">
        <v>58.794633696111845</v>
      </c>
    </row>
    <row r="20" spans="1:16" s="12" customFormat="1" ht="15" customHeight="1">
      <c r="A20" s="12" t="s">
        <v>47</v>
      </c>
      <c r="B20" s="13">
        <v>0.14175894643917936</v>
      </c>
      <c r="C20" s="23">
        <v>57.070863823944798</v>
      </c>
      <c r="D20" s="13"/>
      <c r="E20" s="13">
        <v>0.12743097514807933</v>
      </c>
      <c r="F20" s="23">
        <v>58.152061549803605</v>
      </c>
      <c r="G20" s="14"/>
      <c r="H20" s="13">
        <v>0.14069882456293953</v>
      </c>
      <c r="I20" s="23">
        <v>58.030835999806783</v>
      </c>
      <c r="J20" s="23"/>
      <c r="K20" s="13">
        <v>0.13397684258087997</v>
      </c>
      <c r="L20" s="13">
        <v>57.800338614734898</v>
      </c>
    </row>
    <row r="21" spans="1:16" s="12" customFormat="1" ht="15" customHeight="1" thickBot="1">
      <c r="A21" s="18" t="s">
        <v>27</v>
      </c>
      <c r="B21" s="19">
        <v>0.13976229054953759</v>
      </c>
      <c r="C21" s="24">
        <v>70.503731033221854</v>
      </c>
      <c r="D21" s="20"/>
      <c r="E21" s="19">
        <v>0.1297664258811474</v>
      </c>
      <c r="F21" s="24">
        <v>63.468463163512503</v>
      </c>
      <c r="G21" s="20"/>
      <c r="H21" s="19">
        <v>0.14362507555913165</v>
      </c>
      <c r="I21" s="24">
        <v>59.515325859368566</v>
      </c>
      <c r="J21" s="24"/>
      <c r="K21" s="19">
        <v>0.13489191496138894</v>
      </c>
      <c r="L21" s="19">
        <v>64.844093225076193</v>
      </c>
    </row>
    <row r="22" spans="1:16" s="12" customFormat="1" ht="11.25" customHeight="1" thickTop="1">
      <c r="B22" s="13"/>
      <c r="E22" s="13"/>
      <c r="H22" s="13"/>
      <c r="I22" s="16"/>
      <c r="J22" s="16"/>
    </row>
    <row r="23" spans="1:16" s="12" customFormat="1" ht="11.4">
      <c r="A23" s="12" t="s">
        <v>21</v>
      </c>
      <c r="E23" s="13"/>
      <c r="H23" s="13"/>
    </row>
    <row r="24" spans="1:16" s="12" customFormat="1" ht="11.4">
      <c r="A24" s="12" t="s">
        <v>22</v>
      </c>
      <c r="E24" s="13"/>
      <c r="H24" s="13"/>
    </row>
    <row r="25" spans="1:16" s="12" customFormat="1" ht="11.4">
      <c r="A25" s="12" t="s">
        <v>59</v>
      </c>
      <c r="E25" s="13"/>
      <c r="H25" s="13"/>
    </row>
    <row r="26" spans="1:16" s="12" customFormat="1" ht="11.4">
      <c r="A26" s="12" t="s">
        <v>63</v>
      </c>
      <c r="E26" s="13"/>
      <c r="H26" s="13"/>
    </row>
    <row r="27" spans="1:16" s="12" customFormat="1" ht="11.4">
      <c r="A27" s="12" t="s">
        <v>62</v>
      </c>
      <c r="E27" s="13"/>
      <c r="H27" s="13"/>
    </row>
    <row r="28" spans="1:16" s="12" customFormat="1" ht="11.4">
      <c r="A28" s="12" t="s">
        <v>26</v>
      </c>
      <c r="E28" s="13"/>
      <c r="H28" s="13"/>
    </row>
    <row r="29" spans="1:16" s="12" customFormat="1" ht="12" customHeight="1">
      <c r="A29" s="244" t="s">
        <v>28</v>
      </c>
      <c r="B29" s="244"/>
      <c r="C29" s="244"/>
      <c r="D29" s="244"/>
      <c r="E29" s="244"/>
      <c r="F29" s="244"/>
      <c r="G29" s="244"/>
      <c r="H29" s="244"/>
      <c r="I29" s="244"/>
      <c r="J29" s="27"/>
    </row>
    <row r="30" spans="1:16" s="12" customFormat="1" ht="11.4">
      <c r="A30" s="244"/>
      <c r="B30" s="244"/>
      <c r="C30" s="244"/>
      <c r="D30" s="244"/>
      <c r="E30" s="244"/>
      <c r="F30" s="244"/>
      <c r="G30" s="244"/>
      <c r="H30" s="244"/>
      <c r="I30" s="244"/>
      <c r="J30" s="27"/>
    </row>
    <row r="31" spans="1:16">
      <c r="A31" s="38"/>
    </row>
    <row r="32" spans="1:16">
      <c r="A32" s="32"/>
      <c r="B32" s="33"/>
      <c r="C32" s="32"/>
      <c r="D32" s="32"/>
      <c r="E32" s="33"/>
      <c r="F32" s="32"/>
      <c r="G32" s="32"/>
      <c r="H32" s="33"/>
      <c r="I32" s="34"/>
      <c r="J32" s="32"/>
      <c r="K32"/>
      <c r="L32" s="35"/>
      <c r="M32"/>
      <c r="N32" s="35"/>
      <c r="O32"/>
      <c r="P32" s="32"/>
    </row>
    <row r="33" spans="1:16" ht="15.75" customHeight="1">
      <c r="A33" s="45" t="s">
        <v>65</v>
      </c>
      <c r="B33" s="36"/>
      <c r="C33" s="36"/>
      <c r="D33" s="30"/>
      <c r="E33" s="36"/>
      <c r="F33" s="36"/>
      <c r="G33" s="30"/>
      <c r="H33" s="30"/>
      <c r="I33" s="34"/>
      <c r="J33" s="32"/>
      <c r="K33"/>
      <c r="L33" s="35"/>
      <c r="M33"/>
      <c r="N33" s="35"/>
      <c r="O33"/>
      <c r="P33" s="32"/>
    </row>
    <row r="34" spans="1:16">
      <c r="A34" s="31"/>
      <c r="B34" s="36"/>
      <c r="C34" s="36"/>
      <c r="D34" s="30"/>
      <c r="E34" s="36"/>
      <c r="F34" s="36"/>
      <c r="G34" s="30"/>
      <c r="H34" s="30"/>
      <c r="I34" s="34"/>
      <c r="J34" s="32"/>
      <c r="K34"/>
      <c r="L34" s="35"/>
      <c r="M34"/>
      <c r="N34" s="35"/>
      <c r="O34"/>
      <c r="P34" s="32"/>
    </row>
    <row r="35" spans="1:16">
      <c r="A35" s="31"/>
      <c r="B35" s="36"/>
      <c r="C35" s="36"/>
      <c r="D35" s="30"/>
      <c r="E35" s="36"/>
      <c r="F35" s="36"/>
      <c r="G35" s="30"/>
      <c r="H35" s="30"/>
      <c r="I35" s="34"/>
      <c r="J35" s="32"/>
      <c r="K35"/>
      <c r="L35" s="35"/>
      <c r="M35"/>
      <c r="N35" s="35"/>
      <c r="O35"/>
      <c r="P35" s="32"/>
    </row>
    <row r="36" spans="1:16">
      <c r="A36" s="31"/>
      <c r="B36" s="36"/>
      <c r="C36" s="36"/>
      <c r="D36" s="30"/>
      <c r="E36" s="36"/>
      <c r="F36" s="36"/>
      <c r="G36" s="30"/>
      <c r="H36" s="30"/>
      <c r="I36" s="34"/>
      <c r="J36" s="32"/>
      <c r="K36"/>
      <c r="L36" s="35"/>
      <c r="M36"/>
      <c r="N36" s="35"/>
      <c r="O36"/>
      <c r="P36" s="32"/>
    </row>
    <row r="37" spans="1:16">
      <c r="A37" s="31"/>
      <c r="B37" s="36"/>
      <c r="C37" s="36"/>
      <c r="D37" s="30"/>
      <c r="E37" s="36"/>
      <c r="F37" s="36"/>
      <c r="G37" s="30"/>
      <c r="H37" s="30"/>
      <c r="I37" s="34"/>
      <c r="J37" s="32"/>
      <c r="K37"/>
      <c r="L37" s="35"/>
      <c r="M37"/>
      <c r="N37" s="35"/>
      <c r="O37"/>
      <c r="P37" s="32"/>
    </row>
    <row r="38" spans="1:16">
      <c r="A38" s="31"/>
      <c r="B38" s="36"/>
      <c r="C38" s="36"/>
      <c r="D38" s="30"/>
      <c r="E38" s="36"/>
      <c r="F38" s="36"/>
      <c r="G38" s="30"/>
      <c r="H38" s="30"/>
      <c r="I38" s="34"/>
      <c r="J38" s="32"/>
      <c r="K38"/>
      <c r="L38" s="35"/>
      <c r="M38"/>
      <c r="N38" s="35"/>
      <c r="O38"/>
      <c r="P38" s="32"/>
    </row>
    <row r="39" spans="1:16">
      <c r="A39" s="31"/>
      <c r="B39" s="36"/>
      <c r="C39" s="36"/>
      <c r="D39" s="30"/>
      <c r="E39" s="36"/>
      <c r="F39" s="36"/>
      <c r="G39" s="30"/>
      <c r="H39" s="30"/>
      <c r="I39" s="34"/>
      <c r="J39" s="32"/>
      <c r="K39"/>
      <c r="L39" s="35"/>
      <c r="M39"/>
      <c r="N39" s="35"/>
      <c r="O39"/>
      <c r="P39" s="32"/>
    </row>
    <row r="40" spans="1:16">
      <c r="A40" s="31"/>
      <c r="B40" s="36"/>
      <c r="C40" s="36"/>
      <c r="D40" s="30"/>
      <c r="E40" s="36"/>
      <c r="F40" s="36"/>
      <c r="G40" s="30"/>
      <c r="H40" s="30"/>
      <c r="I40" s="34"/>
      <c r="J40" s="32"/>
      <c r="K40"/>
      <c r="L40" s="35"/>
      <c r="M40"/>
      <c r="N40" s="35"/>
      <c r="O40"/>
      <c r="P40" s="32"/>
    </row>
    <row r="41" spans="1:16">
      <c r="A41" s="31"/>
      <c r="B41" s="36"/>
      <c r="C41" s="36"/>
      <c r="D41" s="30"/>
      <c r="E41" s="36"/>
      <c r="F41" s="36"/>
      <c r="G41" s="30"/>
      <c r="H41" s="30"/>
      <c r="I41" s="34"/>
      <c r="J41" s="32"/>
      <c r="K41"/>
      <c r="L41" s="35"/>
      <c r="M41"/>
      <c r="N41" s="35"/>
      <c r="O41"/>
      <c r="P41" s="32"/>
    </row>
    <row r="42" spans="1:16">
      <c r="A42" s="31"/>
      <c r="B42" s="36"/>
      <c r="C42" s="36"/>
      <c r="D42" s="30"/>
      <c r="E42" s="36"/>
      <c r="F42" s="36"/>
      <c r="G42" s="30"/>
      <c r="H42" s="30"/>
      <c r="I42" s="34"/>
      <c r="J42" s="32"/>
      <c r="K42"/>
      <c r="L42" s="35"/>
      <c r="M42"/>
      <c r="N42" s="35"/>
      <c r="O42"/>
      <c r="P42" s="32"/>
    </row>
    <row r="43" spans="1:16">
      <c r="A43" s="31"/>
      <c r="B43" s="36"/>
      <c r="C43" s="36"/>
      <c r="D43" s="30"/>
      <c r="E43" s="36"/>
      <c r="F43" s="36"/>
      <c r="G43" s="30"/>
      <c r="H43" s="30"/>
      <c r="I43" s="34"/>
      <c r="J43" s="32"/>
      <c r="K43"/>
      <c r="L43" s="35"/>
      <c r="M43"/>
      <c r="N43" s="35"/>
      <c r="O43"/>
      <c r="P43" s="32"/>
    </row>
    <row r="44" spans="1:16">
      <c r="A44" s="31"/>
      <c r="B44" s="36"/>
      <c r="C44" s="36"/>
      <c r="D44" s="30"/>
      <c r="E44" s="36"/>
      <c r="F44" s="36"/>
      <c r="G44" s="30"/>
      <c r="H44" s="30"/>
      <c r="I44" s="34"/>
      <c r="J44" s="32"/>
      <c r="K44"/>
      <c r="L44" s="35"/>
      <c r="M44"/>
      <c r="N44" s="35"/>
      <c r="O44"/>
      <c r="P44" s="32"/>
    </row>
    <row r="45" spans="1:16">
      <c r="A45" s="31"/>
      <c r="B45" s="36"/>
      <c r="C45" s="36"/>
      <c r="D45" s="30"/>
      <c r="E45" s="36"/>
      <c r="F45" s="36"/>
      <c r="G45" s="30"/>
      <c r="H45" s="30"/>
      <c r="I45" s="34"/>
      <c r="J45" s="32"/>
      <c r="K45"/>
      <c r="L45" s="35"/>
      <c r="M45"/>
      <c r="N45" s="35"/>
      <c r="O45"/>
      <c r="P45" s="32"/>
    </row>
    <row r="46" spans="1:16">
      <c r="A46" s="31"/>
      <c r="B46" s="36"/>
      <c r="C46" s="36"/>
      <c r="D46" s="30"/>
      <c r="E46" s="36"/>
      <c r="F46" s="36"/>
      <c r="G46" s="30"/>
      <c r="H46" s="30"/>
      <c r="I46" s="34"/>
      <c r="J46" s="32"/>
      <c r="K46"/>
      <c r="L46" s="35"/>
      <c r="M46"/>
      <c r="N46" s="35"/>
      <c r="O46"/>
      <c r="P46" s="32"/>
    </row>
    <row r="47" spans="1:16">
      <c r="A47" s="31"/>
      <c r="B47" s="36"/>
      <c r="C47" s="36"/>
      <c r="D47" s="30"/>
      <c r="E47" s="36"/>
      <c r="F47" s="36"/>
      <c r="G47" s="30"/>
      <c r="H47" s="30"/>
      <c r="I47"/>
      <c r="J47" s="30"/>
      <c r="K47" s="30"/>
      <c r="L47" s="30"/>
      <c r="M47" s="32"/>
      <c r="N47" s="32"/>
      <c r="O47" s="32"/>
      <c r="P47" s="32"/>
    </row>
    <row r="48" spans="1:16">
      <c r="A48" s="31"/>
      <c r="B48" s="36"/>
      <c r="C48" s="36"/>
      <c r="D48" s="30"/>
      <c r="E48" s="36"/>
      <c r="F48" s="36"/>
      <c r="G48" s="30"/>
      <c r="H48" s="30"/>
      <c r="I48" s="30"/>
      <c r="J48" s="30"/>
      <c r="K48" s="30"/>
      <c r="L48" s="30"/>
      <c r="M48" s="32"/>
      <c r="N48" s="32"/>
      <c r="O48" s="32"/>
      <c r="P48" s="32"/>
    </row>
    <row r="49" spans="1:16">
      <c r="A49" s="32"/>
      <c r="B49" s="30"/>
      <c r="C49" s="33"/>
      <c r="D49" s="32"/>
      <c r="E49" s="33"/>
      <c r="F49" s="33"/>
      <c r="G49" s="32"/>
      <c r="H49" s="33"/>
      <c r="I49" s="33"/>
      <c r="J49" s="32"/>
      <c r="K49" s="33"/>
      <c r="L49" s="33"/>
      <c r="M49" s="32"/>
      <c r="N49" s="32"/>
      <c r="O49" s="32"/>
      <c r="P49" s="32"/>
    </row>
    <row r="50" spans="1:16">
      <c r="A50" s="32"/>
      <c r="B50" s="30"/>
      <c r="C50" s="32"/>
      <c r="D50" s="32"/>
      <c r="E50" s="33"/>
      <c r="F50" s="32"/>
      <c r="G50" s="32"/>
      <c r="H50" s="33"/>
      <c r="I50" s="32"/>
      <c r="J50" s="32"/>
      <c r="K50" s="32"/>
      <c r="L50" s="32"/>
      <c r="M50" s="32"/>
      <c r="N50" s="32"/>
      <c r="O50" s="32"/>
      <c r="P50" s="32"/>
    </row>
    <row r="51" spans="1:16">
      <c r="A51" s="32"/>
      <c r="B51" s="30"/>
      <c r="C51" s="32"/>
      <c r="D51" s="32"/>
      <c r="E51" s="33"/>
      <c r="F51" s="32"/>
      <c r="G51" s="32"/>
      <c r="H51" s="33"/>
      <c r="I51" s="32"/>
      <c r="J51" s="32"/>
      <c r="K51" s="32"/>
      <c r="L51" s="32"/>
      <c r="M51" s="32"/>
      <c r="N51" s="32"/>
      <c r="O51" s="32"/>
      <c r="P51" s="32"/>
    </row>
    <row r="52" spans="1:16">
      <c r="A52" s="32"/>
      <c r="B52" s="30"/>
      <c r="C52" s="32"/>
      <c r="D52" s="32"/>
      <c r="E52" s="33"/>
      <c r="F52" s="32"/>
      <c r="G52" s="32"/>
      <c r="H52" s="33"/>
      <c r="I52" s="32"/>
      <c r="J52" s="32"/>
      <c r="K52" s="32"/>
      <c r="L52" s="32"/>
      <c r="M52" s="32"/>
      <c r="N52" s="32"/>
      <c r="O52" s="32"/>
      <c r="P52" s="32"/>
    </row>
    <row r="53" spans="1:16">
      <c r="A53" s="32"/>
      <c r="B53" s="30"/>
      <c r="C53" s="32"/>
      <c r="D53" s="32"/>
      <c r="E53" s="33"/>
      <c r="F53" s="32"/>
      <c r="G53" s="32"/>
      <c r="H53" s="33"/>
      <c r="I53" s="32"/>
      <c r="J53" s="32"/>
      <c r="K53" s="32"/>
      <c r="L53" s="32"/>
      <c r="M53" s="32"/>
      <c r="N53" s="32"/>
      <c r="O53" s="32"/>
      <c r="P53" s="32"/>
    </row>
    <row r="54" spans="1:16">
      <c r="A54" s="32"/>
      <c r="B54" s="30"/>
      <c r="C54" s="32"/>
      <c r="D54" s="32"/>
      <c r="E54" s="33"/>
      <c r="F54" s="32"/>
      <c r="G54" s="32"/>
      <c r="H54" s="33"/>
      <c r="I54" s="32"/>
      <c r="J54" s="32"/>
      <c r="K54" s="32"/>
      <c r="L54" s="32"/>
      <c r="M54" s="32"/>
      <c r="N54" s="32"/>
      <c r="O54" s="32"/>
      <c r="P54" s="32"/>
    </row>
    <row r="55" spans="1:16">
      <c r="B55" s="30"/>
    </row>
  </sheetData>
  <mergeCells count="6">
    <mergeCell ref="K4:L4"/>
    <mergeCell ref="A29:I30"/>
    <mergeCell ref="A2:I2"/>
    <mergeCell ref="B4:C4"/>
    <mergeCell ref="E4:F4"/>
    <mergeCell ref="H4:I4"/>
  </mergeCells>
  <hyperlinks>
    <hyperlink ref="A33" location="Contents!A1" display="Return to Contents Page" xr:uid="{00000000-0004-0000-0C00-000000000000}"/>
  </hyperlinks>
  <pageMargins left="0.74803149606299213" right="0.74803149606299213" top="0.98425196850393704" bottom="0.98425196850393704" header="0.51181102362204722" footer="0.51181102362204722"/>
  <pageSetup paperSize="9" scale="47" orientation="portrait" r:id="rId1"/>
  <headerFooter alignWithMargins="0">
    <oddFooter>&amp;C19</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A1:P51"/>
  <sheetViews>
    <sheetView zoomScale="90" zoomScaleNormal="90" workbookViewId="0">
      <selection activeCell="A6" sqref="A6:P21"/>
    </sheetView>
  </sheetViews>
  <sheetFormatPr defaultColWidth="9.33203125" defaultRowHeight="13.2"/>
  <cols>
    <col min="1" max="1" width="13.33203125" style="2" customWidth="1"/>
    <col min="2" max="3" width="17.5546875" style="3" customWidth="1"/>
    <col min="4" max="4" width="17.5546875" style="2" customWidth="1"/>
    <col min="5" max="5" width="4" style="2" customWidth="1"/>
    <col min="6" max="7" width="17.5546875" style="3" customWidth="1"/>
    <col min="8" max="8" width="17.5546875" style="2" customWidth="1"/>
    <col min="9" max="9" width="2.33203125" style="2" customWidth="1"/>
    <col min="10" max="11" width="17.5546875" style="3" customWidth="1"/>
    <col min="12" max="12" width="17.5546875" style="2" customWidth="1"/>
    <col min="13" max="13" width="2.5546875" style="2" customWidth="1"/>
    <col min="14" max="16" width="17.5546875" style="2" customWidth="1"/>
    <col min="17" max="16384" width="9.33203125" style="2"/>
  </cols>
  <sheetData>
    <row r="1" spans="1:16" ht="16.5" customHeight="1">
      <c r="A1" s="1" t="s">
        <v>56</v>
      </c>
    </row>
    <row r="2" spans="1:16" s="4" customFormat="1" ht="16.5" customHeight="1">
      <c r="A2" s="251" t="s">
        <v>61</v>
      </c>
      <c r="B2" s="252"/>
      <c r="C2" s="252"/>
      <c r="D2" s="252"/>
      <c r="E2" s="252"/>
      <c r="F2" s="252"/>
      <c r="G2" s="252"/>
      <c r="H2" s="252"/>
      <c r="I2" s="252"/>
      <c r="J2" s="252"/>
      <c r="K2" s="252"/>
      <c r="L2" s="252"/>
    </row>
    <row r="3" spans="1:16" s="7" customFormat="1" ht="12" customHeight="1" thickBot="1">
      <c r="A3" s="5"/>
      <c r="B3" s="6"/>
      <c r="C3" s="6"/>
      <c r="D3" s="5"/>
      <c r="E3" s="5"/>
      <c r="F3" s="6"/>
      <c r="G3" s="6"/>
      <c r="H3" s="5"/>
      <c r="J3" s="6"/>
      <c r="K3" s="6"/>
      <c r="L3" s="8"/>
      <c r="P3" s="8" t="s">
        <v>32</v>
      </c>
    </row>
    <row r="4" spans="1:16" s="7" customFormat="1" ht="12" customHeight="1" thickTop="1">
      <c r="A4" s="7" t="s">
        <v>0</v>
      </c>
      <c r="B4" s="249" t="s">
        <v>1</v>
      </c>
      <c r="C4" s="249"/>
      <c r="D4" s="249"/>
      <c r="E4" s="9"/>
      <c r="F4" s="249" t="s">
        <v>17</v>
      </c>
      <c r="G4" s="249"/>
      <c r="H4" s="249"/>
      <c r="I4" s="9"/>
      <c r="J4" s="249" t="s">
        <v>18</v>
      </c>
      <c r="K4" s="249"/>
      <c r="L4" s="249"/>
      <c r="M4" s="9"/>
      <c r="N4" s="249" t="s">
        <v>39</v>
      </c>
      <c r="O4" s="249"/>
      <c r="P4" s="249"/>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51</v>
      </c>
      <c r="B6" s="13">
        <v>0.16658938690470917</v>
      </c>
      <c r="C6" s="13">
        <v>6.828840256415751E-2</v>
      </c>
      <c r="D6" s="23">
        <v>83.516784523563004</v>
      </c>
      <c r="E6" s="13"/>
      <c r="F6" s="13">
        <v>0.15157627607839885</v>
      </c>
      <c r="G6" s="13">
        <v>6.4078628347332425E-2</v>
      </c>
      <c r="H6" s="23">
        <v>74.261630001652648</v>
      </c>
      <c r="I6" s="14"/>
      <c r="J6" s="13">
        <v>0.17206752837843745</v>
      </c>
      <c r="K6" s="13">
        <v>6.9148650525556132E-2</v>
      </c>
      <c r="L6" s="23">
        <v>75.128759722852308</v>
      </c>
      <c r="M6" s="14"/>
      <c r="N6" s="13">
        <v>0.15818493864328165</v>
      </c>
      <c r="O6" s="13">
        <v>6.5842126658008704E-2</v>
      </c>
      <c r="P6" s="23">
        <v>76.775712283489327</v>
      </c>
    </row>
    <row r="7" spans="1:16" s="12" customFormat="1" ht="15" customHeight="1">
      <c r="A7" s="12" t="s">
        <v>55</v>
      </c>
      <c r="B7" s="13">
        <v>0.16454910957409244</v>
      </c>
      <c r="C7" s="13">
        <v>7.1691631712448745E-2</v>
      </c>
      <c r="D7" s="23">
        <v>86.469064439135039</v>
      </c>
      <c r="E7" s="13"/>
      <c r="F7" s="13">
        <v>0.15138159692494049</v>
      </c>
      <c r="G7" s="13">
        <v>6.7702639151238045E-2</v>
      </c>
      <c r="H7" s="23">
        <v>74.889258493232731</v>
      </c>
      <c r="I7" s="14"/>
      <c r="J7" s="13">
        <v>0.17052765506758785</v>
      </c>
      <c r="K7" s="13">
        <v>7.1664842024805164E-2</v>
      </c>
      <c r="L7" s="23">
        <v>72.820129794479897</v>
      </c>
      <c r="M7" s="14"/>
      <c r="N7" s="13">
        <v>0.15936508070517158</v>
      </c>
      <c r="O7" s="13">
        <v>6.9708376773525343E-2</v>
      </c>
      <c r="P7" s="23">
        <v>77.663761732061261</v>
      </c>
    </row>
    <row r="8" spans="1:16" s="12" customFormat="1" ht="15" customHeight="1">
      <c r="A8" s="12" t="s">
        <v>11</v>
      </c>
      <c r="B8" s="13">
        <v>0.17125965105141622</v>
      </c>
      <c r="C8" s="13">
        <v>6.5165055235175837E-2</v>
      </c>
      <c r="D8" s="23">
        <v>71.933924572822818</v>
      </c>
      <c r="E8" s="13"/>
      <c r="F8" s="13">
        <v>0.15899762171433135</v>
      </c>
      <c r="G8" s="13">
        <v>6.2611332436454614E-2</v>
      </c>
      <c r="H8" s="23">
        <v>65.084853405399045</v>
      </c>
      <c r="I8" s="14"/>
      <c r="J8" s="13">
        <v>0.17640724811628289</v>
      </c>
      <c r="K8" s="13">
        <v>6.4859037444490814E-2</v>
      </c>
      <c r="L8" s="23">
        <v>65.159363912751132</v>
      </c>
      <c r="M8" s="14"/>
      <c r="N8" s="13">
        <v>0.16664605925391743</v>
      </c>
      <c r="O8" s="13">
        <v>6.396215161524535E-2</v>
      </c>
      <c r="P8" s="23">
        <v>67.661925325802926</v>
      </c>
    </row>
    <row r="9" spans="1:16" s="12" customFormat="1" ht="15" customHeight="1">
      <c r="A9" s="12" t="s">
        <v>48</v>
      </c>
      <c r="B9" s="13">
        <v>0.18096574917163147</v>
      </c>
      <c r="C9" s="13">
        <v>7.4742469582270751E-2</v>
      </c>
      <c r="D9" s="23">
        <v>102.59946217974431</v>
      </c>
      <c r="E9" s="13"/>
      <c r="F9" s="13">
        <v>0.1644276352493847</v>
      </c>
      <c r="G9" s="13">
        <v>6.8760179625882573E-2</v>
      </c>
      <c r="H9" s="23">
        <v>88.484806073430278</v>
      </c>
      <c r="I9" s="14"/>
      <c r="J9" s="13">
        <v>0.17882339890740628</v>
      </c>
      <c r="K9" s="13">
        <v>7.2085118986758692E-2</v>
      </c>
      <c r="L9" s="23">
        <v>91.38657530042525</v>
      </c>
      <c r="M9" s="14"/>
      <c r="N9" s="13">
        <v>0.1725330867731048</v>
      </c>
      <c r="O9" s="13">
        <v>7.1248923471190773E-2</v>
      </c>
      <c r="P9" s="23">
        <v>93.192886264062864</v>
      </c>
    </row>
    <row r="10" spans="1:16" s="12" customFormat="1" ht="15" customHeight="1">
      <c r="A10" s="12" t="s">
        <v>50</v>
      </c>
      <c r="B10" s="13">
        <v>0.18832283443774422</v>
      </c>
      <c r="C10" s="13">
        <v>6.2404800491852465E-2</v>
      </c>
      <c r="D10" s="23">
        <v>79.895714959872393</v>
      </c>
      <c r="E10" s="13"/>
      <c r="F10" s="13">
        <v>0.17110868614876693</v>
      </c>
      <c r="G10" s="13">
        <v>6.2883150610966346E-2</v>
      </c>
      <c r="H10" s="23">
        <v>62.806147416517476</v>
      </c>
      <c r="I10" s="14"/>
      <c r="J10" s="13">
        <v>0.18425156385474931</v>
      </c>
      <c r="K10" s="13">
        <v>6.3381021848440092E-2</v>
      </c>
      <c r="L10" s="23">
        <v>75.755180415378632</v>
      </c>
      <c r="M10" s="14"/>
      <c r="N10" s="13">
        <v>0.17882564988776134</v>
      </c>
      <c r="O10" s="13">
        <v>6.278762303144203E-2</v>
      </c>
      <c r="P10" s="23">
        <v>70.453660224428845</v>
      </c>
    </row>
    <row r="11" spans="1:16" s="12" customFormat="1" ht="15" customHeight="1">
      <c r="A11" s="12" t="s">
        <v>42</v>
      </c>
      <c r="B11" s="13">
        <v>0.1835749749737807</v>
      </c>
      <c r="C11" s="13">
        <v>9.2789964833074376E-2</v>
      </c>
      <c r="D11" s="23">
        <v>98.011131165351685</v>
      </c>
      <c r="E11" s="13"/>
      <c r="F11" s="13">
        <v>0.18253840090071974</v>
      </c>
      <c r="G11" s="13">
        <v>9.0706811876760232E-2</v>
      </c>
      <c r="H11" s="23">
        <v>61.143260336488332</v>
      </c>
      <c r="I11" s="14"/>
      <c r="J11" s="13">
        <v>0.19332401162055204</v>
      </c>
      <c r="K11" s="13">
        <v>9.8198559808947719E-2</v>
      </c>
      <c r="L11" s="23">
        <v>36.079130626867389</v>
      </c>
      <c r="M11" s="14"/>
      <c r="N11" s="13">
        <v>0.18592077348066255</v>
      </c>
      <c r="O11" s="13">
        <v>9.3408752079461727E-2</v>
      </c>
      <c r="P11" s="23">
        <v>63.440552512971074</v>
      </c>
    </row>
    <row r="12" spans="1:16" s="12" customFormat="1" ht="15" customHeight="1">
      <c r="A12" s="12" t="s">
        <v>49</v>
      </c>
      <c r="B12" s="13">
        <v>0.1725000093893134</v>
      </c>
      <c r="C12" s="13">
        <v>6.841401246416326E-2</v>
      </c>
      <c r="D12" s="23">
        <v>87.061654504064165</v>
      </c>
      <c r="E12" s="13"/>
      <c r="F12" s="13">
        <v>0.15874545993890116</v>
      </c>
      <c r="G12" s="13">
        <v>6.3781868177384099E-2</v>
      </c>
      <c r="H12" s="23">
        <v>78.079074192713776</v>
      </c>
      <c r="I12" s="14"/>
      <c r="J12" s="13">
        <v>0.17820756074856881</v>
      </c>
      <c r="K12" s="13">
        <v>6.9318123548568922E-2</v>
      </c>
      <c r="L12" s="23">
        <v>82.089738735972333</v>
      </c>
      <c r="M12" s="14"/>
      <c r="N12" s="13">
        <v>0.16649683442991611</v>
      </c>
      <c r="O12" s="13">
        <v>6.622831347110085E-2</v>
      </c>
      <c r="P12" s="23">
        <v>81.739798186613683</v>
      </c>
    </row>
    <row r="13" spans="1:16" s="12" customFormat="1" ht="15" customHeight="1">
      <c r="A13" s="12" t="s">
        <v>43</v>
      </c>
      <c r="B13" s="13">
        <v>0.16741489719799277</v>
      </c>
      <c r="C13" s="13">
        <v>8.1637500000000016E-2</v>
      </c>
      <c r="D13" s="23">
        <v>43.652175000000007</v>
      </c>
      <c r="E13" s="13"/>
      <c r="F13" s="13">
        <v>0.16061214011696201</v>
      </c>
      <c r="G13" s="13">
        <v>8.1275281096143764E-2</v>
      </c>
      <c r="H13" s="23">
        <v>43.652175</v>
      </c>
      <c r="I13" s="15"/>
      <c r="J13" s="13">
        <v>0.16140217971351917</v>
      </c>
      <c r="K13" s="13">
        <v>7.9943673175959046E-2</v>
      </c>
      <c r="L13" s="23">
        <v>40.633626533589805</v>
      </c>
      <c r="M13" s="15"/>
      <c r="N13" s="13">
        <v>0.16247147919689509</v>
      </c>
      <c r="O13" s="13">
        <v>8.0712105915728055E-2</v>
      </c>
      <c r="P13" s="23">
        <v>42.197088836951977</v>
      </c>
    </row>
    <row r="14" spans="1:16" s="12" customFormat="1" ht="15" customHeight="1">
      <c r="A14" s="12" t="s">
        <v>44</v>
      </c>
      <c r="B14" s="13">
        <v>0.17131173235637875</v>
      </c>
      <c r="C14" s="13">
        <v>6.681102778935237E-2</v>
      </c>
      <c r="D14" s="23">
        <v>73.060406624258263</v>
      </c>
      <c r="E14" s="13"/>
      <c r="F14" s="13">
        <v>0.15555166997693129</v>
      </c>
      <c r="G14" s="13">
        <v>6.3734434773435336E-2</v>
      </c>
      <c r="H14" s="23">
        <v>67.645330269142647</v>
      </c>
      <c r="I14" s="14"/>
      <c r="J14" s="13">
        <v>0.17536542524880663</v>
      </c>
      <c r="K14" s="13">
        <v>6.6607545135575291E-2</v>
      </c>
      <c r="L14" s="23">
        <v>66.742820630430685</v>
      </c>
      <c r="M14" s="14"/>
      <c r="N14" s="13">
        <v>0.16372176858112719</v>
      </c>
      <c r="O14" s="13">
        <v>6.5105470980241192E-2</v>
      </c>
      <c r="P14" s="23">
        <v>68.717298478548997</v>
      </c>
    </row>
    <row r="15" spans="1:16" s="12" customFormat="1" ht="15" customHeight="1">
      <c r="A15" s="12" t="s">
        <v>46</v>
      </c>
      <c r="B15" s="13">
        <v>0.15923628751950628</v>
      </c>
      <c r="C15" s="13">
        <v>7.4033721081214587E-2</v>
      </c>
      <c r="D15" s="23">
        <v>109.57253865519824</v>
      </c>
      <c r="E15" s="13"/>
      <c r="F15" s="13">
        <v>0.14754638639100881</v>
      </c>
      <c r="G15" s="13">
        <v>7.0359905986368432E-2</v>
      </c>
      <c r="H15" s="23">
        <v>91.954202377588842</v>
      </c>
      <c r="I15" s="14"/>
      <c r="J15" s="13">
        <v>0.15618576146264815</v>
      </c>
      <c r="K15" s="13">
        <v>7.2520473837911881E-2</v>
      </c>
      <c r="L15" s="23">
        <v>100.75614767539068</v>
      </c>
      <c r="M15" s="14"/>
      <c r="N15" s="13">
        <v>0.15339000522644641</v>
      </c>
      <c r="O15" s="13">
        <v>7.2008714588644912E-2</v>
      </c>
      <c r="P15" s="23">
        <v>99.333560127086358</v>
      </c>
    </row>
    <row r="16" spans="1:16" s="12" customFormat="1" ht="15" customHeight="1">
      <c r="A16" s="12" t="s">
        <v>45</v>
      </c>
      <c r="B16" s="13">
        <v>0.17317228227539508</v>
      </c>
      <c r="C16" s="13">
        <v>7.6841553354966369E-2</v>
      </c>
      <c r="D16" s="23">
        <v>93.944155105832252</v>
      </c>
      <c r="E16" s="13"/>
      <c r="F16" s="13">
        <v>0.1672784506198971</v>
      </c>
      <c r="G16" s="13">
        <v>7.3567913538282251E-2</v>
      </c>
      <c r="H16" s="23">
        <v>65.305005073596035</v>
      </c>
      <c r="I16" s="14"/>
      <c r="J16" s="13">
        <v>0.19306850113968213</v>
      </c>
      <c r="K16" s="13">
        <v>7.5555130821377825E-2</v>
      </c>
      <c r="L16" s="23">
        <v>47.584784901150059</v>
      </c>
      <c r="M16" s="14"/>
      <c r="N16" s="13">
        <v>0.17289522922472561</v>
      </c>
      <c r="O16" s="13">
        <v>7.4975274119336216E-2</v>
      </c>
      <c r="P16" s="23">
        <v>72.744706542124334</v>
      </c>
    </row>
    <row r="17" spans="1:16" s="12" customFormat="1" ht="15" customHeight="1">
      <c r="A17" s="12" t="s">
        <v>52</v>
      </c>
      <c r="B17" s="13">
        <v>0.17865994910157743</v>
      </c>
      <c r="C17" s="13">
        <v>6.9907701870377564E-2</v>
      </c>
      <c r="D17" s="23">
        <v>74.180684810788705</v>
      </c>
      <c r="E17" s="13"/>
      <c r="F17" s="13">
        <v>0.16565531304351727</v>
      </c>
      <c r="G17" s="13">
        <v>6.7869999257008276E-2</v>
      </c>
      <c r="H17" s="23">
        <v>68.898047813276435</v>
      </c>
      <c r="I17" s="14"/>
      <c r="J17" s="13">
        <v>0.18388380996361461</v>
      </c>
      <c r="K17" s="13">
        <v>6.9540629028134654E-2</v>
      </c>
      <c r="L17" s="23">
        <v>68.853730738840923</v>
      </c>
      <c r="M17" s="14"/>
      <c r="N17" s="13">
        <v>0.17366163306537352</v>
      </c>
      <c r="O17" s="13">
        <v>6.8824753510633344E-2</v>
      </c>
      <c r="P17" s="23">
        <v>70.266966609509922</v>
      </c>
    </row>
    <row r="18" spans="1:16" s="12" customFormat="1" ht="15" customHeight="1">
      <c r="A18" s="12" t="s">
        <v>53</v>
      </c>
      <c r="B18" s="13">
        <v>0.16753903453810381</v>
      </c>
      <c r="C18" s="13">
        <v>7.3785733639242276E-2</v>
      </c>
      <c r="D18" s="23">
        <v>93.026809860912465</v>
      </c>
      <c r="E18" s="13"/>
      <c r="F18" s="13">
        <v>0.16274853056979505</v>
      </c>
      <c r="G18" s="13">
        <v>7.1623734935977484E-2</v>
      </c>
      <c r="H18" s="23">
        <v>63.347587466245031</v>
      </c>
      <c r="I18" s="14"/>
      <c r="J18" s="13">
        <v>0.18489617108118528</v>
      </c>
      <c r="K18" s="13">
        <v>6.8693740240572496E-2</v>
      </c>
      <c r="L18" s="23">
        <v>49.976131707724747</v>
      </c>
      <c r="M18" s="14"/>
      <c r="N18" s="13">
        <v>0.16802855119603055</v>
      </c>
      <c r="O18" s="13">
        <v>7.1746807209314631E-2</v>
      </c>
      <c r="P18" s="23">
        <v>69.731570373289856</v>
      </c>
    </row>
    <row r="19" spans="1:16" s="12" customFormat="1" ht="15" customHeight="1">
      <c r="A19" s="12" t="s">
        <v>54</v>
      </c>
      <c r="B19" s="13">
        <v>0.18463043534870413</v>
      </c>
      <c r="C19" s="13">
        <v>6.5040594342049618E-2</v>
      </c>
      <c r="D19" s="23">
        <v>75.633441256214965</v>
      </c>
      <c r="E19" s="13"/>
      <c r="F19" s="13">
        <v>0.16252139491987846</v>
      </c>
      <c r="G19" s="13">
        <v>6.3859459775225558E-2</v>
      </c>
      <c r="H19" s="23">
        <v>65.571034750870453</v>
      </c>
      <c r="I19" s="14"/>
      <c r="J19" s="13">
        <v>0.18603394649957677</v>
      </c>
      <c r="K19" s="13">
        <v>6.5849553268935337E-2</v>
      </c>
      <c r="L19" s="23">
        <v>68.725845649408384</v>
      </c>
      <c r="M19" s="14"/>
      <c r="N19" s="13">
        <v>0.17335315223887743</v>
      </c>
      <c r="O19" s="13">
        <v>6.4575099166463645E-2</v>
      </c>
      <c r="P19" s="23">
        <v>69.092573210916186</v>
      </c>
    </row>
    <row r="20" spans="1:16" s="12" customFormat="1" ht="15" customHeight="1">
      <c r="A20" s="12" t="s">
        <v>47</v>
      </c>
      <c r="B20" s="13">
        <v>0.18580495190427726</v>
      </c>
      <c r="C20" s="13">
        <v>6.2472356516010269E-2</v>
      </c>
      <c r="D20" s="23">
        <v>65.111407097582543</v>
      </c>
      <c r="E20" s="13"/>
      <c r="F20" s="13">
        <v>0.16344668760276077</v>
      </c>
      <c r="G20" s="13">
        <v>6.2375900862159675E-2</v>
      </c>
      <c r="H20" s="23">
        <v>59.211526488056073</v>
      </c>
      <c r="I20" s="14"/>
      <c r="J20" s="13">
        <v>0.18532270083242391</v>
      </c>
      <c r="K20" s="13">
        <v>6.360555995658769E-2</v>
      </c>
      <c r="L20" s="23">
        <v>63.460048516311851</v>
      </c>
      <c r="M20" s="14"/>
      <c r="N20" s="13">
        <v>0.17500408307330997</v>
      </c>
      <c r="O20" s="13">
        <v>6.2624770127744492E-2</v>
      </c>
      <c r="P20" s="23">
        <v>61.994115077469331</v>
      </c>
    </row>
    <row r="21" spans="1:16" s="12" customFormat="1" ht="15" customHeight="1" thickBot="1">
      <c r="A21" s="18" t="s">
        <v>27</v>
      </c>
      <c r="B21" s="19">
        <v>0.17159933394806057</v>
      </c>
      <c r="C21" s="19">
        <v>7.0128393464344407E-2</v>
      </c>
      <c r="D21" s="24">
        <v>83.67542262246188</v>
      </c>
      <c r="E21" s="20"/>
      <c r="F21" s="19">
        <v>0.15746089388424073</v>
      </c>
      <c r="G21" s="19">
        <v>6.6996344526270138E-2</v>
      </c>
      <c r="H21" s="24">
        <v>71.13498694297688</v>
      </c>
      <c r="I21" s="20"/>
      <c r="J21" s="19">
        <v>0.17545682869824777</v>
      </c>
      <c r="K21" s="19">
        <v>7.1080397515212376E-2</v>
      </c>
      <c r="L21" s="24">
        <v>70.375181983528336</v>
      </c>
      <c r="M21" s="20"/>
      <c r="N21" s="19">
        <v>0.16512194455843335</v>
      </c>
      <c r="O21" s="19">
        <v>6.8713524122501729E-2</v>
      </c>
      <c r="P21" s="24">
        <v>74.49044932902568</v>
      </c>
    </row>
    <row r="22" spans="1:16" s="12" customFormat="1" ht="11.25" customHeight="1" thickTop="1">
      <c r="B22" s="13"/>
      <c r="C22" s="13"/>
      <c r="F22" s="13"/>
      <c r="G22" s="13"/>
      <c r="J22" s="13"/>
      <c r="K22" s="13"/>
      <c r="L22" s="16"/>
    </row>
    <row r="23" spans="1:16" s="12" customFormat="1" ht="11.4">
      <c r="A23" s="12" t="s">
        <v>21</v>
      </c>
      <c r="F23" s="13"/>
      <c r="G23" s="13"/>
      <c r="J23" s="13"/>
      <c r="K23" s="13"/>
    </row>
    <row r="24" spans="1:16" s="12" customFormat="1" ht="11.4">
      <c r="A24" s="12" t="s">
        <v>22</v>
      </c>
      <c r="F24" s="13"/>
      <c r="G24" s="13"/>
      <c r="J24" s="13"/>
      <c r="K24" s="13"/>
    </row>
    <row r="25" spans="1:16" s="12" customFormat="1" ht="11.4">
      <c r="A25" s="12" t="s">
        <v>60</v>
      </c>
      <c r="F25" s="13"/>
      <c r="G25" s="13"/>
      <c r="J25" s="13"/>
      <c r="K25" s="13"/>
    </row>
    <row r="26" spans="1:16" s="12" customFormat="1" ht="11.4">
      <c r="A26" s="12" t="s">
        <v>64</v>
      </c>
    </row>
    <row r="27" spans="1:16" s="12" customFormat="1" ht="11.4">
      <c r="A27" s="12" t="s">
        <v>26</v>
      </c>
      <c r="F27" s="13"/>
      <c r="G27" s="13"/>
      <c r="J27" s="13"/>
      <c r="K27" s="13"/>
    </row>
    <row r="28" spans="1:16" s="12" customFormat="1" ht="12" customHeight="1">
      <c r="A28" s="244" t="s">
        <v>28</v>
      </c>
      <c r="B28" s="244"/>
      <c r="C28" s="244"/>
      <c r="D28" s="244"/>
      <c r="E28" s="244"/>
      <c r="F28" s="244"/>
      <c r="G28" s="244"/>
      <c r="H28" s="244"/>
      <c r="I28" s="244"/>
      <c r="J28" s="244"/>
      <c r="K28" s="244"/>
      <c r="L28" s="244"/>
    </row>
    <row r="29" spans="1:16" s="12" customFormat="1" ht="11.4">
      <c r="A29" s="244"/>
      <c r="B29" s="244"/>
      <c r="C29" s="244"/>
      <c r="D29" s="244"/>
      <c r="E29" s="244"/>
      <c r="F29" s="244"/>
      <c r="G29" s="244"/>
      <c r="H29" s="244"/>
      <c r="I29" s="244"/>
      <c r="J29" s="244"/>
      <c r="K29" s="244"/>
      <c r="L29" s="244"/>
    </row>
    <row r="30" spans="1:16">
      <c r="A30" s="38"/>
    </row>
    <row r="31" spans="1:16" ht="15.75" customHeight="1">
      <c r="B31" s="29"/>
      <c r="C31" s="29"/>
      <c r="D31" s="29"/>
      <c r="E31" s="29"/>
      <c r="F31" s="29"/>
      <c r="G31" s="29"/>
      <c r="H31" s="29"/>
      <c r="I31" s="29"/>
      <c r="J31" s="29"/>
      <c r="K31" s="29"/>
      <c r="L31" s="29"/>
      <c r="M31" s="29"/>
      <c r="N31" s="29"/>
      <c r="O31" s="29"/>
      <c r="P31" s="29"/>
    </row>
    <row r="32" spans="1:16">
      <c r="B32" s="29"/>
      <c r="C32" s="29"/>
      <c r="D32" s="29"/>
      <c r="E32" s="29"/>
      <c r="F32" s="29"/>
      <c r="G32" s="29"/>
      <c r="H32" s="29"/>
      <c r="I32" s="29"/>
      <c r="J32" s="29"/>
      <c r="K32" s="29"/>
      <c r="L32" s="29"/>
      <c r="M32" s="29"/>
      <c r="N32" s="29"/>
      <c r="O32" s="29"/>
      <c r="P32" s="29"/>
    </row>
    <row r="33" spans="1:16">
      <c r="A33" s="46" t="s">
        <v>65</v>
      </c>
      <c r="B33" s="29"/>
      <c r="C33" s="29"/>
      <c r="D33" s="29"/>
      <c r="E33" s="29"/>
      <c r="F33" s="29"/>
      <c r="G33" s="29"/>
      <c r="H33" s="29"/>
      <c r="I33" s="29"/>
      <c r="J33" s="29"/>
      <c r="K33" s="29"/>
      <c r="L33" s="29"/>
      <c r="M33" s="29"/>
      <c r="N33" s="29"/>
      <c r="O33" s="29"/>
      <c r="P33" s="29"/>
    </row>
    <row r="34" spans="1:16">
      <c r="B34" s="29"/>
      <c r="C34" s="29"/>
      <c r="D34" s="29"/>
      <c r="E34" s="29"/>
      <c r="F34" s="29"/>
      <c r="G34" s="29"/>
      <c r="H34" s="29"/>
      <c r="I34" s="29"/>
      <c r="J34" s="29"/>
      <c r="K34" s="29"/>
      <c r="L34" s="29"/>
      <c r="M34" s="29"/>
      <c r="N34" s="29"/>
      <c r="O34" s="29"/>
      <c r="P34" s="29"/>
    </row>
    <row r="35" spans="1:16">
      <c r="B35" s="29"/>
      <c r="C35" s="29"/>
      <c r="D35" s="29"/>
      <c r="E35" s="29"/>
      <c r="F35" s="29"/>
      <c r="G35" s="29"/>
      <c r="H35" s="29"/>
      <c r="I35" s="29"/>
      <c r="J35" s="29"/>
      <c r="K35" s="29"/>
      <c r="L35" s="29"/>
      <c r="M35" s="29"/>
      <c r="N35" s="29"/>
      <c r="O35" s="29"/>
      <c r="P35" s="29"/>
    </row>
    <row r="36" spans="1:16">
      <c r="B36" s="29"/>
      <c r="C36" s="29"/>
      <c r="D36" s="29"/>
      <c r="E36" s="29"/>
      <c r="F36" s="29"/>
      <c r="G36" s="29"/>
      <c r="H36" s="29"/>
      <c r="I36" s="29"/>
      <c r="J36" s="29"/>
      <c r="K36" s="29"/>
      <c r="L36" s="29"/>
      <c r="M36" s="29"/>
      <c r="N36" s="29"/>
      <c r="O36" s="29"/>
      <c r="P36" s="29"/>
    </row>
    <row r="37" spans="1:16">
      <c r="B37" s="29"/>
      <c r="C37" s="29"/>
      <c r="D37" s="29"/>
      <c r="E37" s="29"/>
      <c r="F37" s="29"/>
      <c r="G37" s="29"/>
      <c r="H37" s="29"/>
      <c r="I37" s="29"/>
      <c r="J37" s="29"/>
      <c r="K37" s="29"/>
      <c r="L37" s="29"/>
      <c r="M37" s="29"/>
      <c r="N37" s="29"/>
      <c r="O37" s="29"/>
      <c r="P37" s="29"/>
    </row>
    <row r="38" spans="1:16">
      <c r="B38" s="29"/>
      <c r="C38" s="29"/>
      <c r="D38" s="29"/>
      <c r="E38" s="29"/>
      <c r="F38" s="29"/>
      <c r="G38" s="29"/>
      <c r="H38" s="29"/>
      <c r="I38" s="29"/>
      <c r="J38" s="29"/>
      <c r="K38" s="29"/>
      <c r="L38" s="29"/>
      <c r="M38" s="29"/>
      <c r="N38" s="29"/>
      <c r="O38" s="29"/>
      <c r="P38" s="29"/>
    </row>
    <row r="39" spans="1:16">
      <c r="B39" s="29"/>
      <c r="C39" s="29"/>
      <c r="D39" s="29"/>
      <c r="E39" s="29"/>
      <c r="F39" s="29"/>
      <c r="G39" s="29"/>
      <c r="H39" s="29"/>
      <c r="I39" s="29"/>
      <c r="J39" s="29"/>
      <c r="K39" s="29"/>
      <c r="L39" s="29"/>
      <c r="M39" s="29"/>
      <c r="N39" s="29"/>
      <c r="O39" s="29"/>
      <c r="P39" s="29"/>
    </row>
    <row r="40" spans="1:16">
      <c r="A40" s="17"/>
      <c r="B40" s="29"/>
      <c r="C40" s="29"/>
      <c r="D40" s="29"/>
      <c r="E40" s="29"/>
      <c r="F40" s="29"/>
      <c r="G40" s="29"/>
      <c r="H40" s="29"/>
      <c r="I40" s="29"/>
      <c r="J40" s="29"/>
      <c r="K40" s="29"/>
      <c r="L40" s="29"/>
      <c r="M40" s="29"/>
      <c r="N40" s="29"/>
      <c r="O40" s="29"/>
      <c r="P40" s="29"/>
    </row>
    <row r="41" spans="1:16">
      <c r="B41" s="29"/>
      <c r="C41" s="29"/>
      <c r="D41" s="29"/>
      <c r="E41" s="29"/>
      <c r="F41" s="29"/>
      <c r="G41" s="29"/>
      <c r="H41" s="29"/>
      <c r="I41" s="29"/>
      <c r="J41" s="29"/>
      <c r="K41" s="29"/>
      <c r="L41" s="29"/>
      <c r="M41" s="29"/>
      <c r="N41" s="29"/>
      <c r="O41" s="29"/>
      <c r="P41" s="29"/>
    </row>
    <row r="42" spans="1:16">
      <c r="B42" s="29"/>
      <c r="C42" s="29"/>
      <c r="D42" s="29"/>
      <c r="E42" s="29"/>
      <c r="F42" s="29"/>
      <c r="G42" s="29"/>
      <c r="H42" s="29"/>
      <c r="I42" s="29"/>
      <c r="J42" s="29"/>
      <c r="K42" s="29"/>
      <c r="L42" s="29"/>
      <c r="M42" s="29"/>
      <c r="N42" s="29"/>
      <c r="O42" s="29"/>
      <c r="P42" s="29"/>
    </row>
    <row r="43" spans="1:16">
      <c r="B43" s="29"/>
      <c r="C43" s="29"/>
      <c r="D43" s="29"/>
      <c r="E43" s="29"/>
      <c r="F43" s="29"/>
      <c r="G43" s="29"/>
      <c r="H43" s="29"/>
      <c r="I43" s="29"/>
      <c r="J43" s="29"/>
      <c r="K43" s="29"/>
      <c r="L43" s="29"/>
      <c r="M43" s="29"/>
      <c r="N43" s="29"/>
      <c r="O43" s="29"/>
      <c r="P43" s="29"/>
    </row>
    <row r="44" spans="1:16">
      <c r="B44" s="29"/>
      <c r="C44" s="29"/>
      <c r="D44" s="29"/>
      <c r="E44" s="29"/>
      <c r="F44" s="29"/>
      <c r="G44" s="29"/>
      <c r="H44" s="29"/>
      <c r="I44" s="29"/>
      <c r="J44" s="29"/>
      <c r="K44" s="29"/>
      <c r="L44" s="29"/>
      <c r="M44" s="29"/>
      <c r="N44" s="29"/>
      <c r="O44" s="29"/>
      <c r="P44" s="29"/>
    </row>
    <row r="45" spans="1:16">
      <c r="B45" s="29"/>
      <c r="C45" s="29"/>
      <c r="D45" s="29"/>
      <c r="E45" s="29"/>
      <c r="F45" s="29"/>
      <c r="G45" s="29"/>
      <c r="H45" s="29"/>
      <c r="I45" s="29"/>
      <c r="J45" s="29"/>
      <c r="K45" s="29"/>
      <c r="L45" s="29"/>
      <c r="M45" s="29"/>
      <c r="N45" s="29"/>
      <c r="O45" s="29"/>
      <c r="P45" s="29"/>
    </row>
    <row r="46" spans="1:16">
      <c r="B46" s="29"/>
      <c r="C46" s="29"/>
      <c r="D46" s="29"/>
      <c r="E46" s="29"/>
      <c r="F46" s="29"/>
      <c r="G46" s="29"/>
      <c r="H46" s="29"/>
      <c r="I46" s="29"/>
      <c r="J46" s="29"/>
      <c r="K46" s="29"/>
      <c r="L46" s="29"/>
      <c r="M46" s="29"/>
      <c r="N46" s="29"/>
      <c r="O46" s="29"/>
      <c r="P46" s="29"/>
    </row>
    <row r="47" spans="1:16">
      <c r="B47" s="29"/>
    </row>
    <row r="48" spans="1:16">
      <c r="B48" s="29"/>
    </row>
    <row r="49" spans="2:2">
      <c r="B49" s="29"/>
    </row>
    <row r="50" spans="2:2">
      <c r="B50" s="29"/>
    </row>
    <row r="51" spans="2:2">
      <c r="B51" s="29"/>
    </row>
  </sheetData>
  <mergeCells count="6">
    <mergeCell ref="N4:P4"/>
    <mergeCell ref="A28:L29"/>
    <mergeCell ref="A2:L2"/>
    <mergeCell ref="B4:D4"/>
    <mergeCell ref="F4:H4"/>
    <mergeCell ref="J4:L4"/>
  </mergeCells>
  <hyperlinks>
    <hyperlink ref="A33" location="Contents!A1" display="Return to Contents Page" xr:uid="{00000000-0004-0000-0D00-000000000000}"/>
  </hyperlinks>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theme="4" tint="0.59999389629810485"/>
    <pageSetUpPr fitToPage="1"/>
  </sheetPr>
  <dimension ref="A1:P54"/>
  <sheetViews>
    <sheetView showGridLines="0" zoomScaleNormal="100" workbookViewId="0">
      <selection activeCell="A6" sqref="A6:L21"/>
    </sheetView>
  </sheetViews>
  <sheetFormatPr defaultColWidth="9.33203125" defaultRowHeight="13.2"/>
  <cols>
    <col min="1" max="1" width="13.33203125" style="2" customWidth="1"/>
    <col min="2" max="2" width="17.33203125" style="3" customWidth="1"/>
    <col min="3" max="3" width="17.33203125" style="2" customWidth="1"/>
    <col min="4" max="4" width="4" style="2" customWidth="1"/>
    <col min="5" max="5" width="17.33203125" style="3" customWidth="1"/>
    <col min="6" max="6" width="17.33203125" style="2" customWidth="1"/>
    <col min="7" max="7" width="2.33203125" style="2" customWidth="1"/>
    <col min="8" max="8" width="17.33203125" style="3" customWidth="1"/>
    <col min="9" max="9" width="17.33203125" style="2" customWidth="1"/>
    <col min="10" max="10" width="2.33203125" style="2" customWidth="1"/>
    <col min="11" max="12" width="17.5546875" style="2" customWidth="1"/>
    <col min="13" max="16384" width="9.33203125" style="2"/>
  </cols>
  <sheetData>
    <row r="1" spans="1:12" ht="16.5" customHeight="1">
      <c r="A1" s="1" t="s">
        <v>57</v>
      </c>
    </row>
    <row r="2" spans="1:12" s="4" customFormat="1" ht="16.5" customHeight="1">
      <c r="A2" s="251" t="s">
        <v>25</v>
      </c>
      <c r="B2" s="252"/>
      <c r="C2" s="252"/>
      <c r="D2" s="252"/>
      <c r="E2" s="252"/>
      <c r="F2" s="252"/>
      <c r="G2" s="252"/>
      <c r="H2" s="252"/>
      <c r="I2" s="252"/>
      <c r="J2" s="25"/>
    </row>
    <row r="3" spans="1:12" s="7" customFormat="1" ht="12" customHeight="1" thickBot="1">
      <c r="A3" s="5"/>
      <c r="B3" s="6"/>
      <c r="C3" s="5"/>
      <c r="D3" s="5"/>
      <c r="E3" s="6"/>
      <c r="F3" s="5"/>
      <c r="H3" s="6"/>
      <c r="I3" s="8"/>
      <c r="J3" s="8"/>
      <c r="L3" s="8" t="s">
        <v>32</v>
      </c>
    </row>
    <row r="4" spans="1:12" s="7" customFormat="1" ht="12" customHeight="1" thickTop="1">
      <c r="A4" s="7" t="s">
        <v>0</v>
      </c>
      <c r="B4" s="249" t="s">
        <v>1</v>
      </c>
      <c r="C4" s="249"/>
      <c r="D4" s="9"/>
      <c r="E4" s="249" t="s">
        <v>17</v>
      </c>
      <c r="F4" s="249"/>
      <c r="G4" s="9"/>
      <c r="H4" s="249" t="s">
        <v>18</v>
      </c>
      <c r="I4" s="249"/>
      <c r="J4" s="9"/>
      <c r="K4" s="249" t="s">
        <v>39</v>
      </c>
      <c r="L4" s="249"/>
    </row>
    <row r="5" spans="1:12" s="12" customFormat="1" ht="26.25"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2</v>
      </c>
      <c r="B6" s="13">
        <v>0.13222205369965659</v>
      </c>
      <c r="C6" s="39">
        <v>83.784376771980703</v>
      </c>
      <c r="D6" s="13"/>
      <c r="E6" s="13">
        <v>0.12695596311803573</v>
      </c>
      <c r="F6" s="39">
        <v>64.042477587475531</v>
      </c>
      <c r="G6" s="14"/>
      <c r="H6" s="13">
        <v>0.1432270461021366</v>
      </c>
      <c r="I6" s="39">
        <v>44.66594739308205</v>
      </c>
      <c r="J6" s="39"/>
      <c r="K6" s="13">
        <v>0.13131248726398828</v>
      </c>
      <c r="L6" s="13">
        <v>65.977320821240042</v>
      </c>
    </row>
    <row r="7" spans="1:12" s="12" customFormat="1" ht="15" customHeight="1">
      <c r="A7" s="12" t="s">
        <v>3</v>
      </c>
      <c r="B7" s="13">
        <v>0.17061749595548409</v>
      </c>
      <c r="C7" s="39">
        <v>0</v>
      </c>
      <c r="D7" s="13"/>
      <c r="E7" s="13">
        <v>0.16156032720404817</v>
      </c>
      <c r="F7" s="39">
        <v>0</v>
      </c>
      <c r="G7" s="15"/>
      <c r="H7" s="13">
        <v>0.16478382855469126</v>
      </c>
      <c r="I7" s="39">
        <v>0</v>
      </c>
      <c r="J7" s="39"/>
      <c r="K7" s="13">
        <v>0.16553890441710206</v>
      </c>
      <c r="L7" s="39">
        <v>0</v>
      </c>
    </row>
    <row r="8" spans="1:12" s="12" customFormat="1" ht="15" customHeight="1">
      <c r="A8" s="12" t="s">
        <v>4</v>
      </c>
      <c r="B8" s="13">
        <v>0.1326976499118015</v>
      </c>
      <c r="C8" s="39">
        <v>60.81699181797326</v>
      </c>
      <c r="D8" s="13"/>
      <c r="E8" s="13">
        <v>0.12411317781061722</v>
      </c>
      <c r="F8" s="39">
        <v>45.111419398370728</v>
      </c>
      <c r="G8" s="14"/>
      <c r="H8" s="13">
        <v>0.13136226908030177</v>
      </c>
      <c r="I8" s="39">
        <v>62.643586727111334</v>
      </c>
      <c r="J8" s="39"/>
      <c r="K8" s="13">
        <v>0.12791932368865774</v>
      </c>
      <c r="L8" s="13">
        <v>52.77224956683736</v>
      </c>
    </row>
    <row r="9" spans="1:12" s="12" customFormat="1" ht="15" customHeight="1">
      <c r="A9" s="12" t="s">
        <v>5</v>
      </c>
      <c r="B9" s="13">
        <v>0.12639618285873172</v>
      </c>
      <c r="C9" s="39">
        <v>68.992536463400441</v>
      </c>
      <c r="D9" s="13"/>
      <c r="E9" s="13">
        <v>0.11923047586311662</v>
      </c>
      <c r="F9" s="39">
        <v>56.816932642971295</v>
      </c>
      <c r="G9" s="14"/>
      <c r="H9" s="13">
        <v>0.12818423208533264</v>
      </c>
      <c r="I9" s="39">
        <v>62.853926478246088</v>
      </c>
      <c r="J9" s="39"/>
      <c r="K9" s="13">
        <v>0.1221228143074988</v>
      </c>
      <c r="L9" s="13">
        <v>60.864128732164744</v>
      </c>
    </row>
    <row r="10" spans="1:12" s="12" customFormat="1" ht="15" customHeight="1">
      <c r="A10" s="12" t="s">
        <v>6</v>
      </c>
      <c r="B10" s="13">
        <v>0.13545123535107567</v>
      </c>
      <c r="C10" s="39">
        <v>76.005836959544439</v>
      </c>
      <c r="D10" s="13"/>
      <c r="E10" s="13">
        <v>0.12890215229404017</v>
      </c>
      <c r="F10" s="39">
        <v>59.067573126096534</v>
      </c>
      <c r="G10" s="14"/>
      <c r="H10" s="13">
        <v>0.14691569125379306</v>
      </c>
      <c r="I10" s="39">
        <v>40.803270457489411</v>
      </c>
      <c r="J10" s="39"/>
      <c r="K10" s="13">
        <v>0.13429608887168681</v>
      </c>
      <c r="L10" s="13">
        <v>60.148524754966147</v>
      </c>
    </row>
    <row r="11" spans="1:12" s="12" customFormat="1" ht="15" customHeight="1">
      <c r="A11" s="12" t="s">
        <v>7</v>
      </c>
      <c r="B11" s="13">
        <v>0.12889503212627335</v>
      </c>
      <c r="C11" s="39">
        <v>87.632661685951831</v>
      </c>
      <c r="D11" s="13"/>
      <c r="E11" s="13">
        <v>0.12200781063459373</v>
      </c>
      <c r="F11" s="39">
        <v>61.865650108544607</v>
      </c>
      <c r="G11" s="14"/>
      <c r="H11" s="13">
        <v>0.12580840365881271</v>
      </c>
      <c r="I11" s="39">
        <v>79.851563249064256</v>
      </c>
      <c r="J11" s="39"/>
      <c r="K11" s="13">
        <v>0.12451881241723761</v>
      </c>
      <c r="L11" s="13">
        <v>71.990051507737405</v>
      </c>
    </row>
    <row r="12" spans="1:12" s="12" customFormat="1" ht="15" customHeight="1">
      <c r="A12" s="12" t="s">
        <v>8</v>
      </c>
      <c r="B12" s="13">
        <v>0.12338433929985984</v>
      </c>
      <c r="C12" s="39">
        <v>82.813621509564825</v>
      </c>
      <c r="D12" s="13"/>
      <c r="E12" s="13">
        <v>0.11867007550155288</v>
      </c>
      <c r="F12" s="39">
        <v>59.200763675930638</v>
      </c>
      <c r="G12" s="14"/>
      <c r="H12" s="13">
        <v>0.1256593482939537</v>
      </c>
      <c r="I12" s="39">
        <v>73.63193293501746</v>
      </c>
      <c r="J12" s="39"/>
      <c r="K12" s="13">
        <v>0.12085236678640171</v>
      </c>
      <c r="L12" s="13">
        <v>68.277236961703451</v>
      </c>
    </row>
    <row r="13" spans="1:12" s="12" customFormat="1" ht="15" customHeight="1">
      <c r="A13" s="12" t="s">
        <v>9</v>
      </c>
      <c r="B13" s="13">
        <v>0.13048840893412517</v>
      </c>
      <c r="C13" s="39">
        <v>60.083904421299877</v>
      </c>
      <c r="D13" s="13"/>
      <c r="E13" s="13">
        <v>0.12231382574769104</v>
      </c>
      <c r="F13" s="39">
        <v>44.185293547245095</v>
      </c>
      <c r="G13" s="14"/>
      <c r="H13" s="13">
        <v>0.12856746824064785</v>
      </c>
      <c r="I13" s="39">
        <v>64.312825346326193</v>
      </c>
      <c r="J13" s="39"/>
      <c r="K13" s="13">
        <v>0.12587300518429978</v>
      </c>
      <c r="L13" s="13">
        <v>52.326696262927371</v>
      </c>
    </row>
    <row r="14" spans="1:12" s="12" customFormat="1" ht="15" customHeight="1">
      <c r="A14" s="12" t="s">
        <v>10</v>
      </c>
      <c r="B14" s="13">
        <v>0.13301387794074229</v>
      </c>
      <c r="C14" s="39">
        <v>94.142604994778182</v>
      </c>
      <c r="D14" s="13"/>
      <c r="E14" s="13">
        <v>0.12597735619203532</v>
      </c>
      <c r="F14" s="39">
        <v>66.551622047020814</v>
      </c>
      <c r="G14" s="14"/>
      <c r="H14" s="13">
        <v>0.12847164165264768</v>
      </c>
      <c r="I14" s="39">
        <v>91.931340710687323</v>
      </c>
      <c r="J14" s="39"/>
      <c r="K14" s="13">
        <v>0.12833007582980488</v>
      </c>
      <c r="L14" s="13">
        <v>79.33592967392407</v>
      </c>
    </row>
    <row r="15" spans="1:12" s="12" customFormat="1" ht="15" customHeight="1">
      <c r="A15" s="12" t="s">
        <v>11</v>
      </c>
      <c r="B15" s="13">
        <v>0.12828619155926871</v>
      </c>
      <c r="C15" s="39">
        <v>65.719928182824262</v>
      </c>
      <c r="D15" s="13"/>
      <c r="E15" s="13">
        <v>0.12235197732633207</v>
      </c>
      <c r="F15" s="39">
        <v>49.995402074308551</v>
      </c>
      <c r="G15" s="14"/>
      <c r="H15" s="13">
        <v>0.12981479453583872</v>
      </c>
      <c r="I15" s="39">
        <v>61.436245191769331</v>
      </c>
      <c r="J15" s="39"/>
      <c r="K15" s="13">
        <v>0.12618633701000109</v>
      </c>
      <c r="L15" s="13">
        <v>58.434750873368394</v>
      </c>
    </row>
    <row r="16" spans="1:12" s="12" customFormat="1" ht="15" customHeight="1">
      <c r="A16" s="12" t="s">
        <v>12</v>
      </c>
      <c r="B16" s="13">
        <v>0.12747864089468805</v>
      </c>
      <c r="C16" s="39">
        <v>79.821588128268019</v>
      </c>
      <c r="D16" s="13"/>
      <c r="E16" s="13">
        <v>0.1218697237076118</v>
      </c>
      <c r="F16" s="39">
        <v>56.323381841246466</v>
      </c>
      <c r="G16" s="14"/>
      <c r="H16" s="13">
        <v>0.1290353251705387</v>
      </c>
      <c r="I16" s="39">
        <v>75.923361438743072</v>
      </c>
      <c r="J16" s="39"/>
      <c r="K16" s="13">
        <v>0.12469356912493015</v>
      </c>
      <c r="L16" s="13">
        <v>66.530626200501189</v>
      </c>
    </row>
    <row r="17" spans="1:16" s="12" customFormat="1" ht="15" customHeight="1">
      <c r="A17" s="12" t="s">
        <v>13</v>
      </c>
      <c r="B17" s="13">
        <v>0.13022981817514243</v>
      </c>
      <c r="C17" s="39">
        <v>62.853699306819628</v>
      </c>
      <c r="D17" s="13"/>
      <c r="E17" s="13">
        <v>0.12269881375816903</v>
      </c>
      <c r="F17" s="39">
        <v>46.756394050344106</v>
      </c>
      <c r="G17" s="14"/>
      <c r="H17" s="13">
        <v>0.12882990799404412</v>
      </c>
      <c r="I17" s="39">
        <v>66.206828950415812</v>
      </c>
      <c r="J17" s="39"/>
      <c r="K17" s="13">
        <v>0.12574395308835415</v>
      </c>
      <c r="L17" s="13">
        <v>54.3118315155088</v>
      </c>
    </row>
    <row r="18" spans="1:16" s="12" customFormat="1" ht="15" customHeight="1">
      <c r="A18" s="12" t="s">
        <v>14</v>
      </c>
      <c r="B18" s="13">
        <v>0.12402072457172984</v>
      </c>
      <c r="C18" s="39">
        <v>79.229424903983585</v>
      </c>
      <c r="D18" s="13"/>
      <c r="E18" s="13">
        <v>0.11923389214075085</v>
      </c>
      <c r="F18" s="39">
        <v>57.077594783869074</v>
      </c>
      <c r="G18" s="14"/>
      <c r="H18" s="13">
        <v>0.12653248495370326</v>
      </c>
      <c r="I18" s="39">
        <v>72.6247532210066</v>
      </c>
      <c r="J18" s="39"/>
      <c r="K18" s="13">
        <v>0.12172828732022378</v>
      </c>
      <c r="L18" s="13">
        <v>66.052808687583479</v>
      </c>
    </row>
    <row r="19" spans="1:16" s="12" customFormat="1" ht="15" customHeight="1">
      <c r="A19" s="12" t="s">
        <v>15</v>
      </c>
      <c r="B19" s="13">
        <v>0.13603673841473088</v>
      </c>
      <c r="C19" s="39">
        <v>67.858635397798253</v>
      </c>
      <c r="D19" s="13"/>
      <c r="E19" s="13">
        <v>0.1286858275023495</v>
      </c>
      <c r="F19" s="39">
        <v>55.553412711664556</v>
      </c>
      <c r="G19" s="14"/>
      <c r="H19" s="13">
        <v>0.13724082379290733</v>
      </c>
      <c r="I19" s="39">
        <v>64.385707651972297</v>
      </c>
      <c r="J19" s="39"/>
      <c r="K19" s="13">
        <v>0.13191883524484585</v>
      </c>
      <c r="L19" s="13">
        <v>60.177853376048098</v>
      </c>
    </row>
    <row r="20" spans="1:16" s="12" customFormat="1" ht="15" customHeight="1">
      <c r="A20" s="12" t="s">
        <v>16</v>
      </c>
      <c r="B20" s="13">
        <v>0.12655134594634884</v>
      </c>
      <c r="C20" s="39">
        <v>74.581890702437946</v>
      </c>
      <c r="D20" s="13"/>
      <c r="E20" s="13">
        <v>0.12084068613939257</v>
      </c>
      <c r="F20" s="39">
        <v>57.712792929715512</v>
      </c>
      <c r="G20" s="14"/>
      <c r="H20" s="13">
        <v>0.13518596280582576</v>
      </c>
      <c r="I20" s="39">
        <v>47.764190823128466</v>
      </c>
      <c r="J20" s="39"/>
      <c r="K20" s="13">
        <v>0.1239652958214832</v>
      </c>
      <c r="L20" s="13">
        <v>61.123455237406596</v>
      </c>
    </row>
    <row r="21" spans="1:16" s="12" customFormat="1" ht="15" customHeight="1" thickBot="1">
      <c r="A21" s="18" t="s">
        <v>27</v>
      </c>
      <c r="B21" s="19">
        <v>0.12989827702531889</v>
      </c>
      <c r="C21" s="40">
        <v>71.498527975270036</v>
      </c>
      <c r="D21" s="20"/>
      <c r="E21" s="19">
        <v>0.12292820428697086</v>
      </c>
      <c r="F21" s="40">
        <v>54.309640419220969</v>
      </c>
      <c r="G21" s="20"/>
      <c r="H21" s="19">
        <v>0.13298278128133015</v>
      </c>
      <c r="I21" s="40">
        <v>62.367014217318037</v>
      </c>
      <c r="J21" s="40"/>
      <c r="K21" s="19">
        <v>0.12660125707590414</v>
      </c>
      <c r="L21" s="19">
        <v>60.717048969739139</v>
      </c>
    </row>
    <row r="22" spans="1:16" s="12" customFormat="1" ht="11.25" customHeight="1" thickTop="1">
      <c r="B22" s="13"/>
      <c r="E22" s="13"/>
      <c r="H22" s="13"/>
      <c r="I22" s="16"/>
      <c r="J22" s="16"/>
    </row>
    <row r="23" spans="1:16" s="12" customFormat="1" ht="11.4">
      <c r="A23" s="12" t="s">
        <v>21</v>
      </c>
      <c r="E23" s="13"/>
      <c r="H23" s="13"/>
    </row>
    <row r="24" spans="1:16" s="12" customFormat="1" ht="11.4">
      <c r="A24" s="12" t="s">
        <v>22</v>
      </c>
      <c r="E24" s="13"/>
      <c r="H24" s="13"/>
    </row>
    <row r="25" spans="1:16" s="12" customFormat="1" ht="11.4">
      <c r="A25" s="12" t="s">
        <v>35</v>
      </c>
      <c r="E25" s="13"/>
      <c r="H25" s="13"/>
    </row>
    <row r="26" spans="1:16" s="12" customFormat="1" ht="11.4">
      <c r="A26" s="12" t="s">
        <v>23</v>
      </c>
      <c r="E26" s="13"/>
      <c r="H26" s="13"/>
    </row>
    <row r="27" spans="1:16" s="12" customFormat="1" ht="11.4">
      <c r="A27" s="12" t="s">
        <v>26</v>
      </c>
      <c r="E27" s="13"/>
      <c r="H27" s="13"/>
    </row>
    <row r="28" spans="1:16" s="12" customFormat="1" ht="12" customHeight="1">
      <c r="A28" s="244" t="s">
        <v>28</v>
      </c>
      <c r="B28" s="244"/>
      <c r="C28" s="244"/>
      <c r="D28" s="244"/>
      <c r="E28" s="244"/>
      <c r="F28" s="244"/>
      <c r="G28" s="244"/>
      <c r="H28" s="244"/>
      <c r="I28" s="244"/>
      <c r="J28" s="27"/>
    </row>
    <row r="29" spans="1:16" s="12" customFormat="1" ht="11.4">
      <c r="A29" s="244"/>
      <c r="B29" s="244"/>
      <c r="C29" s="244"/>
      <c r="D29" s="244"/>
      <c r="E29" s="244"/>
      <c r="F29" s="244"/>
      <c r="G29" s="244"/>
      <c r="H29" s="244"/>
      <c r="I29" s="244"/>
      <c r="J29" s="27"/>
    </row>
    <row r="30" spans="1:16">
      <c r="A30" s="38"/>
    </row>
    <row r="31" spans="1:16">
      <c r="A31" s="32"/>
      <c r="B31" s="33"/>
      <c r="C31" s="32"/>
      <c r="D31" s="32"/>
      <c r="E31" s="33"/>
      <c r="F31" s="32"/>
      <c r="G31" s="32"/>
      <c r="H31" s="33"/>
      <c r="I31" s="34"/>
      <c r="J31" s="32"/>
      <c r="K31"/>
      <c r="L31" s="35"/>
      <c r="M31"/>
      <c r="N31" s="35"/>
      <c r="O31"/>
      <c r="P31" s="32"/>
    </row>
    <row r="32" spans="1:16" ht="15.75" customHeight="1">
      <c r="A32" s="31"/>
      <c r="B32" s="41"/>
      <c r="C32" s="41"/>
      <c r="D32" s="42"/>
      <c r="E32" s="41"/>
      <c r="F32" s="41"/>
      <c r="G32" s="42"/>
      <c r="H32" s="42"/>
      <c r="I32" s="34"/>
      <c r="J32" s="32"/>
      <c r="K32"/>
      <c r="L32" s="35"/>
      <c r="M32"/>
      <c r="N32" s="35"/>
      <c r="O32"/>
      <c r="P32" s="32"/>
    </row>
    <row r="33" spans="1:16">
      <c r="A33" s="31"/>
      <c r="B33" s="41"/>
      <c r="C33" s="41"/>
      <c r="D33" s="42"/>
      <c r="E33" s="41"/>
      <c r="F33" s="41"/>
      <c r="G33" s="42"/>
      <c r="H33" s="42"/>
      <c r="I33" s="34"/>
      <c r="J33" s="32"/>
      <c r="K33"/>
      <c r="L33" s="35"/>
      <c r="M33"/>
      <c r="N33" s="35"/>
      <c r="O33"/>
      <c r="P33" s="32"/>
    </row>
    <row r="34" spans="1:16">
      <c r="A34" s="31"/>
      <c r="B34" s="41"/>
      <c r="C34" s="41"/>
      <c r="D34" s="42"/>
      <c r="E34" s="41"/>
      <c r="F34" s="41"/>
      <c r="G34" s="42"/>
      <c r="H34" s="42"/>
      <c r="I34" s="34"/>
      <c r="J34" s="32"/>
      <c r="K34"/>
      <c r="L34" s="35"/>
      <c r="M34"/>
      <c r="N34" s="35"/>
      <c r="O34"/>
      <c r="P34" s="32"/>
    </row>
    <row r="35" spans="1:16">
      <c r="A35" s="31"/>
      <c r="B35" s="41"/>
      <c r="C35" s="41"/>
      <c r="D35" s="42"/>
      <c r="E35" s="41"/>
      <c r="F35" s="41"/>
      <c r="G35" s="42"/>
      <c r="H35" s="42"/>
      <c r="I35" s="34"/>
      <c r="J35" s="32"/>
      <c r="K35"/>
      <c r="L35" s="35"/>
      <c r="M35"/>
      <c r="N35" s="35"/>
      <c r="O35"/>
      <c r="P35" s="32"/>
    </row>
    <row r="36" spans="1:16">
      <c r="A36" s="31"/>
      <c r="B36" s="41"/>
      <c r="C36" s="41"/>
      <c r="D36" s="42"/>
      <c r="E36" s="41"/>
      <c r="F36" s="41"/>
      <c r="G36" s="42"/>
      <c r="H36" s="42"/>
      <c r="I36" s="34"/>
      <c r="J36" s="32"/>
      <c r="K36"/>
      <c r="L36" s="35"/>
      <c r="M36"/>
      <c r="N36" s="35"/>
      <c r="O36"/>
      <c r="P36" s="32"/>
    </row>
    <row r="37" spans="1:16">
      <c r="A37" s="31"/>
      <c r="B37" s="41"/>
      <c r="C37" s="41"/>
      <c r="D37" s="42"/>
      <c r="E37" s="41"/>
      <c r="F37" s="41"/>
      <c r="G37" s="42"/>
      <c r="H37" s="42"/>
      <c r="I37" s="34"/>
      <c r="J37" s="32"/>
      <c r="K37"/>
      <c r="L37" s="35"/>
      <c r="M37"/>
      <c r="N37" s="35"/>
      <c r="O37"/>
      <c r="P37" s="32"/>
    </row>
    <row r="38" spans="1:16">
      <c r="A38" s="31"/>
      <c r="B38" s="41"/>
      <c r="C38" s="41"/>
      <c r="D38" s="42"/>
      <c r="E38" s="41"/>
      <c r="F38" s="41"/>
      <c r="G38" s="42"/>
      <c r="H38" s="42"/>
      <c r="I38" s="34"/>
      <c r="J38" s="32"/>
      <c r="K38"/>
      <c r="L38" s="35"/>
      <c r="M38"/>
      <c r="N38" s="35"/>
      <c r="O38"/>
      <c r="P38" s="32"/>
    </row>
    <row r="39" spans="1:16">
      <c r="A39" s="31"/>
      <c r="B39" s="41"/>
      <c r="C39" s="41"/>
      <c r="D39" s="42"/>
      <c r="E39" s="41"/>
      <c r="F39" s="41"/>
      <c r="G39" s="42"/>
      <c r="H39" s="42"/>
      <c r="I39" s="34"/>
      <c r="J39" s="32"/>
      <c r="K39"/>
      <c r="L39" s="35"/>
      <c r="M39"/>
      <c r="N39" s="35"/>
      <c r="O39"/>
      <c r="P39" s="32"/>
    </row>
    <row r="40" spans="1:16">
      <c r="A40" s="31"/>
      <c r="B40" s="41"/>
      <c r="C40" s="41"/>
      <c r="D40" s="42"/>
      <c r="E40" s="41"/>
      <c r="F40" s="41"/>
      <c r="G40" s="42"/>
      <c r="H40" s="42"/>
      <c r="I40" s="34"/>
      <c r="J40" s="32"/>
      <c r="K40"/>
      <c r="L40" s="35"/>
      <c r="M40"/>
      <c r="N40" s="35"/>
      <c r="O40"/>
      <c r="P40" s="32"/>
    </row>
    <row r="41" spans="1:16">
      <c r="A41" s="31"/>
      <c r="B41" s="41"/>
      <c r="C41" s="41"/>
      <c r="D41" s="42"/>
      <c r="E41" s="41"/>
      <c r="F41" s="41"/>
      <c r="G41" s="42"/>
      <c r="H41" s="42"/>
      <c r="I41" s="34"/>
      <c r="J41" s="32"/>
      <c r="K41"/>
      <c r="L41" s="35"/>
      <c r="M41"/>
      <c r="N41" s="35"/>
      <c r="O41"/>
      <c r="P41" s="32"/>
    </row>
    <row r="42" spans="1:16">
      <c r="A42" s="31"/>
      <c r="B42" s="41"/>
      <c r="C42" s="41"/>
      <c r="D42" s="42"/>
      <c r="E42" s="41"/>
      <c r="F42" s="41"/>
      <c r="G42" s="42"/>
      <c r="H42" s="42"/>
      <c r="I42" s="34"/>
      <c r="J42" s="32"/>
      <c r="K42"/>
      <c r="L42" s="35"/>
      <c r="M42"/>
      <c r="N42" s="35"/>
      <c r="O42"/>
      <c r="P42" s="32"/>
    </row>
    <row r="43" spans="1:16">
      <c r="A43" s="31"/>
      <c r="B43" s="41"/>
      <c r="C43" s="41"/>
      <c r="D43" s="42"/>
      <c r="E43" s="41"/>
      <c r="F43" s="41"/>
      <c r="G43" s="42"/>
      <c r="H43" s="42"/>
      <c r="I43" s="34"/>
      <c r="J43" s="32"/>
      <c r="K43"/>
      <c r="L43" s="35"/>
      <c r="M43"/>
      <c r="N43" s="35"/>
      <c r="O43"/>
      <c r="P43" s="32"/>
    </row>
    <row r="44" spans="1:16">
      <c r="A44" s="31"/>
      <c r="B44" s="41"/>
      <c r="C44" s="41"/>
      <c r="D44" s="42"/>
      <c r="E44" s="41"/>
      <c r="F44" s="41"/>
      <c r="G44" s="42"/>
      <c r="H44" s="42"/>
      <c r="I44" s="34"/>
      <c r="J44" s="32"/>
      <c r="K44"/>
      <c r="L44" s="35"/>
      <c r="M44"/>
      <c r="N44" s="35"/>
      <c r="O44"/>
      <c r="P44" s="32"/>
    </row>
    <row r="45" spans="1:16">
      <c r="A45" s="31"/>
      <c r="B45" s="41"/>
      <c r="C45" s="41"/>
      <c r="D45" s="42"/>
      <c r="E45" s="41"/>
      <c r="F45" s="41"/>
      <c r="G45" s="42"/>
      <c r="H45" s="42"/>
      <c r="I45" s="34"/>
      <c r="J45" s="32"/>
      <c r="K45"/>
      <c r="L45" s="35"/>
      <c r="M45"/>
      <c r="N45" s="35"/>
      <c r="O45"/>
      <c r="P45" s="32"/>
    </row>
    <row r="46" spans="1:16">
      <c r="A46" s="31"/>
      <c r="B46" s="41"/>
      <c r="C46" s="41"/>
      <c r="D46" s="42"/>
      <c r="E46" s="41"/>
      <c r="F46" s="41"/>
      <c r="G46" s="42"/>
      <c r="H46" s="42"/>
      <c r="I46"/>
      <c r="J46" s="42"/>
      <c r="K46" s="42"/>
      <c r="L46" s="42"/>
      <c r="M46" s="32"/>
      <c r="N46" s="32"/>
      <c r="O46" s="32"/>
      <c r="P46" s="32"/>
    </row>
    <row r="47" spans="1:16">
      <c r="A47" s="31"/>
      <c r="B47" s="41"/>
      <c r="C47" s="41"/>
      <c r="D47" s="42"/>
      <c r="E47" s="41"/>
      <c r="F47" s="41"/>
      <c r="G47" s="42"/>
      <c r="H47" s="42"/>
      <c r="I47" s="42"/>
      <c r="J47" s="42"/>
      <c r="K47" s="42"/>
      <c r="L47" s="42"/>
      <c r="M47" s="32"/>
      <c r="N47" s="32"/>
      <c r="O47" s="32"/>
      <c r="P47" s="32"/>
    </row>
    <row r="48" spans="1:16">
      <c r="A48" s="32"/>
      <c r="B48" s="42"/>
      <c r="C48" s="33"/>
      <c r="D48" s="32"/>
      <c r="E48" s="33"/>
      <c r="F48" s="33"/>
      <c r="G48" s="32"/>
      <c r="H48" s="33"/>
      <c r="I48" s="33"/>
      <c r="J48" s="32"/>
      <c r="K48" s="33"/>
      <c r="L48" s="33"/>
      <c r="M48" s="32"/>
      <c r="N48" s="32"/>
      <c r="O48" s="32"/>
      <c r="P48" s="32"/>
    </row>
    <row r="49" spans="1:16">
      <c r="A49" s="32"/>
      <c r="B49" s="42"/>
      <c r="C49" s="32"/>
      <c r="D49" s="32"/>
      <c r="E49" s="33"/>
      <c r="F49" s="32"/>
      <c r="G49" s="32"/>
      <c r="H49" s="33"/>
      <c r="I49" s="32"/>
      <c r="J49" s="32"/>
      <c r="K49" s="32"/>
      <c r="L49" s="32"/>
      <c r="M49" s="32"/>
      <c r="N49" s="32"/>
      <c r="O49" s="32"/>
      <c r="P49" s="32"/>
    </row>
    <row r="50" spans="1:16">
      <c r="A50" s="32"/>
      <c r="B50" s="42"/>
      <c r="C50" s="32"/>
      <c r="D50" s="32"/>
      <c r="E50" s="33"/>
      <c r="F50" s="32"/>
      <c r="G50" s="32"/>
      <c r="H50" s="33"/>
      <c r="I50" s="32"/>
      <c r="J50" s="32"/>
      <c r="K50" s="32"/>
      <c r="L50" s="32"/>
      <c r="M50" s="32"/>
      <c r="N50" s="32"/>
      <c r="O50" s="32"/>
      <c r="P50" s="32"/>
    </row>
    <row r="51" spans="1:16">
      <c r="A51" s="32"/>
      <c r="B51" s="42"/>
      <c r="C51" s="32"/>
      <c r="D51" s="32"/>
      <c r="E51" s="33"/>
      <c r="F51" s="32"/>
      <c r="G51" s="32"/>
      <c r="H51" s="33"/>
      <c r="I51" s="32"/>
      <c r="J51" s="32"/>
      <c r="K51" s="32"/>
      <c r="L51" s="32"/>
      <c r="M51" s="32"/>
      <c r="N51" s="32"/>
      <c r="O51" s="32"/>
      <c r="P51" s="32"/>
    </row>
    <row r="52" spans="1:16">
      <c r="A52" s="32"/>
      <c r="B52" s="42"/>
      <c r="C52" s="32"/>
      <c r="D52" s="32"/>
      <c r="E52" s="33"/>
      <c r="F52" s="32"/>
      <c r="G52" s="32"/>
      <c r="H52" s="33"/>
      <c r="I52" s="32"/>
      <c r="J52" s="32"/>
      <c r="K52" s="32"/>
      <c r="L52" s="32"/>
      <c r="M52" s="32"/>
      <c r="N52" s="32"/>
      <c r="O52" s="32"/>
      <c r="P52" s="32"/>
    </row>
    <row r="53" spans="1:16">
      <c r="A53" s="32"/>
      <c r="B53" s="42"/>
      <c r="C53" s="32"/>
      <c r="D53" s="32"/>
      <c r="E53" s="33"/>
      <c r="F53" s="32"/>
      <c r="G53" s="32"/>
      <c r="H53" s="33"/>
      <c r="I53" s="32"/>
      <c r="J53" s="32"/>
      <c r="K53" s="32"/>
      <c r="L53" s="32"/>
      <c r="M53" s="32"/>
      <c r="N53" s="32"/>
      <c r="O53" s="32"/>
      <c r="P53" s="32"/>
    </row>
    <row r="54" spans="1:16">
      <c r="B54" s="42"/>
    </row>
  </sheetData>
  <mergeCells count="6">
    <mergeCell ref="K4:L4"/>
    <mergeCell ref="A28:I29"/>
    <mergeCell ref="A2:I2"/>
    <mergeCell ref="B4:C4"/>
    <mergeCell ref="E4:F4"/>
    <mergeCell ref="H4:I4"/>
  </mergeCells>
  <pageMargins left="0.74803149606299213" right="0.74803149606299213" top="0.98425196850393704" bottom="0.98425196850393704" header="0.51181102362204722" footer="0.51181102362204722"/>
  <pageSetup paperSize="9" scale="47" orientation="portrait" r:id="rId1"/>
  <headerFooter alignWithMargins="0">
    <oddFooter>&amp;C19</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tabColor theme="4" tint="0.59999389629810485"/>
  </sheetPr>
  <dimension ref="A1:P51"/>
  <sheetViews>
    <sheetView zoomScale="90" zoomScaleNormal="90" workbookViewId="0">
      <selection activeCell="A6" sqref="A6:P21"/>
    </sheetView>
  </sheetViews>
  <sheetFormatPr defaultColWidth="9.33203125" defaultRowHeight="13.2"/>
  <cols>
    <col min="1" max="1" width="13.33203125" style="2" customWidth="1"/>
    <col min="2" max="3" width="17.5546875" style="3" customWidth="1"/>
    <col min="4" max="4" width="17.5546875" style="2" customWidth="1"/>
    <col min="5" max="5" width="4" style="2" customWidth="1"/>
    <col min="6" max="7" width="17.5546875" style="3" customWidth="1"/>
    <col min="8" max="8" width="17.5546875" style="2" customWidth="1"/>
    <col min="9" max="9" width="2.33203125" style="2" customWidth="1"/>
    <col min="10" max="11" width="17.5546875" style="3" customWidth="1"/>
    <col min="12" max="12" width="17.5546875" style="2" customWidth="1"/>
    <col min="13" max="13" width="2.5546875" style="2" customWidth="1"/>
    <col min="14" max="16" width="17.5546875" style="2" customWidth="1"/>
    <col min="17" max="16384" width="9.33203125" style="2"/>
  </cols>
  <sheetData>
    <row r="1" spans="1:16" ht="16.5" customHeight="1">
      <c r="A1" s="1" t="s">
        <v>58</v>
      </c>
    </row>
    <row r="2" spans="1:16" s="4" customFormat="1" ht="16.5" customHeight="1">
      <c r="A2" s="251" t="s">
        <v>25</v>
      </c>
      <c r="B2" s="252"/>
      <c r="C2" s="252"/>
      <c r="D2" s="252"/>
      <c r="E2" s="252"/>
      <c r="F2" s="252"/>
      <c r="G2" s="252"/>
      <c r="H2" s="252"/>
      <c r="I2" s="252"/>
      <c r="J2" s="252"/>
      <c r="K2" s="252"/>
      <c r="L2" s="252"/>
    </row>
    <row r="3" spans="1:16" s="7" customFormat="1" ht="12" customHeight="1" thickBot="1">
      <c r="A3" s="5"/>
      <c r="B3" s="6"/>
      <c r="C3" s="6"/>
      <c r="D3" s="5"/>
      <c r="E3" s="5"/>
      <c r="F3" s="6"/>
      <c r="G3" s="6"/>
      <c r="H3" s="5"/>
      <c r="J3" s="6"/>
      <c r="K3" s="6"/>
      <c r="L3" s="8"/>
      <c r="P3" s="8" t="s">
        <v>32</v>
      </c>
    </row>
    <row r="4" spans="1:16" s="7" customFormat="1" ht="12" customHeight="1" thickTop="1">
      <c r="A4" s="7" t="s">
        <v>0</v>
      </c>
      <c r="B4" s="249" t="s">
        <v>1</v>
      </c>
      <c r="C4" s="249"/>
      <c r="D4" s="249"/>
      <c r="E4" s="9"/>
      <c r="F4" s="249" t="s">
        <v>17</v>
      </c>
      <c r="G4" s="249"/>
      <c r="H4" s="249"/>
      <c r="I4" s="9"/>
      <c r="J4" s="249" t="s">
        <v>18</v>
      </c>
      <c r="K4" s="249"/>
      <c r="L4" s="249"/>
      <c r="M4" s="9"/>
      <c r="N4" s="249" t="s">
        <v>39</v>
      </c>
      <c r="O4" s="249"/>
      <c r="P4" s="249"/>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2</v>
      </c>
      <c r="B6" s="13">
        <v>0.17068822965496788</v>
      </c>
      <c r="C6" s="13">
        <v>7.9323518662470921E-2</v>
      </c>
      <c r="D6" s="39">
        <v>109.60904241116832</v>
      </c>
      <c r="E6" s="13"/>
      <c r="F6" s="13">
        <v>0.16241059592588641</v>
      </c>
      <c r="G6" s="13">
        <v>7.880072426641109E-2</v>
      </c>
      <c r="H6" s="39">
        <v>88.216303142983222</v>
      </c>
      <c r="I6" s="14"/>
      <c r="J6" s="13">
        <v>0.1762085216842893</v>
      </c>
      <c r="K6" s="13">
        <v>8.0280075178841753E-2</v>
      </c>
      <c r="L6" s="39">
        <v>37.734428934460055</v>
      </c>
      <c r="M6" s="14"/>
      <c r="N6" s="13">
        <v>0.16763810247850747</v>
      </c>
      <c r="O6" s="13">
        <v>7.9193006138236738E-2</v>
      </c>
      <c r="P6" s="39">
        <v>92.923001042733716</v>
      </c>
    </row>
    <row r="7" spans="1:16" s="12" customFormat="1" ht="15" customHeight="1">
      <c r="A7" s="12" t="s">
        <v>3</v>
      </c>
      <c r="B7" s="13">
        <v>0.17132997294174024</v>
      </c>
      <c r="C7" s="13">
        <v>7.5483673412441152E-2</v>
      </c>
      <c r="D7" s="39">
        <v>45.80449280595564</v>
      </c>
      <c r="E7" s="13"/>
      <c r="F7" s="13">
        <v>0.16371108430789463</v>
      </c>
      <c r="G7" s="13">
        <v>7.4546750293083219E-2</v>
      </c>
      <c r="H7" s="39">
        <v>45.819257155341262</v>
      </c>
      <c r="I7" s="15"/>
      <c r="J7" s="13">
        <v>0.16601659936884589</v>
      </c>
      <c r="K7" s="13">
        <v>7.363535666277253E-2</v>
      </c>
      <c r="L7" s="39">
        <v>44.167803856336576</v>
      </c>
      <c r="M7" s="15"/>
      <c r="N7" s="13">
        <v>0.1668077406811232</v>
      </c>
      <c r="O7" s="13">
        <v>7.4349997726656056E-2</v>
      </c>
      <c r="P7" s="39">
        <v>45.0171864855661</v>
      </c>
    </row>
    <row r="8" spans="1:16" s="12" customFormat="1" ht="15" customHeight="1">
      <c r="A8" s="12" t="s">
        <v>4</v>
      </c>
      <c r="B8" s="13">
        <v>0.17193674639933212</v>
      </c>
      <c r="C8" s="13">
        <v>5.7917329483641922E-2</v>
      </c>
      <c r="D8" s="39">
        <v>72.765975422985292</v>
      </c>
      <c r="E8" s="13"/>
      <c r="F8" s="13">
        <v>0.15337548806320869</v>
      </c>
      <c r="G8" s="13">
        <v>5.7226412917753794E-2</v>
      </c>
      <c r="H8" s="39">
        <v>56.2924387182644</v>
      </c>
      <c r="I8" s="14"/>
      <c r="J8" s="13">
        <v>0.17101608416232372</v>
      </c>
      <c r="K8" s="13">
        <v>5.9019346479228268E-2</v>
      </c>
      <c r="L8" s="39">
        <v>67.668065311836941</v>
      </c>
      <c r="M8" s="14"/>
      <c r="N8" s="13">
        <v>0.1624663145588201</v>
      </c>
      <c r="O8" s="13">
        <v>5.7783552195395708E-2</v>
      </c>
      <c r="P8" s="39">
        <v>63.536657856364684</v>
      </c>
    </row>
    <row r="9" spans="1:16" s="12" customFormat="1" ht="15" customHeight="1">
      <c r="A9" s="12" t="s">
        <v>5</v>
      </c>
      <c r="B9" s="13">
        <v>0.15438896596481627</v>
      </c>
      <c r="C9" s="13">
        <v>6.1142606308946246E-2</v>
      </c>
      <c r="D9" s="39">
        <v>73.045130318028072</v>
      </c>
      <c r="E9" s="13"/>
      <c r="F9" s="13">
        <v>0.14158297432891401</v>
      </c>
      <c r="G9" s="13">
        <v>5.84525467573161E-2</v>
      </c>
      <c r="H9" s="39">
        <v>62.507262435496678</v>
      </c>
      <c r="I9" s="14"/>
      <c r="J9" s="13">
        <v>0.15657745975825363</v>
      </c>
      <c r="K9" s="13">
        <v>6.1354555771845079E-2</v>
      </c>
      <c r="L9" s="39">
        <v>66.710250903645189</v>
      </c>
      <c r="M9" s="14"/>
      <c r="N9" s="13">
        <v>0.14812266744038738</v>
      </c>
      <c r="O9" s="13">
        <v>5.9769842593969433E-2</v>
      </c>
      <c r="P9" s="39">
        <v>66.035138173227764</v>
      </c>
    </row>
    <row r="10" spans="1:16" s="12" customFormat="1" ht="15" customHeight="1">
      <c r="A10" s="12" t="s">
        <v>6</v>
      </c>
      <c r="B10" s="13">
        <v>0.16548160664405784</v>
      </c>
      <c r="C10" s="13">
        <v>6.9396899724258637E-2</v>
      </c>
      <c r="D10" s="39">
        <v>85.514837881388559</v>
      </c>
      <c r="E10" s="13"/>
      <c r="F10" s="13">
        <v>0.15664630059082552</v>
      </c>
      <c r="G10" s="13">
        <v>6.5183476069430313E-2</v>
      </c>
      <c r="H10" s="39">
        <v>70.370807313235645</v>
      </c>
      <c r="I10" s="14"/>
      <c r="J10" s="13">
        <v>0.1808429678111195</v>
      </c>
      <c r="K10" s="13">
        <v>6.8845202924430082E-2</v>
      </c>
      <c r="L10" s="39">
        <v>35.597279113180072</v>
      </c>
      <c r="M10" s="14"/>
      <c r="N10" s="13">
        <v>0.16322526377278426</v>
      </c>
      <c r="O10" s="13">
        <v>6.7194915638817423E-2</v>
      </c>
      <c r="P10" s="39">
        <v>70.748691889300744</v>
      </c>
    </row>
    <row r="11" spans="1:16" s="12" customFormat="1" ht="15" customHeight="1">
      <c r="A11" s="12" t="s">
        <v>7</v>
      </c>
      <c r="B11" s="13">
        <v>0.14614543095778776</v>
      </c>
      <c r="C11" s="13">
        <v>6.9032443665231855E-2</v>
      </c>
      <c r="D11" s="39">
        <v>110.93045932967001</v>
      </c>
      <c r="E11" s="13"/>
      <c r="F11" s="13">
        <v>0.13832150359308848</v>
      </c>
      <c r="G11" s="13">
        <v>6.4134429475846674E-2</v>
      </c>
      <c r="H11" s="39">
        <v>93.214287685764987</v>
      </c>
      <c r="I11" s="14"/>
      <c r="J11" s="13">
        <v>0.14327588812374717</v>
      </c>
      <c r="K11" s="13">
        <v>6.5377234435372494E-2</v>
      </c>
      <c r="L11" s="39">
        <v>98.139441084797397</v>
      </c>
      <c r="M11" s="14"/>
      <c r="N11" s="13">
        <v>0.14203317222828832</v>
      </c>
      <c r="O11" s="13">
        <v>6.5821891048313041E-2</v>
      </c>
      <c r="P11" s="39">
        <v>99.464989360437414</v>
      </c>
    </row>
    <row r="12" spans="1:16" s="12" customFormat="1" ht="15" customHeight="1">
      <c r="A12" s="12" t="s">
        <v>8</v>
      </c>
      <c r="B12" s="13">
        <v>0.1529009065397495</v>
      </c>
      <c r="C12" s="13">
        <v>6.4395979419787724E-2</v>
      </c>
      <c r="D12" s="39">
        <v>91.438021744949353</v>
      </c>
      <c r="E12" s="13"/>
      <c r="F12" s="13">
        <v>0.1430556248811807</v>
      </c>
      <c r="G12" s="13">
        <v>6.1296378375633391E-2</v>
      </c>
      <c r="H12" s="39">
        <v>70.25926651320195</v>
      </c>
      <c r="I12" s="14"/>
      <c r="J12" s="13">
        <v>0.15422006073359942</v>
      </c>
      <c r="K12" s="13">
        <v>6.4661743451049428E-2</v>
      </c>
      <c r="L12" s="39">
        <v>82.9088288708991</v>
      </c>
      <c r="M12" s="14"/>
      <c r="N12" s="13">
        <v>0.14836647889246418</v>
      </c>
      <c r="O12" s="13">
        <v>6.293340229691162E-2</v>
      </c>
      <c r="P12" s="39">
        <v>79.023573946727424</v>
      </c>
    </row>
    <row r="13" spans="1:16" s="12" customFormat="1" ht="15" customHeight="1">
      <c r="A13" s="12" t="s">
        <v>9</v>
      </c>
      <c r="B13" s="13">
        <v>0.17251098060684003</v>
      </c>
      <c r="C13" s="13">
        <v>5.624137089061125E-2</v>
      </c>
      <c r="D13" s="39">
        <v>62.992960576735619</v>
      </c>
      <c r="E13" s="13"/>
      <c r="F13" s="13">
        <v>0.15514660408212183</v>
      </c>
      <c r="G13" s="13">
        <v>5.612220153230349E-2</v>
      </c>
      <c r="H13" s="39">
        <v>47.393820865772298</v>
      </c>
      <c r="I13" s="14"/>
      <c r="J13" s="13">
        <v>0.17088230639804672</v>
      </c>
      <c r="K13" s="13">
        <v>5.755291691911596E-2</v>
      </c>
      <c r="L13" s="39">
        <v>63.69355572349896</v>
      </c>
      <c r="M13" s="14"/>
      <c r="N13" s="13">
        <v>0.16427188307971746</v>
      </c>
      <c r="O13" s="13">
        <v>5.6415290653795157E-2</v>
      </c>
      <c r="P13" s="39">
        <v>55.96842804208201</v>
      </c>
    </row>
    <row r="14" spans="1:16" s="12" customFormat="1" ht="15" customHeight="1">
      <c r="A14" s="12" t="s">
        <v>10</v>
      </c>
      <c r="B14" s="13">
        <v>0.15352415015249696</v>
      </c>
      <c r="C14" s="13">
        <v>6.7705641940708439E-2</v>
      </c>
      <c r="D14" s="39">
        <v>116.43744275490491</v>
      </c>
      <c r="E14" s="13"/>
      <c r="F14" s="13">
        <v>0.14657774990903275</v>
      </c>
      <c r="G14" s="13">
        <v>6.2420212872985548E-2</v>
      </c>
      <c r="H14" s="39">
        <v>96.256843245978217</v>
      </c>
      <c r="I14" s="14"/>
      <c r="J14" s="13">
        <v>0.15294632522112278</v>
      </c>
      <c r="K14" s="13">
        <v>6.4888381623068037E-2</v>
      </c>
      <c r="L14" s="39">
        <v>106.71340517593998</v>
      </c>
      <c r="M14" s="14"/>
      <c r="N14" s="13">
        <v>0.15010840706390918</v>
      </c>
      <c r="O14" s="13">
        <v>6.4549793357928986E-2</v>
      </c>
      <c r="P14" s="39">
        <v>104.62978406921425</v>
      </c>
    </row>
    <row r="15" spans="1:16" s="12" customFormat="1" ht="15" customHeight="1">
      <c r="A15" s="12" t="s">
        <v>11</v>
      </c>
      <c r="B15" s="13">
        <v>0.15786761878969591</v>
      </c>
      <c r="C15" s="13">
        <v>5.9562059505456372E-2</v>
      </c>
      <c r="D15" s="39">
        <v>72.748168403684446</v>
      </c>
      <c r="E15" s="13"/>
      <c r="F15" s="13">
        <v>0.14919088658387625</v>
      </c>
      <c r="G15" s="13">
        <v>5.7244586757938726E-2</v>
      </c>
      <c r="H15" s="39">
        <v>60.87047956344383</v>
      </c>
      <c r="I15" s="14"/>
      <c r="J15" s="13">
        <v>0.16049519183336247</v>
      </c>
      <c r="K15" s="13">
        <v>5.8874421265900853E-2</v>
      </c>
      <c r="L15" s="39">
        <v>69.125147031973668</v>
      </c>
      <c r="M15" s="14"/>
      <c r="N15" s="13">
        <v>0.15459840526274496</v>
      </c>
      <c r="O15" s="13">
        <v>5.8439295835737162E-2</v>
      </c>
      <c r="P15" s="39">
        <v>66.975967004544984</v>
      </c>
    </row>
    <row r="16" spans="1:16" s="12" customFormat="1" ht="15" customHeight="1">
      <c r="A16" s="12" t="s">
        <v>12</v>
      </c>
      <c r="B16" s="13">
        <v>0.16216720309315036</v>
      </c>
      <c r="C16" s="13">
        <v>6.0817183683763758E-2</v>
      </c>
      <c r="D16" s="39">
        <v>90.205409499601998</v>
      </c>
      <c r="E16" s="13"/>
      <c r="F16" s="13">
        <v>0.14936865744133948</v>
      </c>
      <c r="G16" s="13">
        <v>5.7547790005710905E-2</v>
      </c>
      <c r="H16" s="39">
        <v>72.989752467899095</v>
      </c>
      <c r="I16" s="14"/>
      <c r="J16" s="13">
        <v>0.16449226521406696</v>
      </c>
      <c r="K16" s="13">
        <v>6.0670301331427999E-2</v>
      </c>
      <c r="L16" s="39">
        <v>86.032740374656726</v>
      </c>
      <c r="M16" s="14"/>
      <c r="N16" s="13">
        <v>0.15621791210002417</v>
      </c>
      <c r="O16" s="13">
        <v>5.9178094992341862E-2</v>
      </c>
      <c r="P16" s="39">
        <v>81.026867591483082</v>
      </c>
    </row>
    <row r="17" spans="1:16" s="12" customFormat="1" ht="15" customHeight="1">
      <c r="A17" s="12" t="s">
        <v>13</v>
      </c>
      <c r="B17" s="13">
        <v>0.17594193569872302</v>
      </c>
      <c r="C17" s="13">
        <v>5.5031322569734267E-2</v>
      </c>
      <c r="D17" s="39">
        <v>73.837493604629501</v>
      </c>
      <c r="E17" s="13"/>
      <c r="F17" s="13">
        <v>0.16276093424969695</v>
      </c>
      <c r="G17" s="13">
        <v>5.4980924062258969E-2</v>
      </c>
      <c r="H17" s="39">
        <v>50.058645719609814</v>
      </c>
      <c r="I17" s="14"/>
      <c r="J17" s="13">
        <v>0.16949439569857863</v>
      </c>
      <c r="K17" s="13">
        <v>5.6325635472242223E-2</v>
      </c>
      <c r="L17" s="39">
        <v>74.17274642139985</v>
      </c>
      <c r="M17" s="14"/>
      <c r="N17" s="13">
        <v>0.16851182132278333</v>
      </c>
      <c r="O17" s="13">
        <v>5.5189030079003727E-2</v>
      </c>
      <c r="P17" s="39">
        <v>62.121997964797671</v>
      </c>
    </row>
    <row r="18" spans="1:16" s="12" customFormat="1" ht="15" customHeight="1">
      <c r="A18" s="12" t="s">
        <v>14</v>
      </c>
      <c r="B18" s="13">
        <v>0.15389663086972019</v>
      </c>
      <c r="C18" s="13">
        <v>6.1418527564676986E-2</v>
      </c>
      <c r="D18" s="39">
        <v>93.894958547960854</v>
      </c>
      <c r="E18" s="13"/>
      <c r="F18" s="13">
        <v>0.14213063279403515</v>
      </c>
      <c r="G18" s="13">
        <v>5.8294357229958259E-2</v>
      </c>
      <c r="H18" s="39">
        <v>69.594061451477344</v>
      </c>
      <c r="I18" s="14"/>
      <c r="J18" s="13">
        <v>0.15665854227416739</v>
      </c>
      <c r="K18" s="13">
        <v>6.2459272683545494E-2</v>
      </c>
      <c r="L18" s="39">
        <v>88.044356183829507</v>
      </c>
      <c r="M18" s="14"/>
      <c r="N18" s="13">
        <v>0.14719568497025345</v>
      </c>
      <c r="O18" s="13">
        <v>5.9680444143803274E-2</v>
      </c>
      <c r="P18" s="39">
        <v>78.506903568304736</v>
      </c>
    </row>
    <row r="19" spans="1:16" s="12" customFormat="1" ht="15" customHeight="1">
      <c r="A19" s="12" t="s">
        <v>15</v>
      </c>
      <c r="B19" s="13">
        <v>0.16416296611853706</v>
      </c>
      <c r="C19" s="13">
        <v>6.3531727582645983E-2</v>
      </c>
      <c r="D19" s="39">
        <v>71.255914132886502</v>
      </c>
      <c r="E19" s="13"/>
      <c r="F19" s="13">
        <v>0.15316457329862754</v>
      </c>
      <c r="G19" s="13">
        <v>6.1768970962817527E-2</v>
      </c>
      <c r="H19" s="39">
        <v>65.047879720936152</v>
      </c>
      <c r="I19" s="14"/>
      <c r="J19" s="13">
        <v>0.16625845342810081</v>
      </c>
      <c r="K19" s="13">
        <v>6.3013863253335481E-2</v>
      </c>
      <c r="L19" s="39">
        <v>67.877711416295114</v>
      </c>
      <c r="M19" s="14"/>
      <c r="N19" s="13">
        <v>0.15960209176780429</v>
      </c>
      <c r="O19" s="13">
        <v>6.2577475161957136E-2</v>
      </c>
      <c r="P19" s="39">
        <v>67.488745967650345</v>
      </c>
    </row>
    <row r="20" spans="1:16" s="12" customFormat="1" ht="15" customHeight="1">
      <c r="A20" s="12" t="s">
        <v>16</v>
      </c>
      <c r="B20" s="13">
        <v>0.15718867972474301</v>
      </c>
      <c r="C20" s="13">
        <v>6.7824189863964393E-2</v>
      </c>
      <c r="D20" s="39">
        <v>87.044395984919831</v>
      </c>
      <c r="E20" s="13"/>
      <c r="F20" s="13">
        <v>0.14953481103012931</v>
      </c>
      <c r="G20" s="13">
        <v>6.4992943982389681E-2</v>
      </c>
      <c r="H20" s="39">
        <v>70.653564459648592</v>
      </c>
      <c r="I20" s="14"/>
      <c r="J20" s="13">
        <v>0.16796897696291083</v>
      </c>
      <c r="K20" s="13">
        <v>6.3494521856578043E-2</v>
      </c>
      <c r="L20" s="39">
        <v>41.024381982515663</v>
      </c>
      <c r="M20" s="14"/>
      <c r="N20" s="13">
        <v>0.15552263512637937</v>
      </c>
      <c r="O20" s="13">
        <v>6.5509670324989194E-2</v>
      </c>
      <c r="P20" s="39">
        <v>69.366599285184492</v>
      </c>
    </row>
    <row r="21" spans="1:16" s="12" customFormat="1" ht="15" customHeight="1" thickBot="1">
      <c r="A21" s="18" t="s">
        <v>27</v>
      </c>
      <c r="B21" s="19">
        <v>0.15901610577756792</v>
      </c>
      <c r="C21" s="19">
        <v>6.3598645028680872E-2</v>
      </c>
      <c r="D21" s="40">
        <v>86.533402133100068</v>
      </c>
      <c r="E21" s="20"/>
      <c r="F21" s="19">
        <v>0.14660808614748691</v>
      </c>
      <c r="G21" s="19">
        <v>6.0540376165346584E-2</v>
      </c>
      <c r="H21" s="40">
        <v>68.563461363398147</v>
      </c>
      <c r="I21" s="20"/>
      <c r="J21" s="19">
        <v>0.15899458798922073</v>
      </c>
      <c r="K21" s="19">
        <v>6.3274495266690003E-2</v>
      </c>
      <c r="L21" s="40">
        <v>74.983560422327102</v>
      </c>
      <c r="M21" s="20"/>
      <c r="N21" s="19">
        <v>0.15278259652367229</v>
      </c>
      <c r="O21" s="19">
        <v>6.1997010920391837E-2</v>
      </c>
      <c r="P21" s="40">
        <v>75.149244983701522</v>
      </c>
    </row>
    <row r="22" spans="1:16" s="12" customFormat="1" ht="11.25" customHeight="1" thickTop="1">
      <c r="B22" s="13"/>
      <c r="C22" s="13"/>
      <c r="F22" s="13"/>
      <c r="G22" s="13"/>
      <c r="J22" s="13"/>
      <c r="K22" s="13"/>
      <c r="L22" s="16"/>
    </row>
    <row r="23" spans="1:16" s="12" customFormat="1" ht="11.4">
      <c r="A23" s="12" t="s">
        <v>21</v>
      </c>
      <c r="F23" s="13"/>
      <c r="G23" s="13"/>
      <c r="J23" s="13"/>
      <c r="K23" s="13"/>
    </row>
    <row r="24" spans="1:16" s="12" customFormat="1" ht="11.4">
      <c r="A24" s="12" t="s">
        <v>22</v>
      </c>
      <c r="F24" s="13"/>
      <c r="G24" s="13"/>
      <c r="J24" s="13"/>
      <c r="K24" s="13"/>
    </row>
    <row r="25" spans="1:16" s="12" customFormat="1" ht="11.4">
      <c r="A25" s="12" t="s">
        <v>40</v>
      </c>
      <c r="F25" s="13"/>
      <c r="G25" s="13"/>
      <c r="J25" s="13"/>
      <c r="K25" s="13"/>
    </row>
    <row r="26" spans="1:16" s="12" customFormat="1" ht="11.4">
      <c r="A26" s="12" t="s">
        <v>23</v>
      </c>
      <c r="F26" s="13"/>
      <c r="G26" s="13"/>
      <c r="J26" s="13"/>
      <c r="K26" s="13"/>
    </row>
    <row r="27" spans="1:16" s="12" customFormat="1" ht="11.4">
      <c r="A27" s="12" t="s">
        <v>26</v>
      </c>
      <c r="F27" s="13"/>
      <c r="G27" s="13"/>
      <c r="J27" s="13"/>
      <c r="K27" s="13"/>
    </row>
    <row r="28" spans="1:16" s="12" customFormat="1" ht="12" customHeight="1">
      <c r="A28" s="244" t="s">
        <v>28</v>
      </c>
      <c r="B28" s="244"/>
      <c r="C28" s="244"/>
      <c r="D28" s="244"/>
      <c r="E28" s="244"/>
      <c r="F28" s="244"/>
      <c r="G28" s="244"/>
      <c r="H28" s="244"/>
      <c r="I28" s="244"/>
      <c r="J28" s="244"/>
      <c r="K28" s="244"/>
      <c r="L28" s="244"/>
    </row>
    <row r="29" spans="1:16" s="12" customFormat="1" ht="11.4">
      <c r="A29" s="244"/>
      <c r="B29" s="244"/>
      <c r="C29" s="244"/>
      <c r="D29" s="244"/>
      <c r="E29" s="244"/>
      <c r="F29" s="244"/>
      <c r="G29" s="244"/>
      <c r="H29" s="244"/>
      <c r="I29" s="244"/>
      <c r="J29" s="244"/>
      <c r="K29" s="244"/>
      <c r="L29" s="244"/>
    </row>
    <row r="30" spans="1:16">
      <c r="A30" s="38"/>
    </row>
    <row r="31" spans="1:16" ht="15.75" customHeight="1">
      <c r="B31" s="43"/>
      <c r="C31" s="43"/>
      <c r="D31" s="43"/>
      <c r="E31" s="43"/>
      <c r="F31" s="43"/>
      <c r="G31" s="43"/>
      <c r="H31" s="43"/>
      <c r="I31" s="43"/>
      <c r="J31" s="43"/>
      <c r="K31" s="43"/>
      <c r="L31" s="43"/>
      <c r="M31" s="43"/>
      <c r="N31" s="43"/>
      <c r="O31" s="43"/>
      <c r="P31" s="43"/>
    </row>
    <row r="32" spans="1:16">
      <c r="B32" s="43"/>
      <c r="C32" s="43"/>
      <c r="D32" s="43"/>
      <c r="E32" s="43"/>
      <c r="F32" s="43"/>
      <c r="G32" s="43"/>
      <c r="H32" s="43"/>
      <c r="I32" s="43"/>
      <c r="J32" s="43"/>
      <c r="K32" s="43"/>
      <c r="L32" s="43"/>
      <c r="M32" s="43"/>
      <c r="N32" s="43"/>
      <c r="O32" s="43"/>
      <c r="P32" s="43"/>
    </row>
    <row r="33" spans="1:16">
      <c r="B33" s="43"/>
      <c r="C33" s="43"/>
      <c r="D33" s="43"/>
      <c r="E33" s="43"/>
      <c r="F33" s="43"/>
      <c r="G33" s="43"/>
      <c r="H33" s="43"/>
      <c r="I33" s="43"/>
      <c r="J33" s="43"/>
      <c r="K33" s="43"/>
      <c r="L33" s="43"/>
      <c r="M33" s="43"/>
      <c r="N33" s="43"/>
      <c r="O33" s="43"/>
      <c r="P33" s="43"/>
    </row>
    <row r="34" spans="1:16">
      <c r="B34" s="43"/>
      <c r="C34" s="43"/>
      <c r="D34" s="43"/>
      <c r="E34" s="43"/>
      <c r="F34" s="43"/>
      <c r="G34" s="43"/>
      <c r="H34" s="43"/>
      <c r="I34" s="43"/>
      <c r="J34" s="43"/>
      <c r="K34" s="43"/>
      <c r="L34" s="43"/>
      <c r="M34" s="43"/>
      <c r="N34" s="43"/>
      <c r="O34" s="43"/>
      <c r="P34" s="43"/>
    </row>
    <row r="35" spans="1:16">
      <c r="B35" s="43"/>
      <c r="C35" s="43"/>
      <c r="D35" s="43"/>
      <c r="E35" s="43"/>
      <c r="F35" s="43"/>
      <c r="G35" s="43"/>
      <c r="H35" s="43"/>
      <c r="I35" s="43"/>
      <c r="J35" s="43"/>
      <c r="K35" s="43"/>
      <c r="L35" s="43"/>
      <c r="M35" s="43"/>
      <c r="N35" s="43"/>
      <c r="O35" s="43"/>
      <c r="P35" s="43"/>
    </row>
    <row r="36" spans="1:16">
      <c r="B36" s="43"/>
      <c r="C36" s="43"/>
      <c r="D36" s="43"/>
      <c r="E36" s="43"/>
      <c r="F36" s="43"/>
      <c r="G36" s="43"/>
      <c r="H36" s="43"/>
      <c r="I36" s="43"/>
      <c r="J36" s="43"/>
      <c r="K36" s="43"/>
      <c r="L36" s="43"/>
      <c r="M36" s="43"/>
      <c r="N36" s="43"/>
      <c r="O36" s="43"/>
      <c r="P36" s="43"/>
    </row>
    <row r="37" spans="1:16">
      <c r="B37" s="43"/>
      <c r="C37" s="43"/>
      <c r="D37" s="43"/>
      <c r="E37" s="43"/>
      <c r="F37" s="43"/>
      <c r="G37" s="43"/>
      <c r="H37" s="43"/>
      <c r="I37" s="43"/>
      <c r="J37" s="43"/>
      <c r="K37" s="43"/>
      <c r="L37" s="43"/>
      <c r="M37" s="43"/>
      <c r="N37" s="43"/>
      <c r="O37" s="43"/>
      <c r="P37" s="43"/>
    </row>
    <row r="38" spans="1:16">
      <c r="B38" s="43"/>
      <c r="C38" s="43"/>
      <c r="D38" s="43"/>
      <c r="E38" s="43"/>
      <c r="F38" s="43"/>
      <c r="G38" s="43"/>
      <c r="H38" s="43"/>
      <c r="I38" s="43"/>
      <c r="J38" s="43"/>
      <c r="K38" s="43"/>
      <c r="L38" s="43"/>
      <c r="M38" s="43"/>
      <c r="N38" s="43"/>
      <c r="O38" s="43"/>
      <c r="P38" s="43"/>
    </row>
    <row r="39" spans="1:16">
      <c r="B39" s="43"/>
      <c r="C39" s="43"/>
      <c r="D39" s="43"/>
      <c r="E39" s="43"/>
      <c r="F39" s="43"/>
      <c r="G39" s="43"/>
      <c r="H39" s="43"/>
      <c r="I39" s="43"/>
      <c r="J39" s="43"/>
      <c r="K39" s="43"/>
      <c r="L39" s="43"/>
      <c r="M39" s="43"/>
      <c r="N39" s="43"/>
      <c r="O39" s="43"/>
      <c r="P39" s="43"/>
    </row>
    <row r="40" spans="1:16">
      <c r="A40" s="17"/>
      <c r="B40" s="43"/>
      <c r="C40" s="43"/>
      <c r="D40" s="43"/>
      <c r="E40" s="43"/>
      <c r="F40" s="43"/>
      <c r="G40" s="43"/>
      <c r="H40" s="43"/>
      <c r="I40" s="43"/>
      <c r="J40" s="43"/>
      <c r="K40" s="43"/>
      <c r="L40" s="43"/>
      <c r="M40" s="43"/>
      <c r="N40" s="43"/>
      <c r="O40" s="43"/>
      <c r="P40" s="43"/>
    </row>
    <row r="41" spans="1:16">
      <c r="B41" s="43"/>
      <c r="C41" s="43"/>
      <c r="D41" s="43"/>
      <c r="E41" s="43"/>
      <c r="F41" s="43"/>
      <c r="G41" s="43"/>
      <c r="H41" s="43"/>
      <c r="I41" s="43"/>
      <c r="J41" s="43"/>
      <c r="K41" s="43"/>
      <c r="L41" s="43"/>
      <c r="M41" s="43"/>
      <c r="N41" s="43"/>
      <c r="O41" s="43"/>
      <c r="P41" s="43"/>
    </row>
    <row r="42" spans="1:16">
      <c r="B42" s="43"/>
      <c r="C42" s="43"/>
      <c r="D42" s="43"/>
      <c r="E42" s="43"/>
      <c r="F42" s="43"/>
      <c r="G42" s="43"/>
      <c r="H42" s="43"/>
      <c r="I42" s="43"/>
      <c r="J42" s="43"/>
      <c r="K42" s="43"/>
      <c r="L42" s="43"/>
      <c r="M42" s="43"/>
      <c r="N42" s="43"/>
      <c r="O42" s="43"/>
      <c r="P42" s="43"/>
    </row>
    <row r="43" spans="1:16">
      <c r="B43" s="43"/>
      <c r="C43" s="43"/>
      <c r="D43" s="43"/>
      <c r="E43" s="43"/>
      <c r="F43" s="43"/>
      <c r="G43" s="43"/>
      <c r="H43" s="43"/>
      <c r="I43" s="43"/>
      <c r="J43" s="43"/>
      <c r="K43" s="43"/>
      <c r="L43" s="43"/>
      <c r="M43" s="43"/>
      <c r="N43" s="43"/>
      <c r="O43" s="43"/>
      <c r="P43" s="43"/>
    </row>
    <row r="44" spans="1:16">
      <c r="B44" s="43"/>
      <c r="C44" s="43"/>
      <c r="D44" s="43"/>
      <c r="E44" s="43"/>
      <c r="F44" s="43"/>
      <c r="G44" s="43"/>
      <c r="H44" s="43"/>
      <c r="I44" s="43"/>
      <c r="J44" s="43"/>
      <c r="K44" s="43"/>
      <c r="L44" s="43"/>
      <c r="M44" s="43"/>
      <c r="N44" s="43"/>
      <c r="O44" s="43"/>
      <c r="P44" s="43"/>
    </row>
    <row r="45" spans="1:16">
      <c r="B45" s="43"/>
      <c r="C45" s="43"/>
      <c r="D45" s="43"/>
      <c r="E45" s="43"/>
      <c r="F45" s="43"/>
      <c r="G45" s="43"/>
      <c r="H45" s="43"/>
      <c r="I45" s="43"/>
      <c r="J45" s="43"/>
      <c r="K45" s="43"/>
      <c r="L45" s="43"/>
      <c r="M45" s="43"/>
      <c r="N45" s="43"/>
      <c r="O45" s="43"/>
      <c r="P45" s="43"/>
    </row>
    <row r="46" spans="1:16">
      <c r="B46" s="43"/>
      <c r="C46" s="43"/>
      <c r="D46" s="43"/>
      <c r="E46" s="43"/>
      <c r="F46" s="43"/>
      <c r="G46" s="43"/>
      <c r="H46" s="43"/>
      <c r="I46" s="43"/>
      <c r="J46" s="43"/>
      <c r="K46" s="43"/>
      <c r="L46" s="43"/>
      <c r="M46" s="43"/>
      <c r="N46" s="43"/>
      <c r="O46" s="43"/>
      <c r="P46" s="43"/>
    </row>
    <row r="47" spans="1:16">
      <c r="B47" s="43"/>
    </row>
    <row r="48" spans="1:16">
      <c r="B48" s="43"/>
    </row>
    <row r="49" spans="2:2">
      <c r="B49" s="43"/>
    </row>
    <row r="50" spans="2:2">
      <c r="B50" s="43"/>
    </row>
    <row r="51" spans="2:2">
      <c r="B51" s="43"/>
    </row>
  </sheetData>
  <mergeCells count="6">
    <mergeCell ref="N4:P4"/>
    <mergeCell ref="A28:L29"/>
    <mergeCell ref="A2:L2"/>
    <mergeCell ref="B4:D4"/>
    <mergeCell ref="F4:H4"/>
    <mergeCell ref="J4:L4"/>
  </mergeCells>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theme="4" tint="0.59999389629810485"/>
    <pageSetUpPr fitToPage="1"/>
  </sheetPr>
  <dimension ref="A1:L46"/>
  <sheetViews>
    <sheetView showGridLines="0" zoomScaleNormal="100" workbookViewId="0">
      <selection activeCell="A6" sqref="A6:L21"/>
    </sheetView>
  </sheetViews>
  <sheetFormatPr defaultColWidth="9.33203125" defaultRowHeight="13.2"/>
  <cols>
    <col min="1" max="1" width="13.33203125" style="2" customWidth="1"/>
    <col min="2" max="2" width="17.33203125" style="3" customWidth="1"/>
    <col min="3" max="3" width="17.33203125" style="2" customWidth="1"/>
    <col min="4" max="4" width="4" style="2" customWidth="1"/>
    <col min="5" max="5" width="17.33203125" style="3" customWidth="1"/>
    <col min="6" max="6" width="17.33203125" style="2" customWidth="1"/>
    <col min="7" max="7" width="2.33203125" style="2" customWidth="1"/>
    <col min="8" max="8" width="17.33203125" style="3" customWidth="1"/>
    <col min="9" max="9" width="17.33203125" style="2" customWidth="1"/>
    <col min="10" max="10" width="2.33203125" style="2" customWidth="1"/>
    <col min="11" max="12" width="17.5546875" style="2" customWidth="1"/>
    <col min="13" max="16384" width="9.33203125" style="2"/>
  </cols>
  <sheetData>
    <row r="1" spans="1:12" ht="16.5" customHeight="1">
      <c r="A1" s="1" t="s">
        <v>37</v>
      </c>
    </row>
    <row r="2" spans="1:12" s="4" customFormat="1" ht="16.5" customHeight="1">
      <c r="A2" s="251" t="s">
        <v>25</v>
      </c>
      <c r="B2" s="252"/>
      <c r="C2" s="252"/>
      <c r="D2" s="252"/>
      <c r="E2" s="252"/>
      <c r="F2" s="252"/>
      <c r="G2" s="252"/>
      <c r="H2" s="252"/>
      <c r="I2" s="252"/>
      <c r="J2" s="25"/>
    </row>
    <row r="3" spans="1:12" s="7" customFormat="1" ht="12" customHeight="1" thickBot="1">
      <c r="A3" s="5"/>
      <c r="B3" s="6"/>
      <c r="C3" s="5"/>
      <c r="D3" s="5"/>
      <c r="E3" s="6"/>
      <c r="F3" s="5"/>
      <c r="H3" s="6"/>
      <c r="I3" s="8"/>
      <c r="J3" s="28"/>
      <c r="L3" s="8" t="s">
        <v>32</v>
      </c>
    </row>
    <row r="4" spans="1:12" s="7" customFormat="1" ht="12" customHeight="1" thickTop="1">
      <c r="A4" s="7" t="s">
        <v>0</v>
      </c>
      <c r="B4" s="249" t="s">
        <v>1</v>
      </c>
      <c r="C4" s="249"/>
      <c r="D4" s="9"/>
      <c r="E4" s="249" t="s">
        <v>17</v>
      </c>
      <c r="F4" s="249"/>
      <c r="G4" s="9"/>
      <c r="H4" s="249" t="s">
        <v>18</v>
      </c>
      <c r="I4" s="249"/>
      <c r="J4" s="26"/>
      <c r="K4" s="249" t="s">
        <v>39</v>
      </c>
      <c r="L4" s="249"/>
    </row>
    <row r="5" spans="1:12" s="12" customFormat="1" ht="26.25"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2</v>
      </c>
      <c r="B6" s="13">
        <v>0.12365844821487165</v>
      </c>
      <c r="C6" s="23">
        <v>71.289750818090539</v>
      </c>
      <c r="D6" s="13"/>
      <c r="E6" s="13">
        <v>0.11822268636838844</v>
      </c>
      <c r="F6" s="23">
        <v>59.720093070781395</v>
      </c>
      <c r="G6" s="14"/>
      <c r="H6" s="13">
        <v>0.13769432843834242</v>
      </c>
      <c r="I6" s="23">
        <v>31.40552937989785</v>
      </c>
      <c r="J6" s="23"/>
      <c r="K6" s="13">
        <v>0.12317884275830082</v>
      </c>
      <c r="L6" s="13">
        <v>58.219632847852644</v>
      </c>
    </row>
    <row r="7" spans="1:12" s="12" customFormat="1" ht="15" customHeight="1">
      <c r="A7" s="12" t="s">
        <v>3</v>
      </c>
      <c r="B7" s="13">
        <v>0.158634</v>
      </c>
      <c r="C7" s="23">
        <v>0</v>
      </c>
      <c r="D7" s="13"/>
      <c r="E7" s="13">
        <v>0.15267473192195674</v>
      </c>
      <c r="F7" s="23">
        <v>0</v>
      </c>
      <c r="G7" s="15"/>
      <c r="H7" s="13">
        <v>0.15466500000000002</v>
      </c>
      <c r="I7" s="23">
        <v>0</v>
      </c>
      <c r="J7" s="23"/>
      <c r="K7" s="13">
        <v>0.15542778532671878</v>
      </c>
      <c r="L7" s="23">
        <v>0</v>
      </c>
    </row>
    <row r="8" spans="1:12" s="12" customFormat="1" ht="15" customHeight="1">
      <c r="A8" s="12" t="s">
        <v>4</v>
      </c>
      <c r="B8" s="13">
        <v>0.12456166599879254</v>
      </c>
      <c r="C8" s="23">
        <v>57.683390269633399</v>
      </c>
      <c r="D8" s="13"/>
      <c r="E8" s="13">
        <v>0.11817205289028987</v>
      </c>
      <c r="F8" s="23">
        <v>39.490239757755369</v>
      </c>
      <c r="G8" s="14"/>
      <c r="H8" s="13">
        <v>0.12409531680376991</v>
      </c>
      <c r="I8" s="23">
        <v>65.095384881819982</v>
      </c>
      <c r="J8" s="23"/>
      <c r="K8" s="13">
        <v>0.12110152948750338</v>
      </c>
      <c r="L8" s="13">
        <v>49.208241831214437</v>
      </c>
    </row>
    <row r="9" spans="1:12" s="12" customFormat="1" ht="15" customHeight="1">
      <c r="A9" s="12" t="s">
        <v>5</v>
      </c>
      <c r="B9" s="13">
        <v>0.11891062803765567</v>
      </c>
      <c r="C9" s="23">
        <v>65.119824264706153</v>
      </c>
      <c r="D9" s="13"/>
      <c r="E9" s="13">
        <v>0.112849191070441</v>
      </c>
      <c r="F9" s="23">
        <v>53.10351587494177</v>
      </c>
      <c r="G9" s="14"/>
      <c r="H9" s="13">
        <v>0.12045876877156908</v>
      </c>
      <c r="I9" s="23">
        <v>64.943333379813936</v>
      </c>
      <c r="J9" s="23"/>
      <c r="K9" s="13">
        <v>0.11535433420416724</v>
      </c>
      <c r="L9" s="13">
        <v>57.77874897530149</v>
      </c>
    </row>
    <row r="10" spans="1:12" s="12" customFormat="1" ht="15" customHeight="1">
      <c r="A10" s="12" t="s">
        <v>6</v>
      </c>
      <c r="B10" s="13">
        <v>0.12776122727854772</v>
      </c>
      <c r="C10" s="23">
        <v>64.000654820967256</v>
      </c>
      <c r="D10" s="13"/>
      <c r="E10" s="13">
        <v>0.1219661784505162</v>
      </c>
      <c r="F10" s="23">
        <v>52.798163718988718</v>
      </c>
      <c r="G10" s="14"/>
      <c r="H10" s="13">
        <v>0.14061194068243424</v>
      </c>
      <c r="I10" s="23">
        <v>23.175269115196908</v>
      </c>
      <c r="J10" s="23"/>
      <c r="K10" s="13">
        <v>0.12722076265287394</v>
      </c>
      <c r="L10" s="13">
        <v>50.513578349736306</v>
      </c>
    </row>
    <row r="11" spans="1:12" s="12" customFormat="1" ht="15" customHeight="1">
      <c r="A11" s="12" t="s">
        <v>7</v>
      </c>
      <c r="B11" s="13">
        <v>0.12468537784827684</v>
      </c>
      <c r="C11" s="23">
        <v>80.379509006029707</v>
      </c>
      <c r="D11" s="13"/>
      <c r="E11" s="13">
        <v>0.11706866731331493</v>
      </c>
      <c r="F11" s="23">
        <v>58.302565045052276</v>
      </c>
      <c r="G11" s="14"/>
      <c r="H11" s="13">
        <v>0.12362390151196871</v>
      </c>
      <c r="I11" s="23">
        <v>76.656408894347521</v>
      </c>
      <c r="J11" s="23"/>
      <c r="K11" s="13">
        <v>0.12039101618593442</v>
      </c>
      <c r="L11" s="13">
        <v>67.809706009433484</v>
      </c>
    </row>
    <row r="12" spans="1:12" s="12" customFormat="1" ht="15" customHeight="1">
      <c r="A12" s="12" t="s">
        <v>8</v>
      </c>
      <c r="B12" s="13">
        <v>0.11692980285903562</v>
      </c>
      <c r="C12" s="23">
        <v>80.677236743071461</v>
      </c>
      <c r="D12" s="13"/>
      <c r="E12" s="13">
        <v>0.11337611296085898</v>
      </c>
      <c r="F12" s="23">
        <v>55.873391360774065</v>
      </c>
      <c r="G12" s="14"/>
      <c r="H12" s="13">
        <v>0.11982628820946443</v>
      </c>
      <c r="I12" s="23">
        <v>76.745477701754695</v>
      </c>
      <c r="J12" s="23"/>
      <c r="K12" s="13">
        <v>0.1151421719879628</v>
      </c>
      <c r="L12" s="13">
        <v>66.164846438838651</v>
      </c>
    </row>
    <row r="13" spans="1:12" s="12" customFormat="1" ht="15" customHeight="1">
      <c r="A13" s="12" t="s">
        <v>9</v>
      </c>
      <c r="B13" s="13">
        <v>0.12132034755949077</v>
      </c>
      <c r="C13" s="23">
        <v>57.067780731366923</v>
      </c>
      <c r="D13" s="13"/>
      <c r="E13" s="13">
        <v>0.11477536392150317</v>
      </c>
      <c r="F13" s="23">
        <v>39.024662428301077</v>
      </c>
      <c r="G13" s="14"/>
      <c r="H13" s="13">
        <v>0.12004659581547586</v>
      </c>
      <c r="I13" s="23">
        <v>66.420425337048243</v>
      </c>
      <c r="J13" s="23"/>
      <c r="K13" s="13">
        <v>0.117679672009827</v>
      </c>
      <c r="L13" s="13">
        <v>48.889914726483724</v>
      </c>
    </row>
    <row r="14" spans="1:12" s="12" customFormat="1" ht="15" customHeight="1">
      <c r="A14" s="12" t="s">
        <v>10</v>
      </c>
      <c r="B14" s="13">
        <v>0.12643001075031876</v>
      </c>
      <c r="C14" s="23">
        <v>84.638798924154301</v>
      </c>
      <c r="D14" s="13"/>
      <c r="E14" s="13">
        <v>0.11868880531611299</v>
      </c>
      <c r="F14" s="23">
        <v>60.038665597661392</v>
      </c>
      <c r="G14" s="14"/>
      <c r="H14" s="13">
        <v>0.12287033898081619</v>
      </c>
      <c r="I14" s="23">
        <v>87.235103726065134</v>
      </c>
      <c r="J14" s="23"/>
      <c r="K14" s="13">
        <v>0.12168767862120351</v>
      </c>
      <c r="L14" s="13">
        <v>72.66852617970109</v>
      </c>
    </row>
    <row r="15" spans="1:12" s="12" customFormat="1" ht="15" customHeight="1">
      <c r="A15" s="12" t="s">
        <v>11</v>
      </c>
      <c r="B15" s="13">
        <v>0.12136646270115352</v>
      </c>
      <c r="C15" s="23">
        <v>63.879298015949381</v>
      </c>
      <c r="D15" s="13"/>
      <c r="E15" s="13">
        <v>0.11627997968669054</v>
      </c>
      <c r="F15" s="23">
        <v>46.708766696298156</v>
      </c>
      <c r="G15" s="14"/>
      <c r="H15" s="13">
        <v>0.1226905065868865</v>
      </c>
      <c r="I15" s="23">
        <v>64.366202965865995</v>
      </c>
      <c r="J15" s="23"/>
      <c r="K15" s="13">
        <v>0.11960529398537594</v>
      </c>
      <c r="L15" s="13">
        <v>57.119041366119518</v>
      </c>
    </row>
    <row r="16" spans="1:12" s="12" customFormat="1" ht="15" customHeight="1">
      <c r="A16" s="12" t="s">
        <v>12</v>
      </c>
      <c r="B16" s="13">
        <v>0.12051348218736627</v>
      </c>
      <c r="C16" s="23">
        <v>74.814012476669873</v>
      </c>
      <c r="D16" s="13"/>
      <c r="E16" s="13">
        <v>0.11574950927341834</v>
      </c>
      <c r="F16" s="23">
        <v>48.909355183881864</v>
      </c>
      <c r="G16" s="14"/>
      <c r="H16" s="13">
        <v>0.12201425153710532</v>
      </c>
      <c r="I16" s="23">
        <v>78.525537491791837</v>
      </c>
      <c r="J16" s="23"/>
      <c r="K16" s="13">
        <v>0.11820335385741162</v>
      </c>
      <c r="L16" s="13">
        <v>61.571597499020072</v>
      </c>
    </row>
    <row r="17" spans="1:12" s="12" customFormat="1" ht="15" customHeight="1">
      <c r="A17" s="12" t="s">
        <v>13</v>
      </c>
      <c r="B17" s="13">
        <v>0.12197402507041184</v>
      </c>
      <c r="C17" s="23">
        <v>59.077202919288148</v>
      </c>
      <c r="D17" s="13"/>
      <c r="E17" s="13">
        <v>0.11507811097677631</v>
      </c>
      <c r="F17" s="23">
        <v>41.418795674790971</v>
      </c>
      <c r="G17" s="14"/>
      <c r="H17" s="13">
        <v>0.12116252820741895</v>
      </c>
      <c r="I17" s="23">
        <v>66.144183573023184</v>
      </c>
      <c r="J17" s="23"/>
      <c r="K17" s="13">
        <v>0.11799315411240874</v>
      </c>
      <c r="L17" s="13">
        <v>50.342612671477298</v>
      </c>
    </row>
    <row r="18" spans="1:12" s="12" customFormat="1" ht="15" customHeight="1">
      <c r="A18" s="12" t="s">
        <v>14</v>
      </c>
      <c r="B18" s="13">
        <v>0.11825912560841237</v>
      </c>
      <c r="C18" s="23">
        <v>75.606698281903348</v>
      </c>
      <c r="D18" s="13"/>
      <c r="E18" s="13">
        <v>0.11418846794918285</v>
      </c>
      <c r="F18" s="23">
        <v>52.223862308405607</v>
      </c>
      <c r="G18" s="14"/>
      <c r="H18" s="13">
        <v>0.12076857509985418</v>
      </c>
      <c r="I18" s="23">
        <v>74.996723227366303</v>
      </c>
      <c r="J18" s="23"/>
      <c r="K18" s="13">
        <v>0.11635408448814036</v>
      </c>
      <c r="L18" s="13">
        <v>62.661164829333934</v>
      </c>
    </row>
    <row r="19" spans="1:12" s="12" customFormat="1" ht="15" customHeight="1">
      <c r="A19" s="12" t="s">
        <v>15</v>
      </c>
      <c r="B19" s="13">
        <v>0.12865714296722788</v>
      </c>
      <c r="C19" s="23">
        <v>62.959807288902397</v>
      </c>
      <c r="D19" s="13"/>
      <c r="E19" s="13">
        <v>0.1222691083025505</v>
      </c>
      <c r="F19" s="23">
        <v>49.104323338122455</v>
      </c>
      <c r="G19" s="14"/>
      <c r="H19" s="13">
        <v>0.12962137382679922</v>
      </c>
      <c r="I19" s="23">
        <v>64.866439573019179</v>
      </c>
      <c r="J19" s="23"/>
      <c r="K19" s="13">
        <v>0.12513722592946339</v>
      </c>
      <c r="L19" s="13">
        <v>55.299136725349783</v>
      </c>
    </row>
    <row r="20" spans="1:12" s="12" customFormat="1" ht="15" customHeight="1">
      <c r="A20" s="12" t="s">
        <v>16</v>
      </c>
      <c r="B20" s="13">
        <v>0.12057758072930955</v>
      </c>
      <c r="C20" s="23">
        <v>64.085563694006865</v>
      </c>
      <c r="D20" s="13"/>
      <c r="E20" s="13">
        <v>0.11534854589800578</v>
      </c>
      <c r="F20" s="23">
        <v>51.753874444624699</v>
      </c>
      <c r="G20" s="14"/>
      <c r="H20" s="13">
        <v>0.1302628304559583</v>
      </c>
      <c r="I20" s="23">
        <v>39.950210169528454</v>
      </c>
      <c r="J20" s="23"/>
      <c r="K20" s="13">
        <v>0.11844119843914995</v>
      </c>
      <c r="L20" s="13">
        <v>53.967263387924646</v>
      </c>
    </row>
    <row r="21" spans="1:12" s="12" customFormat="1" ht="15" customHeight="1" thickBot="1">
      <c r="A21" s="18" t="s">
        <v>27</v>
      </c>
      <c r="B21" s="19">
        <v>0.12291201804968466</v>
      </c>
      <c r="C21" s="24">
        <v>66.363648584029619</v>
      </c>
      <c r="D21" s="20"/>
      <c r="E21" s="19">
        <v>0.11671577728960664</v>
      </c>
      <c r="F21" s="24">
        <v>49.245854496990489</v>
      </c>
      <c r="G21" s="20"/>
      <c r="H21" s="19">
        <v>0.12656395631788536</v>
      </c>
      <c r="I21" s="24">
        <v>60.97209214484009</v>
      </c>
      <c r="J21" s="24"/>
      <c r="K21" s="19">
        <v>0.1201610171202243</v>
      </c>
      <c r="L21" s="19">
        <v>56.383530862988962</v>
      </c>
    </row>
    <row r="22" spans="1:12" s="12" customFormat="1" ht="11.25" customHeight="1" thickTop="1">
      <c r="B22" s="13"/>
      <c r="E22" s="13"/>
      <c r="H22" s="13"/>
      <c r="I22" s="16"/>
      <c r="J22" s="16"/>
    </row>
    <row r="23" spans="1:12" s="12" customFormat="1" ht="11.4">
      <c r="A23" s="12" t="s">
        <v>21</v>
      </c>
      <c r="E23" s="13"/>
      <c r="H23" s="13"/>
    </row>
    <row r="24" spans="1:12" s="12" customFormat="1" ht="11.4">
      <c r="A24" s="12" t="s">
        <v>22</v>
      </c>
      <c r="E24" s="13"/>
      <c r="H24" s="13"/>
    </row>
    <row r="25" spans="1:12" s="12" customFormat="1" ht="11.4">
      <c r="A25" s="12" t="s">
        <v>35</v>
      </c>
      <c r="E25" s="13"/>
      <c r="H25" s="13"/>
    </row>
    <row r="26" spans="1:12" s="12" customFormat="1" ht="11.4">
      <c r="A26" s="12" t="s">
        <v>23</v>
      </c>
      <c r="E26" s="13"/>
      <c r="H26" s="13"/>
    </row>
    <row r="27" spans="1:12" s="12" customFormat="1" ht="11.4">
      <c r="A27" s="12" t="s">
        <v>26</v>
      </c>
      <c r="E27" s="13"/>
      <c r="H27" s="13"/>
    </row>
    <row r="28" spans="1:12" s="12" customFormat="1" ht="12" customHeight="1">
      <c r="A28" s="244" t="s">
        <v>28</v>
      </c>
      <c r="B28" s="244"/>
      <c r="C28" s="244"/>
      <c r="D28" s="244"/>
      <c r="E28" s="244"/>
      <c r="F28" s="244"/>
      <c r="G28" s="244"/>
      <c r="H28" s="244"/>
      <c r="I28" s="244"/>
      <c r="J28" s="27"/>
    </row>
    <row r="29" spans="1:12" s="12" customFormat="1" ht="11.4">
      <c r="A29" s="244"/>
      <c r="B29" s="244"/>
      <c r="C29" s="244"/>
      <c r="D29" s="244"/>
      <c r="E29" s="244"/>
      <c r="F29" s="244"/>
      <c r="G29" s="244"/>
      <c r="H29" s="244"/>
      <c r="I29" s="244"/>
      <c r="J29" s="27"/>
    </row>
    <row r="31" spans="1:12" ht="15.75" customHeight="1">
      <c r="C31" s="3"/>
      <c r="D31" s="3"/>
      <c r="F31" s="3"/>
      <c r="G31" s="3"/>
      <c r="I31" s="3"/>
      <c r="J31" s="3"/>
    </row>
    <row r="32" spans="1:12">
      <c r="C32" s="3"/>
      <c r="D32" s="3"/>
      <c r="F32" s="3"/>
      <c r="G32" s="3"/>
      <c r="I32" s="3"/>
      <c r="J32" s="3"/>
    </row>
    <row r="33" spans="1:10">
      <c r="C33" s="3"/>
      <c r="D33" s="3"/>
      <c r="F33" s="3"/>
      <c r="G33" s="3"/>
      <c r="I33" s="3"/>
      <c r="J33" s="3"/>
    </row>
    <row r="34" spans="1:10">
      <c r="C34" s="3"/>
      <c r="D34" s="3"/>
      <c r="F34" s="3"/>
      <c r="G34" s="3"/>
      <c r="I34" s="3"/>
      <c r="J34" s="3"/>
    </row>
    <row r="35" spans="1:10">
      <c r="C35" s="3"/>
      <c r="D35" s="3"/>
      <c r="F35" s="3"/>
      <c r="G35" s="3"/>
      <c r="I35" s="3"/>
      <c r="J35" s="3"/>
    </row>
    <row r="36" spans="1:10">
      <c r="C36" s="3"/>
      <c r="D36" s="3"/>
      <c r="F36" s="3"/>
      <c r="G36" s="3"/>
      <c r="I36" s="3"/>
      <c r="J36" s="3"/>
    </row>
    <row r="37" spans="1:10">
      <c r="C37" s="3"/>
      <c r="D37" s="3"/>
      <c r="F37" s="3"/>
      <c r="G37" s="3"/>
      <c r="I37" s="3"/>
      <c r="J37" s="3"/>
    </row>
    <row r="38" spans="1:10">
      <c r="C38" s="3"/>
      <c r="D38" s="3"/>
      <c r="F38" s="3"/>
      <c r="G38" s="3"/>
      <c r="I38" s="3"/>
      <c r="J38" s="3"/>
    </row>
    <row r="39" spans="1:10">
      <c r="C39" s="3"/>
      <c r="D39" s="3"/>
      <c r="F39" s="3"/>
      <c r="G39" s="3"/>
      <c r="I39" s="3"/>
      <c r="J39" s="3"/>
    </row>
    <row r="40" spans="1:10">
      <c r="A40" s="17"/>
      <c r="C40" s="3"/>
      <c r="D40" s="3"/>
      <c r="F40" s="3"/>
      <c r="G40" s="3"/>
      <c r="I40" s="3"/>
      <c r="J40" s="3"/>
    </row>
    <row r="41" spans="1:10">
      <c r="C41" s="3"/>
      <c r="D41" s="3"/>
      <c r="F41" s="3"/>
      <c r="G41" s="3"/>
      <c r="I41" s="3"/>
      <c r="J41" s="3"/>
    </row>
    <row r="42" spans="1:10">
      <c r="C42" s="3"/>
      <c r="D42" s="3"/>
      <c r="F42" s="3"/>
      <c r="G42" s="3"/>
      <c r="I42" s="3"/>
      <c r="J42" s="3"/>
    </row>
    <row r="43" spans="1:10">
      <c r="C43" s="3"/>
      <c r="D43" s="3"/>
      <c r="F43" s="3"/>
      <c r="G43" s="3"/>
      <c r="I43" s="3"/>
      <c r="J43" s="3"/>
    </row>
    <row r="44" spans="1:10">
      <c r="C44" s="3"/>
      <c r="D44" s="3"/>
      <c r="F44" s="3"/>
      <c r="G44" s="3"/>
      <c r="I44" s="3"/>
      <c r="J44" s="3"/>
    </row>
    <row r="45" spans="1:10">
      <c r="C45" s="3"/>
      <c r="D45" s="3"/>
      <c r="F45" s="3"/>
      <c r="G45" s="3"/>
      <c r="I45" s="3"/>
      <c r="J45" s="3"/>
    </row>
    <row r="46" spans="1:10">
      <c r="C46" s="3"/>
      <c r="D46" s="3"/>
      <c r="F46" s="3"/>
      <c r="G46" s="3"/>
      <c r="I46" s="3"/>
      <c r="J46" s="3"/>
    </row>
  </sheetData>
  <mergeCells count="6">
    <mergeCell ref="A28:I29"/>
    <mergeCell ref="K4:L4"/>
    <mergeCell ref="A2:I2"/>
    <mergeCell ref="B4:C4"/>
    <mergeCell ref="E4:F4"/>
    <mergeCell ref="H4:I4"/>
  </mergeCells>
  <pageMargins left="0.74803149606299213" right="0.74803149606299213" top="0.98425196850393704" bottom="0.98425196850393704" header="0.51181102362204722" footer="0.51181102362204722"/>
  <pageSetup paperSize="9" scale="48" orientation="portrait" r:id="rId1"/>
  <headerFooter alignWithMargins="0">
    <oddFooter>&amp;C19</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tabColor theme="4" tint="0.59999389629810485"/>
  </sheetPr>
  <dimension ref="A1:P46"/>
  <sheetViews>
    <sheetView zoomScale="90" zoomScaleNormal="90" workbookViewId="0">
      <selection activeCell="A6" sqref="A6:P21"/>
    </sheetView>
  </sheetViews>
  <sheetFormatPr defaultColWidth="9.33203125" defaultRowHeight="13.2"/>
  <cols>
    <col min="1" max="1" width="13.33203125" style="2" customWidth="1"/>
    <col min="2" max="3" width="17.5546875" style="3" customWidth="1"/>
    <col min="4" max="4" width="17.5546875" style="2" customWidth="1"/>
    <col min="5" max="5" width="4" style="2" customWidth="1"/>
    <col min="6" max="7" width="17.5546875" style="3" customWidth="1"/>
    <col min="8" max="8" width="17.5546875" style="2" customWidth="1"/>
    <col min="9" max="9" width="2.33203125" style="2" customWidth="1"/>
    <col min="10" max="11" width="17.5546875" style="3" customWidth="1"/>
    <col min="12" max="12" width="17.5546875" style="2" customWidth="1"/>
    <col min="13" max="13" width="2.5546875" style="2" customWidth="1"/>
    <col min="14" max="16" width="17.5546875" style="2" customWidth="1"/>
    <col min="17" max="16384" width="9.33203125" style="2"/>
  </cols>
  <sheetData>
    <row r="1" spans="1:16" ht="16.5" customHeight="1">
      <c r="A1" s="1" t="s">
        <v>38</v>
      </c>
    </row>
    <row r="2" spans="1:16" s="4" customFormat="1" ht="16.5" customHeight="1">
      <c r="A2" s="251" t="s">
        <v>25</v>
      </c>
      <c r="B2" s="252"/>
      <c r="C2" s="252"/>
      <c r="D2" s="252"/>
      <c r="E2" s="252"/>
      <c r="F2" s="252"/>
      <c r="G2" s="252"/>
      <c r="H2" s="252"/>
      <c r="I2" s="252"/>
      <c r="J2" s="252"/>
      <c r="K2" s="252"/>
      <c r="L2" s="252"/>
    </row>
    <row r="3" spans="1:16" s="7" customFormat="1" ht="12" customHeight="1" thickBot="1">
      <c r="A3" s="5"/>
      <c r="B3" s="6"/>
      <c r="C3" s="6"/>
      <c r="D3" s="5"/>
      <c r="E3" s="5"/>
      <c r="F3" s="6"/>
      <c r="G3" s="6"/>
      <c r="H3" s="5"/>
      <c r="J3" s="6"/>
      <c r="K3" s="6"/>
      <c r="L3" s="8"/>
      <c r="P3" s="8" t="s">
        <v>32</v>
      </c>
    </row>
    <row r="4" spans="1:16" s="7" customFormat="1" ht="12" customHeight="1" thickTop="1">
      <c r="A4" s="7" t="s">
        <v>0</v>
      </c>
      <c r="B4" s="249" t="s">
        <v>1</v>
      </c>
      <c r="C4" s="249"/>
      <c r="D4" s="249"/>
      <c r="E4" s="9"/>
      <c r="F4" s="249" t="s">
        <v>17</v>
      </c>
      <c r="G4" s="249"/>
      <c r="H4" s="249"/>
      <c r="I4" s="9"/>
      <c r="J4" s="249" t="s">
        <v>18</v>
      </c>
      <c r="K4" s="249"/>
      <c r="L4" s="249"/>
      <c r="M4" s="9"/>
      <c r="N4" s="249" t="s">
        <v>39</v>
      </c>
      <c r="O4" s="249"/>
      <c r="P4" s="249"/>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2</v>
      </c>
      <c r="B6" s="13">
        <v>0.14974203040997702</v>
      </c>
      <c r="C6" s="13">
        <v>6.8588470734571624E-2</v>
      </c>
      <c r="D6" s="23">
        <v>108.96775236640758</v>
      </c>
      <c r="E6" s="13"/>
      <c r="F6" s="13">
        <v>0.14192428676954583</v>
      </c>
      <c r="G6" s="13">
        <v>6.5277436365632907E-2</v>
      </c>
      <c r="H6" s="23">
        <v>95.160827689742419</v>
      </c>
      <c r="I6" s="14"/>
      <c r="J6" s="13">
        <v>0.16676102608251553</v>
      </c>
      <c r="K6" s="13">
        <v>6.971677443001785E-2</v>
      </c>
      <c r="L6" s="23">
        <v>20.94998407471298</v>
      </c>
      <c r="M6" s="14"/>
      <c r="N6" s="13">
        <v>0.14821014527129311</v>
      </c>
      <c r="O6" s="13">
        <v>6.7322102491999672E-2</v>
      </c>
      <c r="P6" s="23">
        <v>94.268345989579672</v>
      </c>
    </row>
    <row r="7" spans="1:16" s="12" customFormat="1" ht="15" customHeight="1">
      <c r="A7" s="12" t="s">
        <v>3</v>
      </c>
      <c r="B7" s="13">
        <v>0.15929549999999998</v>
      </c>
      <c r="C7" s="13">
        <v>6.7399500000000001E-2</v>
      </c>
      <c r="D7" s="23">
        <v>41.237700000000011</v>
      </c>
      <c r="E7" s="13"/>
      <c r="F7" s="13">
        <v>0.15344913878819263</v>
      </c>
      <c r="G7" s="13">
        <v>6.6558115225271886E-2</v>
      </c>
      <c r="H7" s="23">
        <v>41.237700000000025</v>
      </c>
      <c r="I7" s="15"/>
      <c r="J7" s="13">
        <v>0.15529499999999999</v>
      </c>
      <c r="K7" s="13">
        <v>6.5729999999999997E-2</v>
      </c>
      <c r="L7" s="23">
        <v>40.202925</v>
      </c>
      <c r="M7" s="15"/>
      <c r="N7" s="13">
        <v>0.15605251704851925</v>
      </c>
      <c r="O7" s="13">
        <v>6.6425596349703991E-2</v>
      </c>
      <c r="P7" s="23">
        <v>40.75786710870711</v>
      </c>
    </row>
    <row r="8" spans="1:16" s="12" customFormat="1" ht="15" customHeight="1">
      <c r="A8" s="12" t="s">
        <v>4</v>
      </c>
      <c r="B8" s="13">
        <v>0.16077395355667357</v>
      </c>
      <c r="C8" s="13">
        <v>5.3150826246815913E-2</v>
      </c>
      <c r="D8" s="23">
        <v>68.844125710035328</v>
      </c>
      <c r="E8" s="13"/>
      <c r="F8" s="13">
        <v>0.14757050736928384</v>
      </c>
      <c r="G8" s="13">
        <v>5.2428238138590648E-2</v>
      </c>
      <c r="H8" s="23">
        <v>48.689364558367309</v>
      </c>
      <c r="I8" s="14"/>
      <c r="J8" s="13">
        <v>0.16164506210220325</v>
      </c>
      <c r="K8" s="13">
        <v>5.3699282956464776E-2</v>
      </c>
      <c r="L8" s="23">
        <v>65.018810105295714</v>
      </c>
      <c r="M8" s="14"/>
      <c r="N8" s="13">
        <v>0.15424308323964267</v>
      </c>
      <c r="O8" s="13">
        <v>5.2885841954254373E-2</v>
      </c>
      <c r="P8" s="23">
        <v>57.923407205663615</v>
      </c>
    </row>
    <row r="9" spans="1:16" s="12" customFormat="1" ht="15" customHeight="1">
      <c r="A9" s="12" t="s">
        <v>5</v>
      </c>
      <c r="B9" s="13">
        <v>0.1426549771691448</v>
      </c>
      <c r="C9" s="13">
        <v>5.5896651600614806E-2</v>
      </c>
      <c r="D9" s="23">
        <v>69.442040662252765</v>
      </c>
      <c r="E9" s="13"/>
      <c r="F9" s="13">
        <v>0.13337916286776549</v>
      </c>
      <c r="G9" s="13">
        <v>5.3528168825356166E-2</v>
      </c>
      <c r="H9" s="23">
        <v>57.762362315892773</v>
      </c>
      <c r="I9" s="14"/>
      <c r="J9" s="13">
        <v>0.14424311102476736</v>
      </c>
      <c r="K9" s="13">
        <v>5.6124890085596714E-2</v>
      </c>
      <c r="L9" s="23">
        <v>67.146213392430397</v>
      </c>
      <c r="M9" s="14"/>
      <c r="N9" s="13">
        <v>0.13823043103205754</v>
      </c>
      <c r="O9" s="13">
        <v>5.4726501210669354E-2</v>
      </c>
      <c r="P9" s="23">
        <v>62.892205726095249</v>
      </c>
    </row>
    <row r="10" spans="1:16" s="12" customFormat="1" ht="15" customHeight="1">
      <c r="A10" s="12" t="s">
        <v>6</v>
      </c>
      <c r="B10" s="13">
        <v>0.15427095564189922</v>
      </c>
      <c r="C10" s="13">
        <v>6.1157297843373828E-2</v>
      </c>
      <c r="D10" s="23">
        <v>73.673886044617447</v>
      </c>
      <c r="E10" s="13"/>
      <c r="F10" s="13">
        <v>0.14626633770689493</v>
      </c>
      <c r="G10" s="13">
        <v>5.7093453432491531E-2</v>
      </c>
      <c r="H10" s="23">
        <v>65.813204786077122</v>
      </c>
      <c r="I10" s="14"/>
      <c r="J10" s="13">
        <v>0.17091986184563113</v>
      </c>
      <c r="K10" s="13">
        <v>6.0094025800294999E-2</v>
      </c>
      <c r="L10" s="23">
        <v>17.085769351862883</v>
      </c>
      <c r="M10" s="14"/>
      <c r="N10" s="13">
        <v>0.15264471646969074</v>
      </c>
      <c r="O10" s="13">
        <v>5.902903438823151E-2</v>
      </c>
      <c r="P10" s="23">
        <v>62.092177837332272</v>
      </c>
    </row>
    <row r="11" spans="1:16" s="12" customFormat="1" ht="15" customHeight="1">
      <c r="A11" s="12" t="s">
        <v>7</v>
      </c>
      <c r="B11" s="13">
        <v>0.14201449669984459</v>
      </c>
      <c r="C11" s="13">
        <v>6.7216558582765137E-2</v>
      </c>
      <c r="D11" s="23">
        <v>89.434687782069958</v>
      </c>
      <c r="E11" s="13"/>
      <c r="F11" s="13">
        <v>0.1353346662370907</v>
      </c>
      <c r="G11" s="13">
        <v>6.126493309957376E-2</v>
      </c>
      <c r="H11" s="23">
        <v>74.194320559362737</v>
      </c>
      <c r="I11" s="14"/>
      <c r="J11" s="13">
        <v>0.14095088298353559</v>
      </c>
      <c r="K11" s="13">
        <v>6.3952149725845842E-2</v>
      </c>
      <c r="L11" s="23">
        <v>83.132030980928334</v>
      </c>
      <c r="M11" s="14"/>
      <c r="N11" s="13">
        <v>0.13907618739066741</v>
      </c>
      <c r="O11" s="13">
        <v>6.3804558174660325E-2</v>
      </c>
      <c r="P11" s="23">
        <v>81.402387148669561</v>
      </c>
    </row>
    <row r="12" spans="1:16" s="12" customFormat="1" ht="15" customHeight="1">
      <c r="A12" s="12" t="s">
        <v>8</v>
      </c>
      <c r="B12" s="13">
        <v>0.14777940959262414</v>
      </c>
      <c r="C12" s="13">
        <v>5.8318789231777253E-2</v>
      </c>
      <c r="D12" s="23">
        <v>89.816464479896894</v>
      </c>
      <c r="E12" s="13"/>
      <c r="F12" s="13">
        <v>0.13732189985431711</v>
      </c>
      <c r="G12" s="13">
        <v>5.5559805863047942E-2</v>
      </c>
      <c r="H12" s="23">
        <v>67.011176877742301</v>
      </c>
      <c r="I12" s="14"/>
      <c r="J12" s="13">
        <v>0.14689879310281695</v>
      </c>
      <c r="K12" s="13">
        <v>5.8187223061443465E-2</v>
      </c>
      <c r="L12" s="23">
        <v>86.411187133036606</v>
      </c>
      <c r="M12" s="14"/>
      <c r="N12" s="13">
        <v>0.14235134492199902</v>
      </c>
      <c r="O12" s="13">
        <v>5.6908761049121827E-2</v>
      </c>
      <c r="P12" s="23">
        <v>77.654291477136354</v>
      </c>
    </row>
    <row r="13" spans="1:16" s="12" customFormat="1" ht="15" customHeight="1">
      <c r="A13" s="12" t="s">
        <v>9</v>
      </c>
      <c r="B13" s="13">
        <v>0.15986963987267536</v>
      </c>
      <c r="C13" s="13">
        <v>5.1685652301279215E-2</v>
      </c>
      <c r="D13" s="23">
        <v>59.762973301400919</v>
      </c>
      <c r="E13" s="13"/>
      <c r="F13" s="13">
        <v>0.14904731278181949</v>
      </c>
      <c r="G13" s="13">
        <v>5.1213799483861594E-2</v>
      </c>
      <c r="H13" s="23">
        <v>36.869520561433625</v>
      </c>
      <c r="I13" s="14"/>
      <c r="J13" s="13">
        <v>0.15797182151903094</v>
      </c>
      <c r="K13" s="13">
        <v>5.2002562241235319E-2</v>
      </c>
      <c r="L13" s="23">
        <v>62.346082729603062</v>
      </c>
      <c r="M13" s="14"/>
      <c r="N13" s="13">
        <v>0.154358033029593</v>
      </c>
      <c r="O13" s="13">
        <v>5.1508046906888774E-2</v>
      </c>
      <c r="P13" s="23">
        <v>49.138864464023079</v>
      </c>
    </row>
    <row r="14" spans="1:16" s="12" customFormat="1" ht="15" customHeight="1">
      <c r="A14" s="12" t="s">
        <v>10</v>
      </c>
      <c r="B14" s="13">
        <v>0.14314169506339686</v>
      </c>
      <c r="C14" s="13">
        <v>6.4250937794309487E-2</v>
      </c>
      <c r="D14" s="23">
        <v>98.178510797378124</v>
      </c>
      <c r="E14" s="13"/>
      <c r="F14" s="13">
        <v>0.13911682277867476</v>
      </c>
      <c r="G14" s="13">
        <v>5.8094142935552838E-2</v>
      </c>
      <c r="H14" s="23">
        <v>76.820235696555386</v>
      </c>
      <c r="I14" s="14"/>
      <c r="J14" s="13">
        <v>0.14323785788968885</v>
      </c>
      <c r="K14" s="13">
        <v>6.1283756711696634E-2</v>
      </c>
      <c r="L14" s="23">
        <v>91.850251612525255</v>
      </c>
      <c r="M14" s="14"/>
      <c r="N14" s="13">
        <v>0.14130433603956702</v>
      </c>
      <c r="O14" s="13">
        <v>6.0726549583615619E-2</v>
      </c>
      <c r="P14" s="23">
        <v>86.861011892995592</v>
      </c>
    </row>
    <row r="15" spans="1:16" s="12" customFormat="1" ht="15" customHeight="1">
      <c r="A15" s="12" t="s">
        <v>11</v>
      </c>
      <c r="B15" s="13">
        <v>0.14685583948453076</v>
      </c>
      <c r="C15" s="13">
        <v>5.4954658122422659E-2</v>
      </c>
      <c r="D15" s="23">
        <v>69.663603258763899</v>
      </c>
      <c r="E15" s="13"/>
      <c r="F15" s="13">
        <v>0.14056614749771601</v>
      </c>
      <c r="G15" s="13">
        <v>5.1972176809372064E-2</v>
      </c>
      <c r="H15" s="23">
        <v>56.64736684973164</v>
      </c>
      <c r="I15" s="14"/>
      <c r="J15" s="13">
        <v>0.14841315530907462</v>
      </c>
      <c r="K15" s="13">
        <v>5.4203432592348472E-2</v>
      </c>
      <c r="L15" s="23">
        <v>68.932748825918623</v>
      </c>
      <c r="M15" s="14"/>
      <c r="N15" s="13">
        <v>0.14442807354508047</v>
      </c>
      <c r="O15" s="13">
        <v>5.3540855339482461E-2</v>
      </c>
      <c r="P15" s="23">
        <v>63.942527389645569</v>
      </c>
    </row>
    <row r="16" spans="1:16" s="12" customFormat="1" ht="15" customHeight="1">
      <c r="A16" s="12" t="s">
        <v>12</v>
      </c>
      <c r="B16" s="13">
        <v>0.15376123989503196</v>
      </c>
      <c r="C16" s="13">
        <v>5.5504660955377955E-2</v>
      </c>
      <c r="D16" s="23">
        <v>88.276148420813314</v>
      </c>
      <c r="E16" s="13"/>
      <c r="F16" s="13">
        <v>0.14299169061139363</v>
      </c>
      <c r="G16" s="13">
        <v>5.2609261746932569E-2</v>
      </c>
      <c r="H16" s="23">
        <v>67.58914875549678</v>
      </c>
      <c r="I16" s="14"/>
      <c r="J16" s="13">
        <v>0.15713289898689506</v>
      </c>
      <c r="K16" s="13">
        <v>5.5644000614771712E-2</v>
      </c>
      <c r="L16" s="23">
        <v>86.707632541224655</v>
      </c>
      <c r="M16" s="14"/>
      <c r="N16" s="13">
        <v>0.14889505825320132</v>
      </c>
      <c r="O16" s="13">
        <v>5.4082885978442533E-2</v>
      </c>
      <c r="P16" s="23">
        <v>77.738513629428013</v>
      </c>
    </row>
    <row r="17" spans="1:16" s="12" customFormat="1" ht="15" customHeight="1">
      <c r="A17" s="12" t="s">
        <v>13</v>
      </c>
      <c r="B17" s="13">
        <v>0.16462754897522655</v>
      </c>
      <c r="C17" s="13">
        <v>5.0850449907108547E-2</v>
      </c>
      <c r="D17" s="23">
        <v>69.181402732903649</v>
      </c>
      <c r="E17" s="13"/>
      <c r="F17" s="13">
        <v>0.15604166968042077</v>
      </c>
      <c r="G17" s="13">
        <v>5.0327429554222682E-2</v>
      </c>
      <c r="H17" s="23">
        <v>40.282740672091428</v>
      </c>
      <c r="I17" s="14"/>
      <c r="J17" s="13">
        <v>0.15823371479087991</v>
      </c>
      <c r="K17" s="13">
        <v>5.1860593230625904E-2</v>
      </c>
      <c r="L17" s="23">
        <v>71.779961772870422</v>
      </c>
      <c r="M17" s="14"/>
      <c r="N17" s="13">
        <v>0.15936235707370355</v>
      </c>
      <c r="O17" s="13">
        <v>5.0722297983433987E-2</v>
      </c>
      <c r="P17" s="23">
        <v>54.778338034802729</v>
      </c>
    </row>
    <row r="18" spans="1:16" s="12" customFormat="1" ht="15" customHeight="1">
      <c r="A18" s="12" t="s">
        <v>14</v>
      </c>
      <c r="B18" s="13">
        <v>0.14384255479918151</v>
      </c>
      <c r="C18" s="13">
        <v>5.6061523817818648E-2</v>
      </c>
      <c r="D18" s="23">
        <v>96.806941372759866</v>
      </c>
      <c r="E18" s="13"/>
      <c r="F18" s="13">
        <v>0.13865433208309511</v>
      </c>
      <c r="G18" s="13">
        <v>5.3626829099587249E-2</v>
      </c>
      <c r="H18" s="23">
        <v>67.391491107951055</v>
      </c>
      <c r="I18" s="14"/>
      <c r="J18" s="13">
        <v>0.1460390287645795</v>
      </c>
      <c r="K18" s="13">
        <v>5.6913500262059137E-2</v>
      </c>
      <c r="L18" s="23">
        <v>95.172912359825574</v>
      </c>
      <c r="M18" s="14"/>
      <c r="N18" s="13">
        <v>0.14108484229145973</v>
      </c>
      <c r="O18" s="13">
        <v>5.4743549157858333E-2</v>
      </c>
      <c r="P18" s="23">
        <v>79.291961753405062</v>
      </c>
    </row>
    <row r="19" spans="1:16" s="12" customFormat="1" ht="15" customHeight="1">
      <c r="A19" s="12" t="s">
        <v>15</v>
      </c>
      <c r="B19" s="13">
        <v>0.15387301914833978</v>
      </c>
      <c r="C19" s="13">
        <v>5.8519162625435855E-2</v>
      </c>
      <c r="D19" s="23">
        <v>63.46768982596592</v>
      </c>
      <c r="E19" s="13"/>
      <c r="F19" s="13">
        <v>0.14466551519622134</v>
      </c>
      <c r="G19" s="13">
        <v>5.5896493657904493E-2</v>
      </c>
      <c r="H19" s="23">
        <v>57.179938650653703</v>
      </c>
      <c r="I19" s="14"/>
      <c r="J19" s="13">
        <v>0.15497673403703263</v>
      </c>
      <c r="K19" s="13">
        <v>5.8353388524026585E-2</v>
      </c>
      <c r="L19" s="23">
        <v>62.853611767388074</v>
      </c>
      <c r="M19" s="14"/>
      <c r="N19" s="13">
        <v>0.15000485117128276</v>
      </c>
      <c r="O19" s="13">
        <v>5.7291585426523975E-2</v>
      </c>
      <c r="P19" s="23">
        <v>60.467874791215159</v>
      </c>
    </row>
    <row r="20" spans="1:16" s="12" customFormat="1" ht="15" customHeight="1">
      <c r="A20" s="12" t="s">
        <v>16</v>
      </c>
      <c r="B20" s="13">
        <v>0.14723189325904076</v>
      </c>
      <c r="C20" s="13">
        <v>5.9873976180493636E-2</v>
      </c>
      <c r="D20" s="23">
        <v>76.235526942790941</v>
      </c>
      <c r="E20" s="13"/>
      <c r="F20" s="13">
        <v>0.1404999061339274</v>
      </c>
      <c r="G20" s="13">
        <v>5.7157158737178859E-2</v>
      </c>
      <c r="H20" s="23">
        <v>65.400622730942615</v>
      </c>
      <c r="I20" s="14"/>
      <c r="J20" s="13">
        <v>0.16165782168662315</v>
      </c>
      <c r="K20" s="13">
        <v>5.6365729287383468E-2</v>
      </c>
      <c r="L20" s="23">
        <v>25.623213984878785</v>
      </c>
      <c r="M20" s="14"/>
      <c r="N20" s="13">
        <v>0.14677836843509096</v>
      </c>
      <c r="O20" s="13">
        <v>5.7834343115980388E-2</v>
      </c>
      <c r="P20" s="23">
        <v>60.814021304215828</v>
      </c>
    </row>
    <row r="21" spans="1:16" s="12" customFormat="1" ht="15" customHeight="1" thickBot="1">
      <c r="A21" s="18" t="s">
        <v>27</v>
      </c>
      <c r="B21" s="19">
        <v>0.14905986749736366</v>
      </c>
      <c r="C21" s="19">
        <v>5.8008160349082211E-2</v>
      </c>
      <c r="D21" s="24">
        <v>82.585523132358944</v>
      </c>
      <c r="E21" s="20"/>
      <c r="F21" s="19">
        <v>0.14003609823810276</v>
      </c>
      <c r="G21" s="19">
        <v>5.4953734781164706E-2</v>
      </c>
      <c r="H21" s="24">
        <v>63.134771590254537</v>
      </c>
      <c r="I21" s="20"/>
      <c r="J21" s="19">
        <v>0.15012282496826643</v>
      </c>
      <c r="K21" s="19">
        <v>5.7868568271850655E-2</v>
      </c>
      <c r="L21" s="24">
        <v>72.479650466014775</v>
      </c>
      <c r="M21" s="20"/>
      <c r="N21" s="19">
        <v>0.14477019210357683</v>
      </c>
      <c r="O21" s="19">
        <v>5.6457168681658038E-2</v>
      </c>
      <c r="P21" s="24">
        <v>70.8816500982999</v>
      </c>
    </row>
    <row r="22" spans="1:16" s="12" customFormat="1" ht="11.25" customHeight="1" thickTop="1">
      <c r="B22" s="13"/>
      <c r="C22" s="13"/>
      <c r="F22" s="13"/>
      <c r="G22" s="13"/>
      <c r="J22" s="13"/>
      <c r="K22" s="13"/>
      <c r="L22" s="16"/>
    </row>
    <row r="23" spans="1:16" s="12" customFormat="1" ht="11.4">
      <c r="A23" s="12" t="s">
        <v>21</v>
      </c>
      <c r="F23" s="13"/>
      <c r="G23" s="13"/>
      <c r="J23" s="13"/>
      <c r="K23" s="13"/>
    </row>
    <row r="24" spans="1:16" s="12" customFormat="1" ht="11.4">
      <c r="A24" s="12" t="s">
        <v>22</v>
      </c>
      <c r="F24" s="13"/>
      <c r="G24" s="13"/>
      <c r="J24" s="13"/>
      <c r="K24" s="13"/>
    </row>
    <row r="25" spans="1:16" s="12" customFormat="1" ht="11.4">
      <c r="A25" s="12" t="s">
        <v>36</v>
      </c>
      <c r="F25" s="13"/>
      <c r="G25" s="13"/>
      <c r="J25" s="13"/>
      <c r="K25" s="13"/>
    </row>
    <row r="26" spans="1:16" s="12" customFormat="1" ht="11.4">
      <c r="A26" s="12" t="s">
        <v>23</v>
      </c>
      <c r="F26" s="13"/>
      <c r="G26" s="13"/>
      <c r="J26" s="13"/>
      <c r="K26" s="13"/>
    </row>
    <row r="27" spans="1:16" s="12" customFormat="1" ht="11.4">
      <c r="A27" s="12" t="s">
        <v>26</v>
      </c>
      <c r="F27" s="13"/>
      <c r="G27" s="13"/>
      <c r="J27" s="13"/>
      <c r="K27" s="13"/>
    </row>
    <row r="28" spans="1:16" s="12" customFormat="1" ht="12" customHeight="1">
      <c r="A28" s="244" t="s">
        <v>28</v>
      </c>
      <c r="B28" s="244"/>
      <c r="C28" s="244"/>
      <c r="D28" s="244"/>
      <c r="E28" s="244"/>
      <c r="F28" s="244"/>
      <c r="G28" s="244"/>
      <c r="H28" s="244"/>
      <c r="I28" s="244"/>
      <c r="J28" s="244"/>
      <c r="K28" s="244"/>
      <c r="L28" s="244"/>
    </row>
    <row r="29" spans="1:16" s="12" customFormat="1" ht="11.4">
      <c r="A29" s="244"/>
      <c r="B29" s="244"/>
      <c r="C29" s="244"/>
      <c r="D29" s="244"/>
      <c r="E29" s="244"/>
      <c r="F29" s="244"/>
      <c r="G29" s="244"/>
      <c r="H29" s="244"/>
      <c r="I29" s="244"/>
      <c r="J29" s="244"/>
      <c r="K29" s="244"/>
      <c r="L29" s="244"/>
    </row>
    <row r="31" spans="1:16" ht="15.75" customHeight="1">
      <c r="D31" s="3"/>
      <c r="E31" s="3"/>
      <c r="H31" s="3"/>
      <c r="I31" s="3"/>
      <c r="L31" s="3"/>
    </row>
    <row r="32" spans="1:16">
      <c r="D32" s="3"/>
      <c r="E32" s="3"/>
      <c r="H32" s="3"/>
      <c r="I32" s="3"/>
      <c r="L32" s="3"/>
    </row>
    <row r="33" spans="1:12">
      <c r="D33" s="3"/>
      <c r="E33" s="3"/>
      <c r="H33" s="3"/>
      <c r="I33" s="3"/>
      <c r="L33" s="3"/>
    </row>
    <row r="34" spans="1:12">
      <c r="D34" s="3"/>
      <c r="E34" s="3"/>
      <c r="H34" s="3"/>
      <c r="I34" s="3"/>
      <c r="L34" s="3"/>
    </row>
    <row r="35" spans="1:12">
      <c r="D35" s="3"/>
      <c r="E35" s="3"/>
      <c r="H35" s="3"/>
      <c r="I35" s="3"/>
      <c r="L35" s="3"/>
    </row>
    <row r="36" spans="1:12">
      <c r="D36" s="3"/>
      <c r="E36" s="3"/>
      <c r="H36" s="3"/>
      <c r="I36" s="3"/>
      <c r="L36" s="3"/>
    </row>
    <row r="37" spans="1:12">
      <c r="D37" s="3"/>
      <c r="E37" s="3"/>
      <c r="H37" s="3"/>
      <c r="I37" s="3"/>
      <c r="L37" s="3"/>
    </row>
    <row r="38" spans="1:12">
      <c r="D38" s="3"/>
      <c r="E38" s="3"/>
      <c r="H38" s="3"/>
      <c r="I38" s="3"/>
      <c r="L38" s="3"/>
    </row>
    <row r="39" spans="1:12">
      <c r="D39" s="3"/>
      <c r="E39" s="3"/>
      <c r="H39" s="3"/>
      <c r="I39" s="3"/>
      <c r="L39" s="3"/>
    </row>
    <row r="40" spans="1:12">
      <c r="A40" s="17"/>
      <c r="D40" s="3"/>
      <c r="E40" s="3"/>
      <c r="H40" s="3"/>
      <c r="I40" s="3"/>
      <c r="L40" s="3"/>
    </row>
    <row r="41" spans="1:12">
      <c r="D41" s="3"/>
      <c r="E41" s="3"/>
      <c r="H41" s="3"/>
      <c r="I41" s="3"/>
      <c r="L41" s="3"/>
    </row>
    <row r="42" spans="1:12">
      <c r="D42" s="3"/>
      <c r="E42" s="3"/>
      <c r="H42" s="3"/>
      <c r="I42" s="3"/>
      <c r="L42" s="3"/>
    </row>
    <row r="43" spans="1:12">
      <c r="D43" s="3"/>
      <c r="E43" s="3"/>
      <c r="H43" s="3"/>
      <c r="I43" s="3"/>
      <c r="L43" s="3"/>
    </row>
    <row r="44" spans="1:12">
      <c r="D44" s="3"/>
      <c r="E44" s="3"/>
      <c r="H44" s="3"/>
      <c r="I44" s="3"/>
      <c r="L44" s="3"/>
    </row>
    <row r="45" spans="1:12">
      <c r="D45" s="3"/>
      <c r="E45" s="3"/>
      <c r="H45" s="3"/>
      <c r="I45" s="3"/>
      <c r="L45" s="3"/>
    </row>
    <row r="46" spans="1:12">
      <c r="D46" s="3"/>
      <c r="E46" s="3"/>
      <c r="H46" s="3"/>
      <c r="I46" s="3"/>
      <c r="L46" s="3"/>
    </row>
  </sheetData>
  <mergeCells count="6">
    <mergeCell ref="A28:L29"/>
    <mergeCell ref="N4:P4"/>
    <mergeCell ref="A2:L2"/>
    <mergeCell ref="B4:D4"/>
    <mergeCell ref="F4:H4"/>
    <mergeCell ref="J4:L4"/>
  </mergeCells>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tabColor theme="4" tint="0.59999389629810485"/>
    <pageSetUpPr fitToPage="1"/>
  </sheetPr>
  <dimension ref="A1:Y46"/>
  <sheetViews>
    <sheetView showGridLines="0" zoomScaleNormal="100" workbookViewId="0">
      <selection activeCell="A4" sqref="A4:L21"/>
    </sheetView>
  </sheetViews>
  <sheetFormatPr defaultColWidth="9.33203125" defaultRowHeight="13.2"/>
  <cols>
    <col min="1" max="1" width="13.33203125" style="2" customWidth="1"/>
    <col min="2" max="2" width="17.33203125" style="3" customWidth="1"/>
    <col min="3" max="3" width="17.33203125" style="2" customWidth="1"/>
    <col min="4" max="4" width="4" style="2" customWidth="1"/>
    <col min="5" max="5" width="17.33203125" style="3" customWidth="1"/>
    <col min="6" max="6" width="17.33203125" style="2" customWidth="1"/>
    <col min="7" max="7" width="2.33203125" style="2" customWidth="1"/>
    <col min="8" max="8" width="17.33203125" style="3" customWidth="1"/>
    <col min="9" max="9" width="17.33203125" style="2" customWidth="1"/>
    <col min="10" max="10" width="2.33203125" style="2" customWidth="1"/>
    <col min="11" max="12" width="17.5546875" style="2" customWidth="1"/>
    <col min="13" max="16384" width="9.33203125" style="2"/>
  </cols>
  <sheetData>
    <row r="1" spans="1:21" ht="16.5" customHeight="1">
      <c r="A1" s="1" t="s">
        <v>24</v>
      </c>
    </row>
    <row r="2" spans="1:21" s="4" customFormat="1" ht="16.5" customHeight="1">
      <c r="A2" s="251" t="s">
        <v>25</v>
      </c>
      <c r="B2" s="252"/>
      <c r="C2" s="252"/>
      <c r="D2" s="252"/>
      <c r="E2" s="252"/>
      <c r="F2" s="252"/>
      <c r="G2" s="252"/>
      <c r="H2" s="252"/>
      <c r="I2" s="252"/>
      <c r="J2" s="25"/>
    </row>
    <row r="3" spans="1:21" s="7" customFormat="1" ht="12" customHeight="1" thickBot="1">
      <c r="A3" s="5"/>
      <c r="B3" s="6"/>
      <c r="C3" s="5"/>
      <c r="D3" s="5"/>
      <c r="E3" s="6"/>
      <c r="F3" s="5"/>
      <c r="H3" s="6"/>
      <c r="I3" s="8"/>
      <c r="J3" s="28"/>
      <c r="L3" s="8" t="s">
        <v>32</v>
      </c>
    </row>
    <row r="4" spans="1:21" s="7" customFormat="1" ht="12" customHeight="1" thickTop="1">
      <c r="A4" s="7" t="s">
        <v>0</v>
      </c>
      <c r="B4" s="249" t="s">
        <v>1</v>
      </c>
      <c r="C4" s="249"/>
      <c r="D4" s="9"/>
      <c r="E4" s="249" t="s">
        <v>17</v>
      </c>
      <c r="F4" s="249"/>
      <c r="G4" s="9"/>
      <c r="H4" s="249" t="s">
        <v>18</v>
      </c>
      <c r="I4" s="249"/>
      <c r="J4" s="26"/>
      <c r="K4" s="249" t="s">
        <v>39</v>
      </c>
      <c r="L4" s="249"/>
    </row>
    <row r="5" spans="1:21" s="12" customFormat="1" ht="26.25" customHeight="1">
      <c r="A5" s="10" t="s">
        <v>20</v>
      </c>
      <c r="B5" s="21" t="s">
        <v>30</v>
      </c>
      <c r="C5" s="22" t="s">
        <v>31</v>
      </c>
      <c r="D5" s="11"/>
      <c r="E5" s="21" t="s">
        <v>30</v>
      </c>
      <c r="F5" s="22" t="s">
        <v>31</v>
      </c>
      <c r="G5" s="11"/>
      <c r="H5" s="21" t="s">
        <v>30</v>
      </c>
      <c r="I5" s="22" t="s">
        <v>31</v>
      </c>
      <c r="J5" s="22"/>
      <c r="K5" s="21" t="s">
        <v>30</v>
      </c>
      <c r="L5" s="22" t="s">
        <v>31</v>
      </c>
    </row>
    <row r="6" spans="1:21" s="12" customFormat="1" ht="15" customHeight="1">
      <c r="A6" s="12" t="s">
        <v>2</v>
      </c>
      <c r="B6" s="13">
        <v>0.11897036746490045</v>
      </c>
      <c r="C6" s="23">
        <v>61.636341391285093</v>
      </c>
      <c r="D6" s="13"/>
      <c r="E6" s="13">
        <v>0.11321048105528307</v>
      </c>
      <c r="F6" s="23">
        <v>49.321285966924734</v>
      </c>
      <c r="G6" s="14"/>
      <c r="H6" s="13">
        <v>0.13247676850344264</v>
      </c>
      <c r="I6" s="23">
        <v>23.799432037800326</v>
      </c>
      <c r="J6" s="23"/>
      <c r="K6" s="13">
        <v>0.11830601140982233</v>
      </c>
      <c r="L6" s="13">
        <v>48.789916254816703</v>
      </c>
      <c r="O6" s="2"/>
      <c r="P6" s="2"/>
      <c r="Q6" s="2"/>
      <c r="T6" s="37"/>
      <c r="U6" s="37"/>
    </row>
    <row r="7" spans="1:21" s="12" customFormat="1" ht="15" customHeight="1">
      <c r="A7" s="12" t="s">
        <v>3</v>
      </c>
      <c r="B7" s="13">
        <v>0.15025500000000003</v>
      </c>
      <c r="C7" s="23">
        <v>0</v>
      </c>
      <c r="D7" s="13"/>
      <c r="E7" s="13">
        <v>0.14460095115259911</v>
      </c>
      <c r="F7" s="23">
        <v>0</v>
      </c>
      <c r="G7" s="15"/>
      <c r="H7" s="13">
        <v>0.14647500000000002</v>
      </c>
      <c r="I7" s="23">
        <v>0</v>
      </c>
      <c r="J7" s="23"/>
      <c r="K7" s="13">
        <v>0.14722671303303139</v>
      </c>
      <c r="L7" s="23">
        <v>0</v>
      </c>
      <c r="O7" s="2"/>
      <c r="P7" s="2"/>
      <c r="Q7" s="2"/>
      <c r="T7" s="37"/>
      <c r="U7" s="37"/>
    </row>
    <row r="8" spans="1:21" s="12" customFormat="1" ht="15" customHeight="1">
      <c r="A8" s="12" t="s">
        <v>4</v>
      </c>
      <c r="B8" s="13">
        <v>0.11707422315144124</v>
      </c>
      <c r="C8" s="23">
        <v>39.052210309745014</v>
      </c>
      <c r="D8" s="13"/>
      <c r="E8" s="13">
        <v>0.11021520700611503</v>
      </c>
      <c r="F8" s="23">
        <v>23.398072607531265</v>
      </c>
      <c r="G8" s="14"/>
      <c r="H8" s="13">
        <v>0.1160915079677403</v>
      </c>
      <c r="I8" s="23">
        <v>62.963997790480782</v>
      </c>
      <c r="J8" s="23"/>
      <c r="K8" s="13">
        <v>0.11337653070935381</v>
      </c>
      <c r="L8" s="13">
        <v>34.616904016921758</v>
      </c>
      <c r="O8" s="2"/>
      <c r="P8" s="2"/>
      <c r="Q8" s="2"/>
      <c r="T8" s="37"/>
      <c r="U8" s="37"/>
    </row>
    <row r="9" spans="1:21" s="12" customFormat="1" ht="15" customHeight="1">
      <c r="A9" s="12" t="s">
        <v>5</v>
      </c>
      <c r="B9" s="13">
        <v>0.11304744876077992</v>
      </c>
      <c r="C9" s="23">
        <v>53.368462786566624</v>
      </c>
      <c r="D9" s="13"/>
      <c r="E9" s="13">
        <v>0.10727473130330903</v>
      </c>
      <c r="F9" s="23">
        <v>39.210238121129727</v>
      </c>
      <c r="G9" s="14"/>
      <c r="H9" s="13">
        <v>0.11440170106653719</v>
      </c>
      <c r="I9" s="23">
        <v>58.159460209607687</v>
      </c>
      <c r="J9" s="23"/>
      <c r="K9" s="13">
        <v>0.10978276098885036</v>
      </c>
      <c r="L9" s="13">
        <v>45.487995500892154</v>
      </c>
      <c r="T9" s="37"/>
      <c r="U9" s="37"/>
    </row>
    <row r="10" spans="1:21" s="12" customFormat="1" ht="15" customHeight="1">
      <c r="A10" s="12" t="s">
        <v>6</v>
      </c>
      <c r="B10" s="13">
        <v>0.12248418059011845</v>
      </c>
      <c r="C10" s="23">
        <v>52.171720944975789</v>
      </c>
      <c r="D10" s="13"/>
      <c r="E10" s="13">
        <v>0.11761359728402768</v>
      </c>
      <c r="F10" s="23">
        <v>39.98262001933108</v>
      </c>
      <c r="G10" s="14"/>
      <c r="H10" s="13">
        <v>0.13508699987101525</v>
      </c>
      <c r="I10" s="23">
        <v>13.584988485239561</v>
      </c>
      <c r="J10" s="23"/>
      <c r="K10" s="13">
        <v>0.12234965039006696</v>
      </c>
      <c r="L10" s="13">
        <v>39.02256081374987</v>
      </c>
      <c r="O10" s="2"/>
      <c r="P10" s="2"/>
      <c r="Q10" s="2"/>
      <c r="T10" s="37"/>
      <c r="U10" s="37"/>
    </row>
    <row r="11" spans="1:21" s="12" customFormat="1" ht="15" customHeight="1">
      <c r="A11" s="12" t="s">
        <v>7</v>
      </c>
      <c r="B11" s="13">
        <v>0.12004799697955719</v>
      </c>
      <c r="C11" s="23">
        <v>61.129672288127402</v>
      </c>
      <c r="D11" s="13"/>
      <c r="E11" s="13">
        <v>0.11252225596957807</v>
      </c>
      <c r="F11" s="23">
        <v>39.882180257292383</v>
      </c>
      <c r="G11" s="14"/>
      <c r="H11" s="13">
        <v>0.1205926312068909</v>
      </c>
      <c r="I11" s="23">
        <v>60.206437922066968</v>
      </c>
      <c r="J11" s="23"/>
      <c r="K11" s="13">
        <v>0.11621504612199762</v>
      </c>
      <c r="L11" s="13">
        <v>49.829857202332569</v>
      </c>
      <c r="O11" s="2"/>
      <c r="P11" s="2"/>
      <c r="Q11" s="2"/>
      <c r="T11" s="37"/>
      <c r="U11" s="37"/>
    </row>
    <row r="12" spans="1:21" s="12" customFormat="1" ht="15" customHeight="1">
      <c r="A12" s="12" t="s">
        <v>8</v>
      </c>
      <c r="B12" s="13">
        <v>0.10708229479437921</v>
      </c>
      <c r="C12" s="23">
        <v>70.450450355781982</v>
      </c>
      <c r="D12" s="13"/>
      <c r="E12" s="13">
        <v>0.10535008033157477</v>
      </c>
      <c r="F12" s="23">
        <v>45.14095806227742</v>
      </c>
      <c r="G12" s="14"/>
      <c r="H12" s="13">
        <v>0.10989912889946993</v>
      </c>
      <c r="I12" s="23">
        <v>72.871480091369676</v>
      </c>
      <c r="J12" s="23"/>
      <c r="K12" s="13">
        <v>0.10633374648509369</v>
      </c>
      <c r="L12" s="13">
        <v>56.464376996527847</v>
      </c>
      <c r="T12" s="37"/>
      <c r="U12" s="37"/>
    </row>
    <row r="13" spans="1:21" s="12" customFormat="1" ht="15" customHeight="1">
      <c r="A13" s="12" t="s">
        <v>9</v>
      </c>
      <c r="B13" s="13">
        <v>0.11442852420712864</v>
      </c>
      <c r="C13" s="23">
        <v>41.587897119560175</v>
      </c>
      <c r="D13" s="13"/>
      <c r="E13" s="13">
        <v>0.10663313889077849</v>
      </c>
      <c r="F13" s="23">
        <v>24.660847112410487</v>
      </c>
      <c r="G13" s="14"/>
      <c r="H13" s="13">
        <v>0.11158560460172129</v>
      </c>
      <c r="I13" s="23">
        <v>56.618044148086476</v>
      </c>
      <c r="J13" s="23"/>
      <c r="K13" s="13">
        <v>0.11001758045165951</v>
      </c>
      <c r="L13" s="13">
        <v>34.9544977274725</v>
      </c>
      <c r="O13" s="2"/>
      <c r="P13" s="2"/>
      <c r="Q13" s="2"/>
      <c r="T13" s="37"/>
      <c r="U13" s="37"/>
    </row>
    <row r="14" spans="1:21" s="12" customFormat="1" ht="15" customHeight="1">
      <c r="A14" s="12" t="s">
        <v>10</v>
      </c>
      <c r="B14" s="13">
        <v>0.11968846678103146</v>
      </c>
      <c r="C14" s="23">
        <v>63.451879079091078</v>
      </c>
      <c r="D14" s="13"/>
      <c r="E14" s="13">
        <v>0.11186382088175889</v>
      </c>
      <c r="F14" s="23">
        <v>39.463346252244087</v>
      </c>
      <c r="G14" s="14"/>
      <c r="H14" s="13">
        <v>0.11593650768994054</v>
      </c>
      <c r="I14" s="23">
        <v>62.527387812063786</v>
      </c>
      <c r="J14" s="23"/>
      <c r="K14" s="13">
        <v>0.11495168560198929</v>
      </c>
      <c r="L14" s="13">
        <v>51.264709017346036</v>
      </c>
      <c r="O14" s="2"/>
      <c r="P14" s="2"/>
      <c r="Q14" s="2"/>
      <c r="T14" s="37"/>
      <c r="U14" s="37"/>
    </row>
    <row r="15" spans="1:21" s="12" customFormat="1" ht="15" customHeight="1">
      <c r="A15" s="12" t="s">
        <v>11</v>
      </c>
      <c r="B15" s="13">
        <v>0.11390467710816661</v>
      </c>
      <c r="C15" s="23">
        <v>58.662113382449462</v>
      </c>
      <c r="D15" s="13"/>
      <c r="E15" s="13">
        <v>0.11032449701973508</v>
      </c>
      <c r="F15" s="23">
        <v>38.296046431939232</v>
      </c>
      <c r="G15" s="14"/>
      <c r="H15" s="13">
        <v>0.1148203516763639</v>
      </c>
      <c r="I15" s="23">
        <v>65.644978317330853</v>
      </c>
      <c r="J15" s="23"/>
      <c r="K15" s="13">
        <v>0.11274738774652895</v>
      </c>
      <c r="L15" s="13">
        <v>52.435121495769728</v>
      </c>
      <c r="O15" s="2"/>
      <c r="P15" s="2"/>
      <c r="Q15" s="2"/>
      <c r="T15" s="37"/>
      <c r="U15" s="37"/>
    </row>
    <row r="16" spans="1:21" s="12" customFormat="1" ht="15" customHeight="1">
      <c r="A16" s="12" t="s">
        <v>12</v>
      </c>
      <c r="B16" s="13">
        <v>0.10799464671654914</v>
      </c>
      <c r="C16" s="23">
        <v>61.025742213225094</v>
      </c>
      <c r="D16" s="13"/>
      <c r="E16" s="13">
        <v>0.10427831278132289</v>
      </c>
      <c r="F16" s="23">
        <v>33.563960201101608</v>
      </c>
      <c r="G16" s="14"/>
      <c r="H16" s="13">
        <v>0.1092401347004484</v>
      </c>
      <c r="I16" s="23">
        <v>67.899562081341315</v>
      </c>
      <c r="J16" s="23"/>
      <c r="K16" s="13">
        <v>0.10624196592248751</v>
      </c>
      <c r="L16" s="13">
        <v>47.723915826492842</v>
      </c>
      <c r="O16" s="2"/>
      <c r="P16" s="2"/>
      <c r="Q16" s="2"/>
      <c r="T16" s="37"/>
      <c r="U16" s="37"/>
    </row>
    <row r="17" spans="1:25" s="12" customFormat="1" ht="15" customHeight="1">
      <c r="A17" s="12" t="s">
        <v>13</v>
      </c>
      <c r="B17" s="13">
        <v>0.11642309242075782</v>
      </c>
      <c r="C17" s="23">
        <v>43.726147932782425</v>
      </c>
      <c r="D17" s="13"/>
      <c r="E17" s="13">
        <v>0.1082823934796054</v>
      </c>
      <c r="F17" s="23">
        <v>29.52525518576881</v>
      </c>
      <c r="G17" s="14"/>
      <c r="H17" s="13">
        <v>0.11292078224974783</v>
      </c>
      <c r="I17" s="23">
        <v>62.290239250877967</v>
      </c>
      <c r="J17" s="23"/>
      <c r="K17" s="13">
        <v>0.11144040142566367</v>
      </c>
      <c r="L17" s="13">
        <v>38.901154111443191</v>
      </c>
      <c r="T17" s="37"/>
      <c r="U17" s="37"/>
    </row>
    <row r="18" spans="1:25" s="12" customFormat="1" ht="15" customHeight="1">
      <c r="A18" s="12" t="s">
        <v>14</v>
      </c>
      <c r="B18" s="13">
        <v>0.10670152928177583</v>
      </c>
      <c r="C18" s="23">
        <v>65.067160590315126</v>
      </c>
      <c r="D18" s="13"/>
      <c r="E18" s="13">
        <v>0.10449167835383878</v>
      </c>
      <c r="F18" s="23">
        <v>42.56146187852292</v>
      </c>
      <c r="G18" s="14"/>
      <c r="H18" s="13">
        <v>0.11002312444175553</v>
      </c>
      <c r="I18" s="23">
        <v>70.374079536656865</v>
      </c>
      <c r="J18" s="23"/>
      <c r="K18" s="13">
        <v>0.10593785000073262</v>
      </c>
      <c r="L18" s="13">
        <v>53.628256020084343</v>
      </c>
      <c r="O18" s="2"/>
      <c r="P18" s="2"/>
      <c r="Q18" s="2"/>
      <c r="T18" s="37"/>
      <c r="U18" s="37"/>
    </row>
    <row r="19" spans="1:25" s="12" customFormat="1" ht="15" customHeight="1">
      <c r="A19" s="12" t="s">
        <v>15</v>
      </c>
      <c r="B19" s="13">
        <v>0.12093770541709653</v>
      </c>
      <c r="C19" s="23">
        <v>50.089851063632786</v>
      </c>
      <c r="D19" s="13"/>
      <c r="E19" s="13">
        <v>0.11488265682936014</v>
      </c>
      <c r="F19" s="23">
        <v>33.47713829637258</v>
      </c>
      <c r="G19" s="14"/>
      <c r="H19" s="13">
        <v>0.12119533257588426</v>
      </c>
      <c r="I19" s="23">
        <v>54.797869965829911</v>
      </c>
      <c r="J19" s="23"/>
      <c r="K19" s="13">
        <v>0.11764979570480574</v>
      </c>
      <c r="L19" s="13">
        <v>41.631265795890755</v>
      </c>
      <c r="T19" s="37"/>
      <c r="U19" s="37"/>
    </row>
    <row r="20" spans="1:25" s="12" customFormat="1" ht="15" customHeight="1">
      <c r="A20" s="12" t="s">
        <v>16</v>
      </c>
      <c r="B20" s="13">
        <v>0.1173528622403314</v>
      </c>
      <c r="C20" s="23">
        <v>55.15602940508402</v>
      </c>
      <c r="D20" s="13"/>
      <c r="E20" s="13">
        <v>0.1115475693483213</v>
      </c>
      <c r="F20" s="23">
        <v>41.381603620564981</v>
      </c>
      <c r="G20" s="14"/>
      <c r="H20" s="13">
        <v>0.12548105302161697</v>
      </c>
      <c r="I20" s="23">
        <v>35.635348760594511</v>
      </c>
      <c r="J20" s="23"/>
      <c r="K20" s="13">
        <v>0.11474495932207204</v>
      </c>
      <c r="L20" s="13">
        <v>44.857503969152859</v>
      </c>
      <c r="T20" s="37"/>
      <c r="U20" s="37"/>
    </row>
    <row r="21" spans="1:25" s="12" customFormat="1" ht="15" customHeight="1" thickBot="1">
      <c r="A21" s="18" t="s">
        <v>27</v>
      </c>
      <c r="B21" s="19">
        <v>0.11549624142044512</v>
      </c>
      <c r="C21" s="24">
        <v>53.823090037279229</v>
      </c>
      <c r="D21" s="20"/>
      <c r="E21" s="19">
        <v>0.10981018326632042</v>
      </c>
      <c r="F21" s="24">
        <v>35.984623746353449</v>
      </c>
      <c r="G21" s="20"/>
      <c r="H21" s="19">
        <v>0.11882628856792515</v>
      </c>
      <c r="I21" s="24">
        <v>53.563274310878136</v>
      </c>
      <c r="J21" s="24"/>
      <c r="K21" s="19">
        <v>0.11303840687883956</v>
      </c>
      <c r="L21" s="19">
        <v>44.5036207621893</v>
      </c>
      <c r="O21" s="2"/>
      <c r="P21" s="2"/>
      <c r="Q21" s="2"/>
      <c r="T21" s="37"/>
    </row>
    <row r="22" spans="1:25" s="12" customFormat="1" ht="11.25" customHeight="1" thickTop="1">
      <c r="B22" s="13"/>
      <c r="E22" s="13"/>
      <c r="H22" s="13"/>
      <c r="I22" s="16"/>
      <c r="J22" s="16"/>
    </row>
    <row r="23" spans="1:25" s="12" customFormat="1" ht="11.4">
      <c r="A23" s="12" t="s">
        <v>21</v>
      </c>
      <c r="E23" s="13"/>
      <c r="H23" s="13"/>
      <c r="T23" s="37"/>
      <c r="U23" s="37"/>
    </row>
    <row r="24" spans="1:25" s="12" customFormat="1" ht="11.4">
      <c r="A24" s="12" t="s">
        <v>22</v>
      </c>
      <c r="E24" s="13"/>
      <c r="H24" s="13"/>
      <c r="L24" s="13"/>
    </row>
    <row r="25" spans="1:25" s="12" customFormat="1" ht="11.4">
      <c r="A25" s="12" t="s">
        <v>35</v>
      </c>
      <c r="E25" s="13"/>
      <c r="H25" s="13"/>
    </row>
    <row r="26" spans="1:25" s="12" customFormat="1" ht="11.4">
      <c r="A26" s="12" t="s">
        <v>23</v>
      </c>
      <c r="E26" s="13"/>
      <c r="H26" s="13"/>
    </row>
    <row r="27" spans="1:25" s="12" customFormat="1" ht="11.4">
      <c r="A27" s="12" t="s">
        <v>26</v>
      </c>
      <c r="E27" s="13"/>
      <c r="H27" s="13"/>
    </row>
    <row r="28" spans="1:25" s="12" customFormat="1" ht="12" customHeight="1">
      <c r="A28" s="244" t="s">
        <v>28</v>
      </c>
      <c r="B28" s="244"/>
      <c r="C28" s="244"/>
      <c r="D28" s="244"/>
      <c r="E28" s="244"/>
      <c r="F28" s="244"/>
      <c r="G28" s="244"/>
      <c r="H28" s="244"/>
      <c r="I28" s="244"/>
      <c r="J28" s="27"/>
    </row>
    <row r="29" spans="1:25" s="12" customFormat="1">
      <c r="A29" s="244"/>
      <c r="B29" s="244"/>
      <c r="C29" s="244"/>
      <c r="D29" s="244"/>
      <c r="E29" s="244"/>
      <c r="F29" s="244"/>
      <c r="G29" s="244"/>
      <c r="H29" s="244"/>
      <c r="I29" s="244"/>
      <c r="J29" s="27"/>
      <c r="S29" s="2"/>
      <c r="T29" s="2"/>
      <c r="U29" s="2"/>
    </row>
    <row r="30" spans="1:25">
      <c r="V30" s="12"/>
      <c r="W30" s="12"/>
      <c r="X30" s="12"/>
      <c r="Y30" s="12"/>
    </row>
    <row r="31" spans="1:25" ht="15.75" customHeight="1">
      <c r="C31" s="3"/>
      <c r="D31" s="3"/>
      <c r="F31" s="3"/>
      <c r="G31" s="3"/>
      <c r="I31" s="3"/>
      <c r="J31" s="3"/>
      <c r="V31" s="12"/>
      <c r="W31" s="12"/>
      <c r="X31" s="12"/>
      <c r="Y31" s="12"/>
    </row>
    <row r="32" spans="1:25">
      <c r="C32" s="3"/>
      <c r="D32" s="3"/>
      <c r="F32" s="3"/>
      <c r="G32" s="3"/>
      <c r="I32" s="3"/>
      <c r="J32" s="3"/>
      <c r="V32" s="12"/>
      <c r="W32" s="12"/>
      <c r="X32" s="12"/>
      <c r="Y32" s="12"/>
    </row>
    <row r="33" spans="1:25">
      <c r="C33" s="3"/>
      <c r="D33" s="3"/>
      <c r="F33" s="3"/>
      <c r="G33" s="3"/>
      <c r="I33" s="3"/>
      <c r="J33" s="3"/>
      <c r="S33" s="3"/>
      <c r="T33" s="3"/>
      <c r="U33" s="3"/>
      <c r="V33" s="12"/>
      <c r="W33" s="12"/>
      <c r="X33" s="12"/>
      <c r="Y33" s="12"/>
    </row>
    <row r="34" spans="1:25">
      <c r="C34" s="3"/>
      <c r="D34" s="3"/>
      <c r="F34" s="3"/>
      <c r="G34" s="3"/>
      <c r="I34" s="3"/>
      <c r="J34" s="3"/>
      <c r="S34" s="3"/>
      <c r="T34" s="3"/>
      <c r="U34" s="3"/>
      <c r="V34" s="12"/>
      <c r="W34" s="12"/>
      <c r="X34" s="12"/>
      <c r="Y34" s="12"/>
    </row>
    <row r="35" spans="1:25">
      <c r="C35" s="3"/>
      <c r="D35" s="3"/>
      <c r="F35" s="3"/>
      <c r="G35" s="3"/>
      <c r="I35" s="3"/>
      <c r="J35" s="3"/>
      <c r="S35" s="3"/>
      <c r="T35" s="3"/>
      <c r="U35" s="3"/>
      <c r="V35" s="12"/>
      <c r="W35" s="12"/>
      <c r="X35" s="12"/>
      <c r="Y35" s="12"/>
    </row>
    <row r="36" spans="1:25">
      <c r="C36" s="3"/>
      <c r="D36" s="3"/>
      <c r="F36" s="3"/>
      <c r="G36" s="3"/>
      <c r="I36" s="3"/>
      <c r="J36" s="3"/>
      <c r="S36" s="3"/>
      <c r="T36" s="3"/>
      <c r="U36" s="3"/>
      <c r="V36" s="12"/>
      <c r="W36" s="12"/>
      <c r="X36" s="12"/>
      <c r="Y36" s="12"/>
    </row>
    <row r="37" spans="1:25">
      <c r="C37" s="3"/>
      <c r="D37" s="3"/>
      <c r="F37" s="3"/>
      <c r="G37" s="3"/>
      <c r="I37" s="3"/>
      <c r="J37" s="3"/>
      <c r="S37" s="3"/>
      <c r="T37" s="3"/>
      <c r="U37" s="3"/>
      <c r="V37" s="12"/>
      <c r="W37" s="12"/>
      <c r="X37" s="12"/>
      <c r="Y37" s="12"/>
    </row>
    <row r="38" spans="1:25">
      <c r="C38" s="3"/>
      <c r="D38" s="3"/>
      <c r="F38" s="3"/>
      <c r="G38" s="3"/>
      <c r="I38" s="3"/>
      <c r="J38" s="3"/>
      <c r="S38" s="3"/>
      <c r="T38" s="3"/>
      <c r="U38" s="3"/>
      <c r="V38" s="12"/>
      <c r="W38" s="12"/>
      <c r="X38" s="12"/>
      <c r="Y38" s="12"/>
    </row>
    <row r="39" spans="1:25">
      <c r="C39" s="3"/>
      <c r="D39" s="3"/>
      <c r="F39" s="3"/>
      <c r="G39" s="3"/>
      <c r="I39" s="3"/>
      <c r="J39" s="3"/>
      <c r="S39" s="3"/>
      <c r="T39" s="3"/>
      <c r="U39" s="3"/>
      <c r="V39" s="12"/>
      <c r="W39" s="12"/>
      <c r="X39" s="12"/>
      <c r="Y39" s="12"/>
    </row>
    <row r="40" spans="1:25">
      <c r="A40" s="17"/>
      <c r="C40" s="3"/>
      <c r="D40" s="3"/>
      <c r="F40" s="3"/>
      <c r="G40" s="3"/>
      <c r="I40" s="3"/>
      <c r="J40" s="3"/>
      <c r="V40" s="12"/>
      <c r="W40" s="12"/>
      <c r="X40" s="12"/>
      <c r="Y40" s="12"/>
    </row>
    <row r="41" spans="1:25">
      <c r="C41" s="3"/>
      <c r="D41" s="3"/>
      <c r="F41" s="3"/>
      <c r="G41" s="3"/>
      <c r="I41" s="3"/>
      <c r="J41" s="3"/>
      <c r="V41" s="12"/>
      <c r="W41" s="12"/>
      <c r="X41" s="12"/>
      <c r="Y41" s="12"/>
    </row>
    <row r="42" spans="1:25">
      <c r="C42" s="3"/>
      <c r="D42" s="3"/>
      <c r="F42" s="3"/>
      <c r="G42" s="3"/>
      <c r="I42" s="3"/>
      <c r="J42" s="3"/>
      <c r="V42" s="12"/>
      <c r="W42" s="12"/>
      <c r="X42" s="12"/>
      <c r="Y42" s="12"/>
    </row>
    <row r="43" spans="1:25">
      <c r="C43" s="3"/>
      <c r="D43" s="3"/>
      <c r="F43" s="3"/>
      <c r="G43" s="3"/>
      <c r="I43" s="3"/>
      <c r="J43" s="3"/>
      <c r="V43" s="12"/>
      <c r="W43" s="12"/>
      <c r="X43" s="12"/>
      <c r="Y43" s="12"/>
    </row>
    <row r="44" spans="1:25">
      <c r="C44" s="3"/>
      <c r="D44" s="3"/>
      <c r="F44" s="3"/>
      <c r="G44" s="3"/>
      <c r="I44" s="3"/>
      <c r="J44" s="3"/>
      <c r="V44" s="12"/>
      <c r="W44" s="12"/>
      <c r="X44" s="12"/>
      <c r="Y44" s="12"/>
    </row>
    <row r="45" spans="1:25">
      <c r="C45" s="3"/>
      <c r="D45" s="3"/>
      <c r="F45" s="3"/>
      <c r="G45" s="3"/>
      <c r="I45" s="3"/>
      <c r="J45" s="3"/>
    </row>
    <row r="46" spans="1:25">
      <c r="C46" s="3"/>
      <c r="D46" s="3"/>
      <c r="F46" s="3"/>
      <c r="G46" s="3"/>
      <c r="I46" s="3"/>
      <c r="J46" s="3"/>
    </row>
  </sheetData>
  <mergeCells count="6">
    <mergeCell ref="A28:I29"/>
    <mergeCell ref="K4:L4"/>
    <mergeCell ref="A2:I2"/>
    <mergeCell ref="B4:C4"/>
    <mergeCell ref="E4:F4"/>
    <mergeCell ref="H4:I4"/>
  </mergeCells>
  <pageMargins left="0.74803149606299213" right="0.74803149606299213" top="0.98425196850393704" bottom="0.98425196850393704" header="0.51181102362204722" footer="0.51181102362204722"/>
  <pageSetup paperSize="9" scale="20" orientation="portrait" r:id="rId1"/>
  <headerFooter alignWithMargins="0">
    <oddFooter>&amp;C19</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tabColor theme="4" tint="0.59999389629810485"/>
  </sheetPr>
  <dimension ref="A1:P46"/>
  <sheetViews>
    <sheetView workbookViewId="0">
      <pane xSplit="1" topLeftCell="B1" activePane="topRight" state="frozen"/>
      <selection activeCell="E14" sqref="E14"/>
      <selection pane="topRight" activeCell="A6" sqref="A6:P21"/>
    </sheetView>
  </sheetViews>
  <sheetFormatPr defaultColWidth="9.33203125" defaultRowHeight="13.2"/>
  <cols>
    <col min="1" max="1" width="13.33203125" style="2" customWidth="1"/>
    <col min="2" max="3" width="17.5546875" style="3" customWidth="1"/>
    <col min="4" max="4" width="17.5546875" style="2" customWidth="1"/>
    <col min="5" max="5" width="4" style="2" customWidth="1"/>
    <col min="6" max="7" width="17.5546875" style="3" customWidth="1"/>
    <col min="8" max="8" width="17.5546875" style="2" customWidth="1"/>
    <col min="9" max="9" width="2.33203125" style="2" customWidth="1"/>
    <col min="10" max="11" width="17.5546875" style="3" customWidth="1"/>
    <col min="12" max="12" width="17.5546875" style="2" customWidth="1"/>
    <col min="13" max="13" width="2.5546875" style="2" customWidth="1"/>
    <col min="14" max="16" width="17.5546875" style="2" customWidth="1"/>
    <col min="17" max="16384" width="9.33203125" style="2"/>
  </cols>
  <sheetData>
    <row r="1" spans="1:16" ht="16.5" customHeight="1">
      <c r="A1" s="1" t="s">
        <v>29</v>
      </c>
    </row>
    <row r="2" spans="1:16" s="4" customFormat="1" ht="16.5" customHeight="1">
      <c r="A2" s="251" t="s">
        <v>25</v>
      </c>
      <c r="B2" s="252"/>
      <c r="C2" s="252"/>
      <c r="D2" s="252"/>
      <c r="E2" s="252"/>
      <c r="F2" s="252"/>
      <c r="G2" s="252"/>
      <c r="H2" s="252"/>
      <c r="I2" s="252"/>
      <c r="J2" s="252"/>
      <c r="K2" s="252"/>
      <c r="L2" s="252"/>
    </row>
    <row r="3" spans="1:16" s="7" customFormat="1" ht="12" customHeight="1" thickBot="1">
      <c r="A3" s="5"/>
      <c r="B3" s="6"/>
      <c r="C3" s="6"/>
      <c r="D3" s="5"/>
      <c r="E3" s="5"/>
      <c r="F3" s="6"/>
      <c r="G3" s="6"/>
      <c r="H3" s="5"/>
      <c r="J3" s="6"/>
      <c r="K3" s="6"/>
      <c r="L3" s="8"/>
      <c r="P3" s="8" t="s">
        <v>32</v>
      </c>
    </row>
    <row r="4" spans="1:16" s="7" customFormat="1" ht="12" customHeight="1" thickTop="1">
      <c r="A4" s="7" t="s">
        <v>0</v>
      </c>
      <c r="B4" s="249" t="s">
        <v>1</v>
      </c>
      <c r="C4" s="249"/>
      <c r="D4" s="249"/>
      <c r="E4" s="9"/>
      <c r="F4" s="249" t="s">
        <v>17</v>
      </c>
      <c r="G4" s="249"/>
      <c r="H4" s="249"/>
      <c r="I4" s="9"/>
      <c r="J4" s="249" t="s">
        <v>18</v>
      </c>
      <c r="K4" s="249"/>
      <c r="L4" s="249"/>
      <c r="M4" s="9"/>
      <c r="N4" s="249" t="s">
        <v>39</v>
      </c>
      <c r="O4" s="249"/>
      <c r="P4" s="249"/>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2</v>
      </c>
      <c r="B6" s="13">
        <v>0.14205288721924311</v>
      </c>
      <c r="C6" s="13">
        <v>6.4602024189911705E-2</v>
      </c>
      <c r="D6" s="23">
        <v>106.81106112459284</v>
      </c>
      <c r="E6" s="13"/>
      <c r="F6" s="13">
        <v>0.1347182773649781</v>
      </c>
      <c r="G6" s="13">
        <v>6.1224681309696806E-2</v>
      </c>
      <c r="H6" s="23">
        <v>96.519238606963839</v>
      </c>
      <c r="I6" s="14"/>
      <c r="J6" s="13">
        <v>0.16019539825691675</v>
      </c>
      <c r="K6" s="13">
        <v>6.38549038261607E-2</v>
      </c>
      <c r="L6" s="23">
        <v>18.283983145410403</v>
      </c>
      <c r="M6" s="14"/>
      <c r="N6" s="13">
        <v>0.14101249944784086</v>
      </c>
      <c r="O6" s="13">
        <v>6.3167788321981638E-2</v>
      </c>
      <c r="P6" s="23">
        <v>93.388449318434112</v>
      </c>
    </row>
    <row r="7" spans="1:16" s="12" customFormat="1" ht="15" customHeight="1">
      <c r="A7" s="12" t="s">
        <v>3</v>
      </c>
      <c r="B7" s="13">
        <v>0.15088499999999996</v>
      </c>
      <c r="C7" s="13">
        <v>6.3839999999999994E-2</v>
      </c>
      <c r="D7" s="23">
        <v>39.474750000000007</v>
      </c>
      <c r="E7" s="13"/>
      <c r="F7" s="13">
        <v>0.14536453870625665</v>
      </c>
      <c r="G7" s="13">
        <v>6.3839999999999994E-2</v>
      </c>
      <c r="H7" s="23">
        <v>39.474750000000007</v>
      </c>
      <c r="I7" s="15"/>
      <c r="J7" s="13">
        <v>0.14710499999999999</v>
      </c>
      <c r="K7" s="13">
        <v>6.2264999999999994E-2</v>
      </c>
      <c r="L7" s="23">
        <v>38.478300000000004</v>
      </c>
      <c r="M7" s="15"/>
      <c r="N7" s="13">
        <v>0.14786399617354914</v>
      </c>
      <c r="O7" s="13">
        <v>6.3159327930681769E-2</v>
      </c>
      <c r="P7" s="23">
        <v>39.044111470811337</v>
      </c>
    </row>
    <row r="8" spans="1:16" s="12" customFormat="1" ht="15" customHeight="1">
      <c r="A8" s="12" t="s">
        <v>4</v>
      </c>
      <c r="B8" s="13">
        <v>0.14704438492232999</v>
      </c>
      <c r="C8" s="13">
        <v>4.7758999873768644E-2</v>
      </c>
      <c r="D8" s="23">
        <v>61.42686046094046</v>
      </c>
      <c r="E8" s="13"/>
      <c r="F8" s="13">
        <v>0.13322116293103006</v>
      </c>
      <c r="G8" s="13">
        <v>4.7256889149844293E-2</v>
      </c>
      <c r="H8" s="23">
        <v>46.925675268277857</v>
      </c>
      <c r="I8" s="14"/>
      <c r="J8" s="13">
        <v>0.14685522556834757</v>
      </c>
      <c r="K8" s="13">
        <v>4.8052888857052473E-2</v>
      </c>
      <c r="L8" s="23">
        <v>60.500432242267109</v>
      </c>
      <c r="M8" s="14"/>
      <c r="N8" s="13">
        <v>0.14036430501986197</v>
      </c>
      <c r="O8" s="13">
        <v>4.7571277004724584E-2</v>
      </c>
      <c r="P8" s="23">
        <v>54.286214355792225</v>
      </c>
    </row>
    <row r="9" spans="1:16" s="12" customFormat="1" ht="15" customHeight="1">
      <c r="A9" s="12" t="s">
        <v>5</v>
      </c>
      <c r="B9" s="13">
        <v>0.1278757656262228</v>
      </c>
      <c r="C9" s="13">
        <v>5.1122796934617833E-2</v>
      </c>
      <c r="D9" s="23">
        <v>71.973805725017542</v>
      </c>
      <c r="E9" s="13"/>
      <c r="F9" s="13">
        <v>0.12098247082198366</v>
      </c>
      <c r="G9" s="13">
        <v>4.9012901531791581E-2</v>
      </c>
      <c r="H9" s="23">
        <v>57.697180415796723</v>
      </c>
      <c r="I9" s="14"/>
      <c r="J9" s="13">
        <v>0.12647247604403958</v>
      </c>
      <c r="K9" s="13">
        <v>5.0142594644501319E-2</v>
      </c>
      <c r="L9" s="23">
        <v>71.316305701164055</v>
      </c>
      <c r="M9" s="14"/>
      <c r="N9" s="13">
        <v>0.124187640569226</v>
      </c>
      <c r="O9" s="13">
        <v>4.98697805666692E-2</v>
      </c>
      <c r="P9" s="23">
        <v>64.842394492696627</v>
      </c>
    </row>
    <row r="10" spans="1:16" s="12" customFormat="1" ht="15" customHeight="1">
      <c r="A10" s="12" t="s">
        <v>6</v>
      </c>
      <c r="B10" s="13">
        <v>0.14805169744817606</v>
      </c>
      <c r="C10" s="13">
        <v>5.7068686738098749E-2</v>
      </c>
      <c r="D10" s="23">
        <v>66.196410337162575</v>
      </c>
      <c r="E10" s="13"/>
      <c r="F10" s="13">
        <v>0.13989821756884444</v>
      </c>
      <c r="G10" s="13">
        <v>5.3684003756736327E-2</v>
      </c>
      <c r="H10" s="23">
        <v>60.22211453880913</v>
      </c>
      <c r="I10" s="14"/>
      <c r="J10" s="13">
        <v>0.16238795438779771</v>
      </c>
      <c r="K10" s="13">
        <v>5.6083240358247376E-2</v>
      </c>
      <c r="L10" s="23">
        <v>12.864471994566411</v>
      </c>
      <c r="M10" s="14"/>
      <c r="N10" s="13">
        <v>0.14609662726958544</v>
      </c>
      <c r="O10" s="13">
        <v>5.5350888445295149E-2</v>
      </c>
      <c r="P10" s="23">
        <v>56.424336914856482</v>
      </c>
    </row>
    <row r="11" spans="1:16" s="12" customFormat="1" ht="15" customHeight="1">
      <c r="A11" s="12" t="s">
        <v>7</v>
      </c>
      <c r="B11" s="13">
        <v>0.13394850395722563</v>
      </c>
      <c r="C11" s="13">
        <v>6.0375128263953533E-2</v>
      </c>
      <c r="D11" s="23">
        <v>80.914600965854575</v>
      </c>
      <c r="E11" s="13"/>
      <c r="F11" s="13">
        <v>0.12417180664340759</v>
      </c>
      <c r="G11" s="13">
        <v>5.517051485009479E-2</v>
      </c>
      <c r="H11" s="23">
        <v>62.982241600606045</v>
      </c>
      <c r="I11" s="14"/>
      <c r="J11" s="13">
        <v>0.13124116414559267</v>
      </c>
      <c r="K11" s="13">
        <v>5.8071141012844808E-2</v>
      </c>
      <c r="L11" s="23">
        <v>69.513456469571395</v>
      </c>
      <c r="M11" s="14"/>
      <c r="N11" s="13">
        <v>0.12932322249341854</v>
      </c>
      <c r="O11" s="13">
        <v>5.7611628071744969E-2</v>
      </c>
      <c r="P11" s="23">
        <v>70.183942711453696</v>
      </c>
    </row>
    <row r="12" spans="1:16" s="12" customFormat="1" ht="15" customHeight="1">
      <c r="A12" s="12" t="s">
        <v>8</v>
      </c>
      <c r="B12" s="13">
        <v>0.13507206437109928</v>
      </c>
      <c r="C12" s="13">
        <v>5.10126247940383E-2</v>
      </c>
      <c r="D12" s="23">
        <v>96.707298164653679</v>
      </c>
      <c r="E12" s="13"/>
      <c r="F12" s="13">
        <v>0.12799066888728969</v>
      </c>
      <c r="G12" s="13">
        <v>4.9984195794691662E-2</v>
      </c>
      <c r="H12" s="23">
        <v>68.132042889200292</v>
      </c>
      <c r="I12" s="14"/>
      <c r="J12" s="13">
        <v>0.13029052720974804</v>
      </c>
      <c r="K12" s="13">
        <v>5.1493794560200409E-2</v>
      </c>
      <c r="L12" s="23">
        <v>77.426607862767781</v>
      </c>
      <c r="M12" s="14"/>
      <c r="N12" s="13">
        <v>0.13060496975946467</v>
      </c>
      <c r="O12" s="13">
        <v>5.0613739520323706E-2</v>
      </c>
      <c r="P12" s="23">
        <v>78.684405518669138</v>
      </c>
    </row>
    <row r="13" spans="1:16" s="12" customFormat="1" ht="15" customHeight="1">
      <c r="A13" s="12" t="s">
        <v>9</v>
      </c>
      <c r="B13" s="13">
        <v>0.14816271578520637</v>
      </c>
      <c r="C13" s="13">
        <v>4.7164214742002587E-2</v>
      </c>
      <c r="D13" s="23">
        <v>54.964866362785358</v>
      </c>
      <c r="E13" s="13"/>
      <c r="F13" s="13">
        <v>0.13358456235048236</v>
      </c>
      <c r="G13" s="13">
        <v>4.6392886941846401E-2</v>
      </c>
      <c r="H13" s="23">
        <v>39.850935011524939</v>
      </c>
      <c r="I13" s="14"/>
      <c r="J13" s="13">
        <v>0.14352114629784501</v>
      </c>
      <c r="K13" s="13">
        <v>4.6895115241340664E-2</v>
      </c>
      <c r="L13" s="23">
        <v>60.501612496558685</v>
      </c>
      <c r="M13" s="14"/>
      <c r="N13" s="13">
        <v>0.14103557571705549</v>
      </c>
      <c r="O13" s="13">
        <v>4.6783449695495159E-2</v>
      </c>
      <c r="P13" s="23">
        <v>49.190605749753452</v>
      </c>
    </row>
    <row r="14" spans="1:16" s="12" customFormat="1" ht="15" customHeight="1">
      <c r="A14" s="12" t="s">
        <v>10</v>
      </c>
      <c r="B14" s="13">
        <v>0.13912267201820133</v>
      </c>
      <c r="C14" s="13">
        <v>5.5394103271152247E-2</v>
      </c>
      <c r="D14" s="23">
        <v>80.31167264652143</v>
      </c>
      <c r="E14" s="13"/>
      <c r="F14" s="13">
        <v>0.1298336162545124</v>
      </c>
      <c r="G14" s="13">
        <v>5.1182998042920008E-2</v>
      </c>
      <c r="H14" s="23">
        <v>63.09378203610725</v>
      </c>
      <c r="I14" s="14"/>
      <c r="J14" s="13">
        <v>0.1371611868275121</v>
      </c>
      <c r="K14" s="13">
        <v>5.3825946405531025E-2</v>
      </c>
      <c r="L14" s="23">
        <v>72.400888343681046</v>
      </c>
      <c r="M14" s="14"/>
      <c r="N14" s="13">
        <v>0.13424497731114887</v>
      </c>
      <c r="O14" s="13">
        <v>5.3035556778477252E-2</v>
      </c>
      <c r="P14" s="23">
        <v>70.343100453337129</v>
      </c>
    </row>
    <row r="15" spans="1:16" s="12" customFormat="1" ht="15" customHeight="1">
      <c r="A15" s="12" t="s">
        <v>11</v>
      </c>
      <c r="B15" s="13">
        <v>0.12895346662315507</v>
      </c>
      <c r="C15" s="13">
        <v>5.0009965959560775E-2</v>
      </c>
      <c r="D15" s="23">
        <v>77.603617815028713</v>
      </c>
      <c r="E15" s="13"/>
      <c r="F15" s="13">
        <v>0.12523323167309552</v>
      </c>
      <c r="G15" s="13">
        <v>4.7988249325527692E-2</v>
      </c>
      <c r="H15" s="23">
        <v>62.604486849611185</v>
      </c>
      <c r="I15" s="14"/>
      <c r="J15" s="13">
        <v>0.12897947409210841</v>
      </c>
      <c r="K15" s="13">
        <v>4.897702198094929E-2</v>
      </c>
      <c r="L15" s="23">
        <v>79.229380024309265</v>
      </c>
      <c r="M15" s="14"/>
      <c r="N15" s="13">
        <v>0.12752739230814633</v>
      </c>
      <c r="O15" s="13">
        <v>4.9048856328611584E-2</v>
      </c>
      <c r="P15" s="23">
        <v>72.124368282171417</v>
      </c>
    </row>
    <row r="16" spans="1:16" s="12" customFormat="1" ht="15" customHeight="1">
      <c r="A16" s="12" t="s">
        <v>12</v>
      </c>
      <c r="B16" s="13">
        <v>0.13555629250297124</v>
      </c>
      <c r="C16" s="13">
        <v>4.8213829165150122E-2</v>
      </c>
      <c r="D16" s="23">
        <v>94.43512000587117</v>
      </c>
      <c r="E16" s="13"/>
      <c r="F16" s="13">
        <v>0.12535784798293118</v>
      </c>
      <c r="G16" s="13">
        <v>4.6001397893942017E-2</v>
      </c>
      <c r="H16" s="23">
        <v>70.805965537741173</v>
      </c>
      <c r="I16" s="14"/>
      <c r="J16" s="13">
        <v>0.13821951351110356</v>
      </c>
      <c r="K16" s="13">
        <v>4.8653758578144961E-2</v>
      </c>
      <c r="L16" s="23">
        <v>94.301805072284594</v>
      </c>
      <c r="M16" s="14"/>
      <c r="N16" s="13">
        <v>0.13112996529788321</v>
      </c>
      <c r="O16" s="13">
        <v>4.7233546941642959E-2</v>
      </c>
      <c r="P16" s="23">
        <v>83.262863311237396</v>
      </c>
    </row>
    <row r="17" spans="1:16" s="12" customFormat="1" ht="15" customHeight="1">
      <c r="A17" s="12" t="s">
        <v>13</v>
      </c>
      <c r="B17" s="13">
        <v>0.15304636513942316</v>
      </c>
      <c r="C17" s="13">
        <v>4.6128719065638882E-2</v>
      </c>
      <c r="D17" s="23">
        <v>65.252473614874134</v>
      </c>
      <c r="E17" s="13"/>
      <c r="F17" s="13">
        <v>0.14105280957626642</v>
      </c>
      <c r="G17" s="13">
        <v>4.5894037213008498E-2</v>
      </c>
      <c r="H17" s="23">
        <v>40.957327859829192</v>
      </c>
      <c r="I17" s="14"/>
      <c r="J17" s="13">
        <v>0.14270685916784895</v>
      </c>
      <c r="K17" s="13">
        <v>4.74352042194192E-2</v>
      </c>
      <c r="L17" s="23">
        <v>77.320202289328819</v>
      </c>
      <c r="M17" s="14"/>
      <c r="N17" s="13">
        <v>0.14610432345400304</v>
      </c>
      <c r="O17" s="13">
        <v>4.6208743338187301E-2</v>
      </c>
      <c r="P17" s="23">
        <v>55.913103726310965</v>
      </c>
    </row>
    <row r="18" spans="1:16" s="12" customFormat="1" ht="15" customHeight="1">
      <c r="A18" s="12" t="s">
        <v>14</v>
      </c>
      <c r="B18" s="13">
        <v>0.12694174706141828</v>
      </c>
      <c r="C18" s="13">
        <v>4.8907806715939445E-2</v>
      </c>
      <c r="D18" s="23">
        <v>111.28437941180636</v>
      </c>
      <c r="E18" s="13"/>
      <c r="F18" s="13">
        <v>0.1240334051106412</v>
      </c>
      <c r="G18" s="13">
        <v>4.80651651863509E-2</v>
      </c>
      <c r="H18" s="23">
        <v>74.257109807691194</v>
      </c>
      <c r="I18" s="14"/>
      <c r="J18" s="13">
        <v>0.12878213705330396</v>
      </c>
      <c r="K18" s="13">
        <v>5.0524300946015496E-2</v>
      </c>
      <c r="L18" s="23">
        <v>108.47198492865259</v>
      </c>
      <c r="M18" s="14"/>
      <c r="N18" s="13">
        <v>0.12549318933023362</v>
      </c>
      <c r="O18" s="13">
        <v>4.8625789494579748E-2</v>
      </c>
      <c r="P18" s="23">
        <v>89.506871426412687</v>
      </c>
    </row>
    <row r="19" spans="1:16" s="12" customFormat="1" ht="15" customHeight="1">
      <c r="A19" s="12" t="s">
        <v>15</v>
      </c>
      <c r="B19" s="13">
        <v>0.14098252790560778</v>
      </c>
      <c r="C19" s="13">
        <v>5.3020274929851834E-2</v>
      </c>
      <c r="D19" s="23">
        <v>53.350644994305746</v>
      </c>
      <c r="E19" s="13"/>
      <c r="F19" s="13">
        <v>0.13353670353100244</v>
      </c>
      <c r="G19" s="13">
        <v>5.1087294789196457E-2</v>
      </c>
      <c r="H19" s="23">
        <v>46.657627769057882</v>
      </c>
      <c r="I19" s="14"/>
      <c r="J19" s="13">
        <v>0.14062140930321454</v>
      </c>
      <c r="K19" s="13">
        <v>5.2491350997062425E-2</v>
      </c>
      <c r="L19" s="23">
        <v>54.4148674801243</v>
      </c>
      <c r="M19" s="14"/>
      <c r="N19" s="13">
        <v>0.13779965128729973</v>
      </c>
      <c r="O19" s="13">
        <v>5.2081060684105042E-2</v>
      </c>
      <c r="P19" s="23">
        <v>50.849949698976253</v>
      </c>
    </row>
    <row r="20" spans="1:16" s="12" customFormat="1" ht="15" customHeight="1">
      <c r="A20" s="12" t="s">
        <v>16</v>
      </c>
      <c r="B20" s="13">
        <v>0.1429956203774129</v>
      </c>
      <c r="C20" s="13">
        <v>5.5709679091261718E-2</v>
      </c>
      <c r="D20" s="23">
        <v>74.714823117883469</v>
      </c>
      <c r="E20" s="13"/>
      <c r="F20" s="13">
        <v>0.13465556990770705</v>
      </c>
      <c r="G20" s="13">
        <v>5.3727139743528142E-2</v>
      </c>
      <c r="H20" s="23">
        <v>67.412454052826206</v>
      </c>
      <c r="I20" s="14"/>
      <c r="J20" s="13">
        <v>0.15463524426724948</v>
      </c>
      <c r="K20" s="13">
        <v>5.2184028535394028E-2</v>
      </c>
      <c r="L20" s="23">
        <v>27.083740775250291</v>
      </c>
      <c r="M20" s="14"/>
      <c r="N20" s="13">
        <v>0.1413602376383154</v>
      </c>
      <c r="O20" s="13">
        <v>5.4074736148364597E-2</v>
      </c>
      <c r="P20" s="23">
        <v>61.831604285976667</v>
      </c>
    </row>
    <row r="21" spans="1:16" s="12" customFormat="1" ht="15" customHeight="1" thickBot="1">
      <c r="A21" s="18" t="s">
        <v>27</v>
      </c>
      <c r="B21" s="19">
        <v>0.1364391397145483</v>
      </c>
      <c r="C21" s="19">
        <v>5.1855182240941274E-2</v>
      </c>
      <c r="D21" s="24">
        <v>84.412111899247691</v>
      </c>
      <c r="E21" s="20"/>
      <c r="F21" s="19">
        <v>0.12802091960220308</v>
      </c>
      <c r="G21" s="19">
        <v>4.981770951435769E-2</v>
      </c>
      <c r="H21" s="24">
        <v>64.224697939200979</v>
      </c>
      <c r="I21" s="20"/>
      <c r="J21" s="19">
        <v>0.13557100235006378</v>
      </c>
      <c r="K21" s="19">
        <v>5.1915897287487071E-2</v>
      </c>
      <c r="L21" s="24">
        <v>70.446243266624677</v>
      </c>
      <c r="M21" s="20"/>
      <c r="N21" s="19">
        <v>0.13222955780682258</v>
      </c>
      <c r="O21" s="19">
        <v>5.0889051544561678E-2</v>
      </c>
      <c r="P21" s="24">
        <v>72.003937768864816</v>
      </c>
    </row>
    <row r="22" spans="1:16" s="12" customFormat="1" ht="11.25" customHeight="1" thickTop="1">
      <c r="B22" s="13"/>
      <c r="C22" s="13"/>
      <c r="F22" s="13"/>
      <c r="G22" s="13"/>
      <c r="J22" s="13"/>
      <c r="K22" s="13"/>
      <c r="L22" s="16"/>
    </row>
    <row r="23" spans="1:16" s="12" customFormat="1" ht="11.4">
      <c r="A23" s="12" t="s">
        <v>21</v>
      </c>
      <c r="F23" s="13"/>
      <c r="G23" s="13"/>
      <c r="J23" s="13"/>
      <c r="K23" s="13"/>
    </row>
    <row r="24" spans="1:16" s="12" customFormat="1" ht="11.4">
      <c r="A24" s="12" t="s">
        <v>22</v>
      </c>
      <c r="F24" s="13"/>
      <c r="G24" s="13"/>
      <c r="J24" s="13"/>
      <c r="K24" s="13"/>
    </row>
    <row r="25" spans="1:16" s="12" customFormat="1" ht="11.4">
      <c r="A25" s="12" t="s">
        <v>36</v>
      </c>
      <c r="F25" s="13"/>
      <c r="G25" s="13"/>
      <c r="J25" s="13"/>
      <c r="K25" s="13"/>
    </row>
    <row r="26" spans="1:16" s="12" customFormat="1" ht="11.4">
      <c r="A26" s="12" t="s">
        <v>23</v>
      </c>
      <c r="F26" s="13"/>
      <c r="G26" s="13"/>
      <c r="J26" s="13"/>
      <c r="K26" s="13"/>
    </row>
    <row r="27" spans="1:16" s="12" customFormat="1" ht="11.4">
      <c r="A27" s="12" t="s">
        <v>26</v>
      </c>
      <c r="F27" s="13"/>
      <c r="G27" s="13"/>
      <c r="J27" s="13"/>
      <c r="K27" s="13"/>
    </row>
    <row r="28" spans="1:16" s="12" customFormat="1" ht="12" customHeight="1">
      <c r="A28" s="244" t="s">
        <v>28</v>
      </c>
      <c r="B28" s="244"/>
      <c r="C28" s="244"/>
      <c r="D28" s="244"/>
      <c r="E28" s="244"/>
      <c r="F28" s="244"/>
      <c r="G28" s="244"/>
      <c r="H28" s="244"/>
      <c r="I28" s="244"/>
      <c r="J28" s="244"/>
      <c r="K28" s="244"/>
      <c r="L28" s="244"/>
    </row>
    <row r="29" spans="1:16" s="12" customFormat="1" ht="11.4">
      <c r="A29" s="244"/>
      <c r="B29" s="244"/>
      <c r="C29" s="244"/>
      <c r="D29" s="244"/>
      <c r="E29" s="244"/>
      <c r="F29" s="244"/>
      <c r="G29" s="244"/>
      <c r="H29" s="244"/>
      <c r="I29" s="244"/>
      <c r="J29" s="244"/>
      <c r="K29" s="244"/>
      <c r="L29" s="244"/>
    </row>
    <row r="31" spans="1:16" ht="15.75" customHeight="1">
      <c r="D31" s="3"/>
      <c r="E31" s="3"/>
      <c r="H31" s="3"/>
      <c r="I31" s="3"/>
      <c r="L31" s="3"/>
    </row>
    <row r="32" spans="1:16">
      <c r="D32" s="3"/>
      <c r="E32" s="3"/>
      <c r="H32" s="3"/>
      <c r="I32" s="3"/>
      <c r="L32" s="3"/>
    </row>
    <row r="33" spans="1:12">
      <c r="D33" s="3"/>
      <c r="E33" s="3"/>
      <c r="H33" s="3"/>
      <c r="I33" s="3"/>
      <c r="L33" s="3"/>
    </row>
    <row r="34" spans="1:12">
      <c r="D34" s="3"/>
      <c r="E34" s="3"/>
      <c r="H34" s="3"/>
      <c r="I34" s="3"/>
      <c r="L34" s="3"/>
    </row>
    <row r="35" spans="1:12">
      <c r="D35" s="3"/>
      <c r="E35" s="3"/>
      <c r="H35" s="3"/>
      <c r="I35" s="3"/>
      <c r="L35" s="3"/>
    </row>
    <row r="36" spans="1:12">
      <c r="D36" s="3"/>
      <c r="E36" s="3"/>
      <c r="H36" s="3"/>
      <c r="I36" s="3"/>
      <c r="L36" s="3"/>
    </row>
    <row r="37" spans="1:12">
      <c r="D37" s="3"/>
      <c r="E37" s="3"/>
      <c r="H37" s="3"/>
      <c r="I37" s="3"/>
      <c r="L37" s="3"/>
    </row>
    <row r="38" spans="1:12">
      <c r="D38" s="3"/>
      <c r="E38" s="3"/>
      <c r="H38" s="3"/>
      <c r="I38" s="3"/>
      <c r="L38" s="3"/>
    </row>
    <row r="39" spans="1:12">
      <c r="D39" s="3"/>
      <c r="E39" s="3"/>
      <c r="H39" s="3"/>
      <c r="I39" s="3"/>
      <c r="L39" s="3"/>
    </row>
    <row r="40" spans="1:12">
      <c r="A40" s="17"/>
      <c r="D40" s="3"/>
      <c r="E40" s="3"/>
      <c r="H40" s="3"/>
      <c r="I40" s="3"/>
      <c r="L40" s="3"/>
    </row>
    <row r="41" spans="1:12">
      <c r="D41" s="3"/>
      <c r="E41" s="3"/>
      <c r="H41" s="3"/>
      <c r="I41" s="3"/>
      <c r="L41" s="3"/>
    </row>
    <row r="42" spans="1:12">
      <c r="D42" s="3"/>
      <c r="E42" s="3"/>
      <c r="H42" s="3"/>
      <c r="I42" s="3"/>
      <c r="L42" s="3"/>
    </row>
    <row r="43" spans="1:12">
      <c r="D43" s="3"/>
      <c r="E43" s="3"/>
      <c r="H43" s="3"/>
      <c r="I43" s="3"/>
      <c r="L43" s="3"/>
    </row>
    <row r="44" spans="1:12">
      <c r="D44" s="3"/>
      <c r="E44" s="3"/>
      <c r="H44" s="3"/>
      <c r="I44" s="3"/>
      <c r="L44" s="3"/>
    </row>
    <row r="45" spans="1:12">
      <c r="D45" s="3"/>
      <c r="E45" s="3"/>
      <c r="H45" s="3"/>
      <c r="I45" s="3"/>
      <c r="L45" s="3"/>
    </row>
    <row r="46" spans="1:12">
      <c r="D46" s="3"/>
      <c r="E46" s="3"/>
      <c r="H46" s="3"/>
      <c r="I46" s="3"/>
      <c r="L46" s="3"/>
    </row>
  </sheetData>
  <mergeCells count="6">
    <mergeCell ref="A28:L29"/>
    <mergeCell ref="N4:P4"/>
    <mergeCell ref="A2:L2"/>
    <mergeCell ref="B4:D4"/>
    <mergeCell ref="F4:H4"/>
    <mergeCell ref="J4:L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D3EE-CD0E-4B2B-8F7C-7E7D88188280}">
  <sheetPr codeName="Sheet18">
    <tabColor theme="4"/>
    <pageSetUpPr fitToPage="1"/>
  </sheetPr>
  <dimension ref="A1:V28"/>
  <sheetViews>
    <sheetView showGridLines="0" topLeftCell="A10" zoomScaleNormal="100" workbookViewId="0"/>
  </sheetViews>
  <sheetFormatPr defaultColWidth="16.88671875" defaultRowHeight="13.2"/>
  <cols>
    <col min="1" max="26" width="14.6640625" style="156" customWidth="1"/>
    <col min="27" max="16384" width="16.88671875" style="156"/>
  </cols>
  <sheetData>
    <row r="1" spans="1:22" s="150" customFormat="1" ht="18" customHeight="1">
      <c r="A1" s="170" t="s">
        <v>206</v>
      </c>
      <c r="B1" s="149"/>
      <c r="D1" s="149"/>
      <c r="F1" s="149"/>
    </row>
    <row r="2" spans="1:22" s="150" customFormat="1" ht="18" customHeight="1">
      <c r="A2" s="169" t="s">
        <v>123</v>
      </c>
      <c r="B2" s="151"/>
      <c r="C2" s="152"/>
      <c r="D2" s="151"/>
      <c r="E2" s="152"/>
      <c r="F2" s="151"/>
      <c r="G2" s="152"/>
      <c r="H2" s="152"/>
      <c r="I2" s="152"/>
      <c r="J2" s="152"/>
    </row>
    <row r="3" spans="1:22" s="150" customFormat="1" ht="18" customHeight="1">
      <c r="A3" s="169" t="s">
        <v>124</v>
      </c>
      <c r="B3" s="151"/>
      <c r="C3" s="152"/>
      <c r="D3" s="151"/>
      <c r="E3" s="152"/>
      <c r="F3" s="151"/>
      <c r="G3" s="152"/>
      <c r="H3" s="152"/>
      <c r="I3" s="152"/>
      <c r="J3" s="152"/>
    </row>
    <row r="4" spans="1:22" s="150" customFormat="1" ht="18" customHeight="1">
      <c r="A4" s="169" t="s">
        <v>125</v>
      </c>
      <c r="B4" s="151"/>
      <c r="C4" s="152"/>
      <c r="D4" s="151"/>
      <c r="E4" s="152"/>
      <c r="F4" s="151"/>
      <c r="G4" s="152"/>
      <c r="H4" s="152"/>
      <c r="I4" s="152"/>
      <c r="J4" s="152"/>
    </row>
    <row r="5" spans="1:22" s="150" customFormat="1" ht="18" customHeight="1">
      <c r="A5" s="169" t="s">
        <v>126</v>
      </c>
      <c r="B5" s="151"/>
      <c r="C5" s="152"/>
      <c r="D5" s="151"/>
      <c r="E5" s="152"/>
      <c r="F5" s="151"/>
      <c r="G5" s="152"/>
      <c r="H5" s="152"/>
      <c r="I5" s="152"/>
      <c r="J5" s="152"/>
    </row>
    <row r="6" spans="1:22" s="150" customFormat="1" ht="18" customHeight="1">
      <c r="A6" s="169" t="s">
        <v>131</v>
      </c>
      <c r="B6" s="151"/>
      <c r="C6" s="152"/>
      <c r="D6" s="151"/>
      <c r="E6" s="152"/>
      <c r="F6" s="151"/>
      <c r="G6" s="152"/>
      <c r="H6" s="152"/>
      <c r="I6" s="152"/>
      <c r="J6" s="152"/>
    </row>
    <row r="7" spans="1:22" s="150" customFormat="1" ht="18" customHeight="1">
      <c r="A7" s="169" t="s">
        <v>132</v>
      </c>
      <c r="B7" s="151"/>
      <c r="C7" s="152"/>
      <c r="D7" s="151"/>
      <c r="E7" s="152"/>
      <c r="F7" s="151"/>
      <c r="G7" s="152"/>
      <c r="H7" s="152"/>
      <c r="I7" s="152"/>
      <c r="J7" s="152"/>
    </row>
    <row r="8" spans="1:22" s="150" customFormat="1" ht="18" customHeight="1">
      <c r="A8" s="169" t="s">
        <v>144</v>
      </c>
      <c r="B8" s="151"/>
      <c r="C8" s="152"/>
      <c r="D8" s="151"/>
      <c r="E8" s="152"/>
      <c r="F8" s="151"/>
      <c r="G8" s="152"/>
      <c r="H8" s="152"/>
      <c r="I8" s="152"/>
      <c r="J8" s="152"/>
    </row>
    <row r="9" spans="1:22" s="150" customFormat="1" ht="18" customHeight="1">
      <c r="A9" s="169" t="s">
        <v>155</v>
      </c>
      <c r="B9" s="151"/>
      <c r="C9" s="152"/>
      <c r="D9" s="151"/>
      <c r="E9" s="152"/>
      <c r="F9" s="151"/>
      <c r="G9" s="152"/>
      <c r="H9" s="152"/>
      <c r="I9" s="152"/>
      <c r="J9" s="152"/>
    </row>
    <row r="10" spans="1:22" s="150" customFormat="1" ht="18" customHeight="1">
      <c r="A10" s="169" t="s">
        <v>156</v>
      </c>
      <c r="B10" s="151"/>
      <c r="C10" s="152"/>
      <c r="D10" s="151"/>
      <c r="E10" s="152"/>
      <c r="F10" s="151"/>
      <c r="G10" s="152"/>
      <c r="H10" s="152"/>
      <c r="I10" s="152"/>
      <c r="J10" s="152"/>
    </row>
    <row r="11" spans="1:22" ht="18" customHeight="1">
      <c r="A11" s="169" t="s">
        <v>142</v>
      </c>
      <c r="B11" s="153"/>
      <c r="C11" s="153"/>
      <c r="D11" s="154"/>
      <c r="E11" s="155"/>
      <c r="F11" s="155"/>
      <c r="G11" s="155"/>
    </row>
    <row r="12" spans="1:22" s="159" customFormat="1" ht="64.05" customHeight="1">
      <c r="A12" s="157" t="s">
        <v>141</v>
      </c>
      <c r="B12" s="241" t="s">
        <v>133</v>
      </c>
      <c r="C12" s="241" t="s">
        <v>137</v>
      </c>
      <c r="D12" s="241" t="s">
        <v>134</v>
      </c>
      <c r="E12" s="241" t="s">
        <v>138</v>
      </c>
      <c r="F12" s="241" t="s">
        <v>135</v>
      </c>
      <c r="G12" s="241" t="s">
        <v>139</v>
      </c>
      <c r="H12" s="241" t="s">
        <v>136</v>
      </c>
      <c r="I12" s="241" t="s">
        <v>140</v>
      </c>
      <c r="J12" s="158"/>
    </row>
    <row r="13" spans="1:22" s="159" customFormat="1" ht="16.05" customHeight="1">
      <c r="A13" s="158" t="s">
        <v>51</v>
      </c>
      <c r="B13" s="160">
        <v>0.19567282567360195</v>
      </c>
      <c r="C13" s="161">
        <v>98.442494651910451</v>
      </c>
      <c r="D13" s="160">
        <v>0.17983557823960561</v>
      </c>
      <c r="E13" s="161">
        <v>81.181749296380744</v>
      </c>
      <c r="F13" s="160">
        <v>0.18991927754497417</v>
      </c>
      <c r="G13" s="161">
        <v>73.435429923972976</v>
      </c>
      <c r="H13" s="160">
        <v>0.18360172174270933</v>
      </c>
      <c r="I13" s="161">
        <v>82.910476115762094</v>
      </c>
      <c r="J13" s="162"/>
      <c r="K13" s="163"/>
      <c r="L13" s="164"/>
      <c r="M13" s="164"/>
      <c r="N13" s="164"/>
      <c r="O13" s="164"/>
      <c r="P13" s="164"/>
      <c r="Q13" s="164"/>
      <c r="R13" s="164"/>
      <c r="S13" s="164"/>
      <c r="T13" s="164"/>
      <c r="U13" s="164"/>
      <c r="V13" s="164"/>
    </row>
    <row r="14" spans="1:22" s="159" customFormat="1" ht="16.05" customHeight="1">
      <c r="A14" s="158" t="s">
        <v>55</v>
      </c>
      <c r="B14" s="160">
        <v>0.20135485620882865</v>
      </c>
      <c r="C14" s="161">
        <v>101.90428967426287</v>
      </c>
      <c r="D14" s="160">
        <v>0.18431879117987504</v>
      </c>
      <c r="E14" s="161">
        <v>84.657962573169613</v>
      </c>
      <c r="F14" s="160">
        <v>0.19383765546697884</v>
      </c>
      <c r="G14" s="161">
        <v>80.272359295685746</v>
      </c>
      <c r="H14" s="160">
        <v>0.18814003196594123</v>
      </c>
      <c r="I14" s="161">
        <v>87.145362397122241</v>
      </c>
      <c r="J14" s="162"/>
      <c r="K14" s="163"/>
      <c r="L14" s="164"/>
      <c r="M14" s="164"/>
      <c r="N14" s="164"/>
      <c r="O14" s="164"/>
      <c r="P14" s="164"/>
      <c r="Q14" s="164"/>
      <c r="R14" s="164"/>
      <c r="S14" s="164"/>
      <c r="T14" s="164"/>
      <c r="U14" s="164"/>
      <c r="V14" s="164"/>
    </row>
    <row r="15" spans="1:22" s="159" customFormat="1" ht="16.05" customHeight="1">
      <c r="A15" s="158" t="s">
        <v>11</v>
      </c>
      <c r="B15" s="160">
        <v>0.20005754159478564</v>
      </c>
      <c r="C15" s="161">
        <v>98.991375262263944</v>
      </c>
      <c r="D15" s="160">
        <v>0.18385583066613967</v>
      </c>
      <c r="E15" s="161">
        <v>82.529655995275377</v>
      </c>
      <c r="F15" s="160">
        <v>0.18966559994014065</v>
      </c>
      <c r="G15" s="161">
        <v>89.425213186769923</v>
      </c>
      <c r="H15" s="160">
        <v>0.18905336475713955</v>
      </c>
      <c r="I15" s="161">
        <v>87.995805397935868</v>
      </c>
      <c r="J15" s="162"/>
      <c r="K15" s="163"/>
      <c r="L15" s="164"/>
      <c r="M15" s="164"/>
      <c r="N15" s="164"/>
      <c r="O15" s="164"/>
      <c r="P15" s="164"/>
      <c r="Q15" s="164"/>
      <c r="R15" s="164"/>
      <c r="S15" s="164"/>
      <c r="T15" s="164"/>
      <c r="U15" s="164"/>
      <c r="V15" s="164"/>
    </row>
    <row r="16" spans="1:22" s="159" customFormat="1" ht="16.05" customHeight="1">
      <c r="A16" s="158" t="s">
        <v>48</v>
      </c>
      <c r="B16" s="160">
        <v>0.21678333974625402</v>
      </c>
      <c r="C16" s="161">
        <v>97.024861691833848</v>
      </c>
      <c r="D16" s="160">
        <v>0.1972701429742354</v>
      </c>
      <c r="E16" s="161">
        <v>80.834746490545314</v>
      </c>
      <c r="F16" s="160">
        <v>0.20889249236458501</v>
      </c>
      <c r="G16" s="161">
        <v>73.170993291602755</v>
      </c>
      <c r="H16" s="160">
        <v>0.20220096264015036</v>
      </c>
      <c r="I16" s="161">
        <v>81.649956991580908</v>
      </c>
      <c r="J16" s="162"/>
      <c r="K16" s="163"/>
      <c r="L16" s="164"/>
      <c r="M16" s="164"/>
      <c r="N16" s="164"/>
      <c r="O16" s="164"/>
      <c r="P16" s="164"/>
      <c r="Q16" s="164"/>
      <c r="R16" s="164"/>
      <c r="S16" s="164"/>
      <c r="T16" s="164"/>
      <c r="U16" s="164"/>
      <c r="V16" s="164"/>
    </row>
    <row r="17" spans="1:22" s="159" customFormat="1" ht="16.05" customHeight="1">
      <c r="A17" s="158" t="s">
        <v>50</v>
      </c>
      <c r="B17" s="160">
        <v>0.19454183082499144</v>
      </c>
      <c r="C17" s="161">
        <v>107.93525965186059</v>
      </c>
      <c r="D17" s="160">
        <v>0.17891057956797676</v>
      </c>
      <c r="E17" s="161">
        <v>92.444120574855148</v>
      </c>
      <c r="F17" s="160">
        <v>0.1933431026721546</v>
      </c>
      <c r="G17" s="161">
        <v>63.582406613123908</v>
      </c>
      <c r="H17" s="160">
        <v>0.18362231227825238</v>
      </c>
      <c r="I17" s="161">
        <v>90.004786580768751</v>
      </c>
      <c r="J17" s="162"/>
      <c r="K17" s="163"/>
      <c r="L17" s="164"/>
      <c r="M17" s="164"/>
      <c r="N17" s="164"/>
      <c r="O17" s="164"/>
      <c r="P17" s="164"/>
      <c r="Q17" s="164"/>
      <c r="R17" s="164"/>
      <c r="S17" s="164"/>
      <c r="T17" s="164"/>
      <c r="U17" s="164"/>
      <c r="V17" s="164"/>
    </row>
    <row r="18" spans="1:22" s="159" customFormat="1" ht="16.05" customHeight="1">
      <c r="A18" s="158" t="s">
        <v>42</v>
      </c>
      <c r="B18" s="160">
        <v>0.20715871833919214</v>
      </c>
      <c r="C18" s="161">
        <v>113.84887392765305</v>
      </c>
      <c r="D18" s="160">
        <v>0.18894714550114905</v>
      </c>
      <c r="E18" s="161">
        <v>95.184660294409937</v>
      </c>
      <c r="F18" s="160">
        <v>0.19607408860256192</v>
      </c>
      <c r="G18" s="161">
        <v>100.30736494907954</v>
      </c>
      <c r="H18" s="160">
        <v>0.19327957612217261</v>
      </c>
      <c r="I18" s="161">
        <v>99.283754530774289</v>
      </c>
      <c r="J18" s="162"/>
      <c r="K18" s="163"/>
      <c r="L18" s="164"/>
      <c r="M18" s="164"/>
      <c r="N18" s="164"/>
      <c r="O18" s="164"/>
      <c r="P18" s="164"/>
      <c r="Q18" s="164"/>
      <c r="R18" s="164"/>
      <c r="S18" s="164"/>
      <c r="T18" s="164"/>
      <c r="U18" s="164"/>
      <c r="V18" s="164"/>
    </row>
    <row r="19" spans="1:22" s="159" customFormat="1" ht="16.05" customHeight="1">
      <c r="A19" s="158" t="s">
        <v>49</v>
      </c>
      <c r="B19" s="160">
        <v>0.19532419502721513</v>
      </c>
      <c r="C19" s="161">
        <v>99.190042675545683</v>
      </c>
      <c r="D19" s="160">
        <v>0.17957973532716259</v>
      </c>
      <c r="E19" s="161">
        <v>82.683522657813896</v>
      </c>
      <c r="F19" s="160">
        <v>0.19038096384200109</v>
      </c>
      <c r="G19" s="161">
        <v>69.024165302765908</v>
      </c>
      <c r="H19" s="160">
        <v>0.18385834842901339</v>
      </c>
      <c r="I19" s="161">
        <v>83.056789901009807</v>
      </c>
      <c r="J19" s="162"/>
      <c r="K19" s="163"/>
      <c r="L19" s="164"/>
      <c r="M19" s="164"/>
      <c r="N19" s="164"/>
      <c r="O19" s="164"/>
      <c r="P19" s="164"/>
      <c r="Q19" s="164"/>
      <c r="R19" s="164"/>
      <c r="S19" s="164"/>
      <c r="T19" s="164"/>
      <c r="U19" s="164"/>
      <c r="V19" s="164"/>
    </row>
    <row r="20" spans="1:22" s="159" customFormat="1" ht="16.05" customHeight="1">
      <c r="A20" s="158" t="s">
        <v>43</v>
      </c>
      <c r="B20" s="160">
        <v>0.19680920426842061</v>
      </c>
      <c r="C20" s="161">
        <v>0</v>
      </c>
      <c r="D20" s="160">
        <v>0.19431832705814539</v>
      </c>
      <c r="E20" s="161">
        <v>10.748082776473613</v>
      </c>
      <c r="F20" s="160">
        <v>0.19702225681048374</v>
      </c>
      <c r="G20" s="161">
        <v>0</v>
      </c>
      <c r="H20" s="160">
        <v>0.19559987989884678</v>
      </c>
      <c r="I20" s="161">
        <v>5.5019260867488953</v>
      </c>
      <c r="J20" s="162"/>
      <c r="K20" s="163"/>
      <c r="L20" s="164"/>
      <c r="M20" s="164"/>
      <c r="N20" s="164"/>
      <c r="O20" s="164"/>
      <c r="P20" s="164"/>
      <c r="Q20" s="164"/>
      <c r="R20" s="164"/>
      <c r="S20" s="164"/>
      <c r="T20" s="164"/>
      <c r="U20" s="164"/>
      <c r="V20" s="164"/>
    </row>
    <row r="21" spans="1:22" s="159" customFormat="1" ht="16.05" customHeight="1">
      <c r="A21" s="158" t="s">
        <v>44</v>
      </c>
      <c r="B21" s="160">
        <v>0.20817506526473506</v>
      </c>
      <c r="C21" s="161">
        <v>101.55017210208069</v>
      </c>
      <c r="D21" s="160">
        <v>0.19090678897689112</v>
      </c>
      <c r="E21" s="161">
        <v>83.978551828385719</v>
      </c>
      <c r="F21" s="160">
        <v>0.20086115755067457</v>
      </c>
      <c r="G21" s="161">
        <v>73.704006170908841</v>
      </c>
      <c r="H21" s="160">
        <v>0.19455823982093837</v>
      </c>
      <c r="I21" s="161">
        <v>85.634657267753141</v>
      </c>
      <c r="J21" s="162"/>
      <c r="K21" s="163"/>
      <c r="L21" s="164"/>
      <c r="M21" s="164"/>
      <c r="N21" s="164"/>
      <c r="O21" s="164"/>
      <c r="P21" s="164"/>
      <c r="Q21" s="164"/>
      <c r="R21" s="164"/>
      <c r="S21" s="164"/>
      <c r="T21" s="164"/>
      <c r="U21" s="164"/>
      <c r="V21" s="164"/>
    </row>
    <row r="22" spans="1:22" s="159" customFormat="1" ht="16.05" customHeight="1">
      <c r="A22" s="158" t="s">
        <v>46</v>
      </c>
      <c r="B22" s="160">
        <v>0.20110133991084284</v>
      </c>
      <c r="C22" s="161">
        <v>100.96499881881057</v>
      </c>
      <c r="D22" s="160">
        <v>0.18305413551527605</v>
      </c>
      <c r="E22" s="161">
        <v>86.894534844269259</v>
      </c>
      <c r="F22" s="160">
        <v>0.19435999237405396</v>
      </c>
      <c r="G22" s="161">
        <v>74.257969587779201</v>
      </c>
      <c r="H22" s="160">
        <v>0.18798331019925663</v>
      </c>
      <c r="I22" s="161">
        <v>86.730552097839904</v>
      </c>
      <c r="J22" s="162"/>
      <c r="K22" s="163"/>
      <c r="L22" s="164"/>
      <c r="M22" s="164"/>
      <c r="N22" s="164"/>
      <c r="O22" s="164"/>
      <c r="P22" s="164"/>
      <c r="Q22" s="164"/>
      <c r="R22" s="164"/>
      <c r="S22" s="164"/>
      <c r="T22" s="164"/>
      <c r="U22" s="164"/>
      <c r="V22" s="164"/>
    </row>
    <row r="23" spans="1:22" s="159" customFormat="1" ht="16.05" customHeight="1">
      <c r="A23" s="158" t="s">
        <v>45</v>
      </c>
      <c r="B23" s="160">
        <v>0.20846403599695992</v>
      </c>
      <c r="C23" s="161">
        <v>104.93456194742792</v>
      </c>
      <c r="D23" s="160">
        <v>0.19030927792364899</v>
      </c>
      <c r="E23" s="161">
        <v>84.467859226922286</v>
      </c>
      <c r="F23" s="160">
        <v>0.19925951175919543</v>
      </c>
      <c r="G23" s="161">
        <v>81.210831173642887</v>
      </c>
      <c r="H23" s="160">
        <v>0.19480242499940889</v>
      </c>
      <c r="I23" s="161">
        <v>87.208203432001909</v>
      </c>
      <c r="J23" s="162"/>
      <c r="K23" s="163"/>
      <c r="L23" s="164"/>
      <c r="M23" s="164"/>
      <c r="N23" s="164"/>
      <c r="O23" s="164"/>
      <c r="P23" s="164"/>
      <c r="Q23" s="164"/>
      <c r="R23" s="164"/>
      <c r="S23" s="164"/>
      <c r="T23" s="164"/>
      <c r="U23" s="164"/>
      <c r="V23" s="164"/>
    </row>
    <row r="24" spans="1:22" s="159" customFormat="1" ht="16.05" customHeight="1">
      <c r="A24" s="158" t="s">
        <v>52</v>
      </c>
      <c r="B24" s="160">
        <v>0.20868119491200879</v>
      </c>
      <c r="C24" s="161">
        <v>105.97330092820071</v>
      </c>
      <c r="D24" s="160">
        <v>0.19186270653559948</v>
      </c>
      <c r="E24" s="161">
        <v>87.307112527566957</v>
      </c>
      <c r="F24" s="160">
        <v>0.20075133699993714</v>
      </c>
      <c r="G24" s="161">
        <v>85.123061841980473</v>
      </c>
      <c r="H24" s="160">
        <v>0.1953558061967885</v>
      </c>
      <c r="I24" s="161">
        <v>89.765396600704634</v>
      </c>
      <c r="J24" s="162"/>
      <c r="K24" s="163"/>
      <c r="L24" s="164"/>
      <c r="M24" s="164"/>
      <c r="N24" s="164"/>
      <c r="O24" s="164"/>
      <c r="P24" s="164"/>
      <c r="Q24" s="164"/>
      <c r="R24" s="164"/>
      <c r="S24" s="164"/>
      <c r="T24" s="164"/>
      <c r="U24" s="164"/>
      <c r="V24" s="164"/>
    </row>
    <row r="25" spans="1:22" s="159" customFormat="1" ht="16.05" customHeight="1">
      <c r="A25" s="158" t="s">
        <v>53</v>
      </c>
      <c r="B25" s="160">
        <v>0.20308251844969466</v>
      </c>
      <c r="C25" s="161">
        <v>101.50447757669787</v>
      </c>
      <c r="D25" s="160">
        <v>0.18370152661115885</v>
      </c>
      <c r="E25" s="161">
        <v>82.608348125116777</v>
      </c>
      <c r="F25" s="160">
        <v>0.1930510575178957</v>
      </c>
      <c r="G25" s="161">
        <v>80.750016228704041</v>
      </c>
      <c r="H25" s="160">
        <v>0.18760564938269447</v>
      </c>
      <c r="I25" s="161">
        <v>85.297598268448553</v>
      </c>
      <c r="J25" s="162"/>
      <c r="K25" s="163"/>
      <c r="L25" s="164"/>
      <c r="M25" s="164"/>
      <c r="N25" s="164"/>
      <c r="O25" s="164"/>
      <c r="P25" s="164"/>
      <c r="Q25" s="164"/>
      <c r="R25" s="164"/>
      <c r="S25" s="164"/>
      <c r="T25" s="164"/>
      <c r="U25" s="164"/>
      <c r="V25" s="164"/>
    </row>
    <row r="26" spans="1:22" s="159" customFormat="1" ht="16.05" customHeight="1">
      <c r="A26" s="158" t="s">
        <v>54</v>
      </c>
      <c r="B26" s="160">
        <v>0.19801220733367067</v>
      </c>
      <c r="C26" s="161">
        <v>103.63072020977252</v>
      </c>
      <c r="D26" s="160">
        <v>0.18205828021181683</v>
      </c>
      <c r="E26" s="161">
        <v>86.486072921662185</v>
      </c>
      <c r="F26" s="160">
        <v>0.19179262193801402</v>
      </c>
      <c r="G26" s="161">
        <v>80.882362877145994</v>
      </c>
      <c r="H26" s="160">
        <v>0.18607216680825245</v>
      </c>
      <c r="I26" s="161">
        <v>88.452514435384927</v>
      </c>
      <c r="J26" s="162"/>
      <c r="K26" s="163"/>
      <c r="L26" s="164"/>
      <c r="M26" s="164"/>
      <c r="N26" s="164"/>
      <c r="O26" s="164"/>
      <c r="P26" s="164"/>
      <c r="Q26" s="164"/>
      <c r="R26" s="164"/>
      <c r="S26" s="164"/>
      <c r="T26" s="164"/>
      <c r="U26" s="164"/>
      <c r="V26" s="164"/>
    </row>
    <row r="27" spans="1:22" s="159" customFormat="1" ht="16.05" customHeight="1">
      <c r="A27" s="158" t="s">
        <v>47</v>
      </c>
      <c r="B27" s="160">
        <v>0.19242932252097994</v>
      </c>
      <c r="C27" s="161">
        <v>109.48849492059814</v>
      </c>
      <c r="D27" s="160">
        <v>0.17748966198463129</v>
      </c>
      <c r="E27" s="161">
        <v>92.23980165903221</v>
      </c>
      <c r="F27" s="160">
        <v>0.18975685517207752</v>
      </c>
      <c r="G27" s="161">
        <v>74.790608274876803</v>
      </c>
      <c r="H27" s="160">
        <v>0.18196267251047171</v>
      </c>
      <c r="I27" s="161">
        <v>92.360128096937103</v>
      </c>
      <c r="J27" s="162"/>
      <c r="K27" s="163"/>
      <c r="L27" s="164"/>
      <c r="M27" s="164"/>
      <c r="N27" s="164"/>
      <c r="O27" s="164"/>
      <c r="P27" s="164"/>
      <c r="Q27" s="164"/>
      <c r="R27" s="164"/>
      <c r="S27" s="164"/>
      <c r="T27" s="164"/>
      <c r="U27" s="164"/>
      <c r="V27" s="164"/>
    </row>
    <row r="28" spans="1:22" s="159" customFormat="1">
      <c r="A28" s="199" t="s">
        <v>27</v>
      </c>
      <c r="B28" s="200">
        <v>0.20089625478444417</v>
      </c>
      <c r="C28" s="201">
        <v>99.232833352447329</v>
      </c>
      <c r="D28" s="200">
        <v>0.18453124370952714</v>
      </c>
      <c r="E28" s="201">
        <v>83.706593404793963</v>
      </c>
      <c r="F28" s="200">
        <v>0.19450740551445297</v>
      </c>
      <c r="G28" s="201">
        <v>72.808676441599602</v>
      </c>
      <c r="H28" s="200">
        <v>0.18871310816752854</v>
      </c>
      <c r="I28" s="201">
        <v>84.663607297240773</v>
      </c>
      <c r="J28" s="162"/>
      <c r="K28" s="163"/>
      <c r="L28" s="165"/>
      <c r="M28" s="165"/>
      <c r="N28" s="165"/>
      <c r="O28" s="165"/>
      <c r="P28" s="165"/>
      <c r="Q28" s="165"/>
      <c r="R28" s="165"/>
      <c r="S28" s="165"/>
      <c r="T28" s="165"/>
      <c r="U28" s="165"/>
      <c r="V28" s="165"/>
    </row>
  </sheetData>
  <pageMargins left="0.74803149606299213" right="0" top="0.98425196850393704" bottom="0.98425196850393704" header="0.51181102362204722" footer="0.51181102362204722"/>
  <pageSetup paperSize="9" scale="78"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98263-42F0-44BA-96D7-6D487EBC5629}">
  <sheetPr>
    <tabColor theme="4"/>
  </sheetPr>
  <dimension ref="A1:K205"/>
  <sheetViews>
    <sheetView showGridLines="0" zoomScaleNormal="100" workbookViewId="0">
      <pane ySplit="13" topLeftCell="A146" activePane="bottomLeft" state="frozen"/>
      <selection pane="bottomLeft" activeCell="D189" sqref="D189"/>
    </sheetView>
  </sheetViews>
  <sheetFormatPr defaultColWidth="8.77734375" defaultRowHeight="13.2"/>
  <cols>
    <col min="1" max="26" width="14.6640625" style="156" customWidth="1"/>
    <col min="27" max="16384" width="8.77734375" style="156"/>
  </cols>
  <sheetData>
    <row r="1" spans="1:11" s="168" customFormat="1" ht="18" customHeight="1">
      <c r="A1" s="170" t="s">
        <v>205</v>
      </c>
    </row>
    <row r="2" spans="1:11" s="168" customFormat="1" ht="18" customHeight="1">
      <c r="A2" s="169" t="s">
        <v>123</v>
      </c>
    </row>
    <row r="3" spans="1:11" s="168" customFormat="1" ht="18" customHeight="1">
      <c r="A3" s="169" t="s">
        <v>124</v>
      </c>
    </row>
    <row r="4" spans="1:11" s="168" customFormat="1" ht="18" customHeight="1">
      <c r="A4" s="169" t="s">
        <v>125</v>
      </c>
    </row>
    <row r="5" spans="1:11" s="168" customFormat="1" ht="18" customHeight="1">
      <c r="A5" s="169" t="s">
        <v>126</v>
      </c>
    </row>
    <row r="6" spans="1:11" s="168" customFormat="1" ht="18" customHeight="1">
      <c r="A6" s="169" t="s">
        <v>131</v>
      </c>
    </row>
    <row r="7" spans="1:11" s="168" customFormat="1" ht="18" customHeight="1">
      <c r="A7" s="169" t="s">
        <v>132</v>
      </c>
    </row>
    <row r="8" spans="1:11" s="168" customFormat="1" ht="18" customHeight="1">
      <c r="A8" s="169" t="s">
        <v>144</v>
      </c>
    </row>
    <row r="9" spans="1:11" s="168" customFormat="1" ht="18" customHeight="1">
      <c r="A9" s="169" t="s">
        <v>155</v>
      </c>
    </row>
    <row r="10" spans="1:11" s="168" customFormat="1" ht="18" customHeight="1">
      <c r="A10" s="175" t="s">
        <v>208</v>
      </c>
    </row>
    <row r="11" spans="1:11" s="111" customFormat="1" ht="18" customHeight="1">
      <c r="A11" s="175" t="s">
        <v>198</v>
      </c>
    </row>
    <row r="12" spans="1:11" s="168" customFormat="1" ht="18" customHeight="1">
      <c r="A12" s="169" t="s">
        <v>142</v>
      </c>
    </row>
    <row r="13" spans="1:11" ht="64.05" customHeight="1">
      <c r="A13" s="210" t="s">
        <v>197</v>
      </c>
      <c r="B13" s="157" t="s">
        <v>141</v>
      </c>
      <c r="C13" s="234" t="s">
        <v>199</v>
      </c>
      <c r="D13" s="241" t="s">
        <v>133</v>
      </c>
      <c r="E13" s="241" t="s">
        <v>137</v>
      </c>
      <c r="F13" s="241" t="s">
        <v>134</v>
      </c>
      <c r="G13" s="241" t="s">
        <v>138</v>
      </c>
      <c r="H13" s="241" t="s">
        <v>135</v>
      </c>
      <c r="I13" s="241" t="s">
        <v>139</v>
      </c>
      <c r="J13" s="241" t="s">
        <v>136</v>
      </c>
      <c r="K13" s="241" t="s">
        <v>140</v>
      </c>
    </row>
    <row r="14" spans="1:11">
      <c r="A14" s="156">
        <v>2010</v>
      </c>
      <c r="B14" s="214" t="s">
        <v>2</v>
      </c>
      <c r="C14" t="str">
        <f>IF(B14="United Kingdom", "United Kingdom", VLOOKUP(B14,Towns_and_cities_by_PES_area[#All],2,FALSE))</f>
        <v>Northern Scotland</v>
      </c>
      <c r="D14" s="215">
        <v>0.11897036746490045</v>
      </c>
      <c r="E14" s="223">
        <v>61.636341391285093</v>
      </c>
      <c r="F14" s="215">
        <v>0.11321048105528307</v>
      </c>
      <c r="G14" s="223">
        <v>49.321285966924734</v>
      </c>
      <c r="H14" s="215">
        <v>0.13247676850344264</v>
      </c>
      <c r="I14" s="223">
        <v>23.799432037800326</v>
      </c>
      <c r="J14" s="215">
        <v>0.11830601140982233</v>
      </c>
      <c r="K14" s="215">
        <v>48.789916254816703</v>
      </c>
    </row>
    <row r="15" spans="1:11">
      <c r="A15" s="156">
        <v>2010</v>
      </c>
      <c r="B15" s="214" t="s">
        <v>3</v>
      </c>
      <c r="C15" t="str">
        <f>IF(B15="United Kingdom", "United Kingdom", VLOOKUP(B15,Towns_and_cities_by_PES_area[#All],2,FALSE))</f>
        <v>Northern Ireland</v>
      </c>
      <c r="D15" s="215">
        <v>0.15025500000000003</v>
      </c>
      <c r="E15" s="223">
        <v>0</v>
      </c>
      <c r="F15" s="215">
        <v>0.14460095115259911</v>
      </c>
      <c r="G15" s="223">
        <v>0</v>
      </c>
      <c r="H15" s="215">
        <v>0.14647500000000002</v>
      </c>
      <c r="I15" s="223">
        <v>0</v>
      </c>
      <c r="J15" s="215">
        <v>0.14722671303303139</v>
      </c>
      <c r="K15" s="223">
        <v>0</v>
      </c>
    </row>
    <row r="16" spans="1:11">
      <c r="A16" s="156">
        <v>2010</v>
      </c>
      <c r="B16" s="214" t="s">
        <v>4</v>
      </c>
      <c r="C16" t="str">
        <f>IF(B16="United Kingdom", "United Kingdom", VLOOKUP(B16,Towns_and_cities_by_PES_area[#All],2,FALSE))</f>
        <v>West Midlands</v>
      </c>
      <c r="D16" s="215">
        <v>0.11707422315144124</v>
      </c>
      <c r="E16" s="223">
        <v>39.052210309745014</v>
      </c>
      <c r="F16" s="215">
        <v>0.11021520700611503</v>
      </c>
      <c r="G16" s="223">
        <v>23.398072607531265</v>
      </c>
      <c r="H16" s="215">
        <v>0.1160915079677403</v>
      </c>
      <c r="I16" s="223">
        <v>62.963997790480782</v>
      </c>
      <c r="J16" s="215">
        <v>0.11337653070935381</v>
      </c>
      <c r="K16" s="215">
        <v>34.616904016921758</v>
      </c>
    </row>
    <row r="17" spans="1:11">
      <c r="A17" s="156">
        <v>2010</v>
      </c>
      <c r="B17" s="214" t="s">
        <v>5</v>
      </c>
      <c r="C17" t="str">
        <f>IF(B17="United Kingdom", "United Kingdom", VLOOKUP(B17,Towns_and_cities_by_PES_area[#All],2,FALSE))</f>
        <v>South East</v>
      </c>
      <c r="D17" s="215">
        <v>0.11304744876077992</v>
      </c>
      <c r="E17" s="223">
        <v>53.368462786566624</v>
      </c>
      <c r="F17" s="215">
        <v>0.10727473130330903</v>
      </c>
      <c r="G17" s="223">
        <v>39.210238121129727</v>
      </c>
      <c r="H17" s="215">
        <v>0.11440170106653719</v>
      </c>
      <c r="I17" s="223">
        <v>58.159460209607687</v>
      </c>
      <c r="J17" s="215">
        <v>0.10978276098885036</v>
      </c>
      <c r="K17" s="215">
        <v>45.487995500892154</v>
      </c>
    </row>
    <row r="18" spans="1:11">
      <c r="A18" s="156">
        <v>2010</v>
      </c>
      <c r="B18" s="214" t="s">
        <v>6</v>
      </c>
      <c r="C18" t="str">
        <f>IF(B18="United Kingdom", "United Kingdom", VLOOKUP(B18,Towns_and_cities_by_PES_area[#All],2,FALSE))</f>
        <v>South Wales</v>
      </c>
      <c r="D18" s="215">
        <v>0.12248418059011845</v>
      </c>
      <c r="E18" s="223">
        <v>52.171720944975789</v>
      </c>
      <c r="F18" s="215">
        <v>0.11761359728402768</v>
      </c>
      <c r="G18" s="223">
        <v>39.98262001933108</v>
      </c>
      <c r="H18" s="215">
        <v>0.13508699987101525</v>
      </c>
      <c r="I18" s="223">
        <v>13.584988485239561</v>
      </c>
      <c r="J18" s="215">
        <v>0.12234965039006696</v>
      </c>
      <c r="K18" s="215">
        <v>39.02256081374987</v>
      </c>
    </row>
    <row r="19" spans="1:11">
      <c r="A19" s="156">
        <v>2010</v>
      </c>
      <c r="B19" s="214" t="s">
        <v>7</v>
      </c>
      <c r="C19" t="str">
        <f>IF(B19="United Kingdom", "United Kingdom", VLOOKUP(B19,Towns_and_cities_by_PES_area[#All],2,FALSE))</f>
        <v>Southern Scotland</v>
      </c>
      <c r="D19" s="215">
        <v>0.12004799697955719</v>
      </c>
      <c r="E19" s="223">
        <v>61.129672288127402</v>
      </c>
      <c r="F19" s="215">
        <v>0.11252225596957807</v>
      </c>
      <c r="G19" s="223">
        <v>39.882180257292383</v>
      </c>
      <c r="H19" s="215">
        <v>0.1205926312068909</v>
      </c>
      <c r="I19" s="223">
        <v>60.206437922066968</v>
      </c>
      <c r="J19" s="215">
        <v>0.11621504612199762</v>
      </c>
      <c r="K19" s="215">
        <v>49.829857202332569</v>
      </c>
    </row>
    <row r="20" spans="1:11">
      <c r="A20" s="156">
        <v>2010</v>
      </c>
      <c r="B20" s="214" t="s">
        <v>8</v>
      </c>
      <c r="C20" t="str">
        <f>IF(B20="United Kingdom", "United Kingdom", VLOOKUP(B20,Towns_and_cities_by_PES_area[#All],2,FALSE))</f>
        <v>Eastern</v>
      </c>
      <c r="D20" s="215">
        <v>0.10708229479437921</v>
      </c>
      <c r="E20" s="223">
        <v>70.450450355781982</v>
      </c>
      <c r="F20" s="215">
        <v>0.10535008033157477</v>
      </c>
      <c r="G20" s="223">
        <v>45.14095806227742</v>
      </c>
      <c r="H20" s="215">
        <v>0.10989912889946993</v>
      </c>
      <c r="I20" s="223">
        <v>72.871480091369676</v>
      </c>
      <c r="J20" s="215">
        <v>0.10633374648509369</v>
      </c>
      <c r="K20" s="215">
        <v>56.464376996527847</v>
      </c>
    </row>
    <row r="21" spans="1:11">
      <c r="A21" s="156">
        <v>2010</v>
      </c>
      <c r="B21" s="214" t="s">
        <v>9</v>
      </c>
      <c r="C21" t="str">
        <f>IF(B21="United Kingdom", "United Kingdom", VLOOKUP(B21,Towns_and_cities_by_PES_area[#All],2,FALSE))</f>
        <v>Yorkshire</v>
      </c>
      <c r="D21" s="215">
        <v>0.11442852420712864</v>
      </c>
      <c r="E21" s="223">
        <v>41.587897119560175</v>
      </c>
      <c r="F21" s="215">
        <v>0.10663313889077849</v>
      </c>
      <c r="G21" s="223">
        <v>24.660847112410487</v>
      </c>
      <c r="H21" s="215">
        <v>0.11158560460172129</v>
      </c>
      <c r="I21" s="223">
        <v>56.618044148086476</v>
      </c>
      <c r="J21" s="215">
        <v>0.11001758045165951</v>
      </c>
      <c r="K21" s="215">
        <v>34.9544977274725</v>
      </c>
    </row>
    <row r="22" spans="1:11">
      <c r="A22" s="156">
        <v>2010</v>
      </c>
      <c r="B22" s="214" t="s">
        <v>10</v>
      </c>
      <c r="C22" t="str">
        <f>IF(B22="United Kingdom", "United Kingdom", VLOOKUP(B22,Towns_and_cities_by_PES_area[#All],2,FALSE))</f>
        <v>Merseyside &amp; North Wales</v>
      </c>
      <c r="D22" s="215">
        <v>0.11968846678103146</v>
      </c>
      <c r="E22" s="223">
        <v>63.451879079091078</v>
      </c>
      <c r="F22" s="215">
        <v>0.11186382088175889</v>
      </c>
      <c r="G22" s="223">
        <v>39.463346252244087</v>
      </c>
      <c r="H22" s="215">
        <v>0.11593650768994054</v>
      </c>
      <c r="I22" s="223">
        <v>62.527387812063786</v>
      </c>
      <c r="J22" s="215">
        <v>0.11495168560198929</v>
      </c>
      <c r="K22" s="215">
        <v>51.264709017346036</v>
      </c>
    </row>
    <row r="23" spans="1:11">
      <c r="A23" s="156">
        <v>2010</v>
      </c>
      <c r="B23" s="214" t="s">
        <v>11</v>
      </c>
      <c r="C23" t="str">
        <f>IF(B23="United Kingdom", "United Kingdom", VLOOKUP(B23,Towns_and_cities_by_PES_area[#All],2,FALSE))</f>
        <v>London</v>
      </c>
      <c r="D23" s="215">
        <v>0.11390467710816661</v>
      </c>
      <c r="E23" s="223">
        <v>58.662113382449462</v>
      </c>
      <c r="F23" s="215">
        <v>0.11032449701973508</v>
      </c>
      <c r="G23" s="223">
        <v>38.296046431939232</v>
      </c>
      <c r="H23" s="215">
        <v>0.1148203516763639</v>
      </c>
      <c r="I23" s="223">
        <v>65.644978317330853</v>
      </c>
      <c r="J23" s="215">
        <v>0.11274738774652895</v>
      </c>
      <c r="K23" s="215">
        <v>52.435121495769728</v>
      </c>
    </row>
    <row r="24" spans="1:11">
      <c r="A24" s="156">
        <v>2010</v>
      </c>
      <c r="B24" s="214" t="s">
        <v>12</v>
      </c>
      <c r="C24" t="str">
        <f>IF(B24="United Kingdom", "United Kingdom", VLOOKUP(B24,Towns_and_cities_by_PES_area[#All],2,FALSE))</f>
        <v>North West</v>
      </c>
      <c r="D24" s="215">
        <v>0.10799464671654914</v>
      </c>
      <c r="E24" s="223">
        <v>61.025742213225094</v>
      </c>
      <c r="F24" s="215">
        <v>0.10427831278132289</v>
      </c>
      <c r="G24" s="223">
        <v>33.563960201101608</v>
      </c>
      <c r="H24" s="215">
        <v>0.1092401347004484</v>
      </c>
      <c r="I24" s="223">
        <v>67.899562081341315</v>
      </c>
      <c r="J24" s="215">
        <v>0.10624196592248751</v>
      </c>
      <c r="K24" s="215">
        <v>47.723915826492842</v>
      </c>
    </row>
    <row r="25" spans="1:11">
      <c r="A25" s="156">
        <v>2010</v>
      </c>
      <c r="B25" s="214" t="s">
        <v>13</v>
      </c>
      <c r="C25" t="str">
        <f>IF(B25="United Kingdom", "United Kingdom", VLOOKUP(B25,Towns_and_cities_by_PES_area[#All],2,FALSE))</f>
        <v>North East</v>
      </c>
      <c r="D25" s="215">
        <v>0.11642309242075782</v>
      </c>
      <c r="E25" s="223">
        <v>43.726147932782425</v>
      </c>
      <c r="F25" s="215">
        <v>0.1082823934796054</v>
      </c>
      <c r="G25" s="223">
        <v>29.52525518576881</v>
      </c>
      <c r="H25" s="215">
        <v>0.11292078224974783</v>
      </c>
      <c r="I25" s="223">
        <v>62.290239250877967</v>
      </c>
      <c r="J25" s="215">
        <v>0.11144040142566367</v>
      </c>
      <c r="K25" s="215">
        <v>38.901154111443191</v>
      </c>
    </row>
    <row r="26" spans="1:11">
      <c r="A26" s="156">
        <v>2010</v>
      </c>
      <c r="B26" s="214" t="s">
        <v>14</v>
      </c>
      <c r="C26" t="str">
        <f>IF(B26="United Kingdom", "United Kingdom", VLOOKUP(B26,Towns_and_cities_by_PES_area[#All],2,FALSE))</f>
        <v>East Midlands</v>
      </c>
      <c r="D26" s="215">
        <v>0.10670152928177583</v>
      </c>
      <c r="E26" s="223">
        <v>65.067160590315126</v>
      </c>
      <c r="F26" s="215">
        <v>0.10449167835383878</v>
      </c>
      <c r="G26" s="223">
        <v>42.56146187852292</v>
      </c>
      <c r="H26" s="215">
        <v>0.11002312444175553</v>
      </c>
      <c r="I26" s="223">
        <v>70.374079536656865</v>
      </c>
      <c r="J26" s="215">
        <v>0.10593785000073262</v>
      </c>
      <c r="K26" s="215">
        <v>53.628256020084343</v>
      </c>
    </row>
    <row r="27" spans="1:11">
      <c r="A27" s="156">
        <v>2010</v>
      </c>
      <c r="B27" s="214" t="s">
        <v>15</v>
      </c>
      <c r="C27" t="str">
        <f>IF(B27="United Kingdom", "United Kingdom", VLOOKUP(B27,Towns_and_cities_by_PES_area[#All],2,FALSE))</f>
        <v>South West</v>
      </c>
      <c r="D27" s="215">
        <v>0.12093770541709653</v>
      </c>
      <c r="E27" s="223">
        <v>50.089851063632786</v>
      </c>
      <c r="F27" s="215">
        <v>0.11488265682936014</v>
      </c>
      <c r="G27" s="223">
        <v>33.47713829637258</v>
      </c>
      <c r="H27" s="215">
        <v>0.12119533257588426</v>
      </c>
      <c r="I27" s="223">
        <v>54.797869965829911</v>
      </c>
      <c r="J27" s="215">
        <v>0.11764979570480574</v>
      </c>
      <c r="K27" s="215">
        <v>41.631265795890755</v>
      </c>
    </row>
    <row r="28" spans="1:11">
      <c r="A28" s="156">
        <v>2010</v>
      </c>
      <c r="B28" s="214" t="s">
        <v>16</v>
      </c>
      <c r="C28" t="str">
        <f>IF(B28="United Kingdom", "United Kingdom", VLOOKUP(B28,Towns_and_cities_by_PES_area[#All],2,FALSE))</f>
        <v>Southern</v>
      </c>
      <c r="D28" s="215">
        <v>0.1173528622403314</v>
      </c>
      <c r="E28" s="223">
        <v>55.15602940508402</v>
      </c>
      <c r="F28" s="215">
        <v>0.1115475693483213</v>
      </c>
      <c r="G28" s="223">
        <v>41.381603620564981</v>
      </c>
      <c r="H28" s="215">
        <v>0.12548105302161697</v>
      </c>
      <c r="I28" s="223">
        <v>35.635348760594511</v>
      </c>
      <c r="J28" s="215">
        <v>0.11474495932207204</v>
      </c>
      <c r="K28" s="215">
        <v>44.857503969152859</v>
      </c>
    </row>
    <row r="29" spans="1:11">
      <c r="A29" s="211">
        <v>2010</v>
      </c>
      <c r="B29" s="212" t="s">
        <v>27</v>
      </c>
      <c r="C29" s="233" t="str">
        <f>IF(B29="United Kingdom", "United Kingdom", VLOOKUP(B29,Towns_and_cities_by_PES_area[#All],2,FALSE))</f>
        <v>United Kingdom</v>
      </c>
      <c r="D29" s="213">
        <v>0.11549624142044512</v>
      </c>
      <c r="E29" s="224">
        <v>53.823090037279229</v>
      </c>
      <c r="F29" s="213">
        <v>0.10981018326632042</v>
      </c>
      <c r="G29" s="224">
        <v>35.984623746353449</v>
      </c>
      <c r="H29" s="213">
        <v>0.11882628856792515</v>
      </c>
      <c r="I29" s="224">
        <v>53.563274310878136</v>
      </c>
      <c r="J29" s="213">
        <v>0.11303840687883956</v>
      </c>
      <c r="K29" s="213">
        <v>44.5036207621893</v>
      </c>
    </row>
    <row r="30" spans="1:11">
      <c r="A30" s="156">
        <v>2011</v>
      </c>
      <c r="B30" s="214" t="s">
        <v>2</v>
      </c>
      <c r="C30" t="str">
        <f>IF(B30="United Kingdom", "United Kingdom", VLOOKUP(B30,Towns_and_cities_by_PES_area[#All],2,FALSE))</f>
        <v>Northern Scotland</v>
      </c>
      <c r="D30" s="215">
        <v>0.12365844821487165</v>
      </c>
      <c r="E30" s="223">
        <v>71.289750818090539</v>
      </c>
      <c r="F30" s="215">
        <v>0.11822268636838844</v>
      </c>
      <c r="G30" s="223">
        <v>59.720093070781395</v>
      </c>
      <c r="H30" s="215">
        <v>0.13769432843834242</v>
      </c>
      <c r="I30" s="223">
        <v>31.40552937989785</v>
      </c>
      <c r="J30" s="215">
        <v>0.12317884275830082</v>
      </c>
      <c r="K30" s="215">
        <v>58.219632847852644</v>
      </c>
    </row>
    <row r="31" spans="1:11">
      <c r="A31" s="156">
        <v>2011</v>
      </c>
      <c r="B31" s="214" t="s">
        <v>3</v>
      </c>
      <c r="C31" t="str">
        <f>IF(B31="United Kingdom", "United Kingdom", VLOOKUP(B31,Towns_and_cities_by_PES_area[#All],2,FALSE))</f>
        <v>Northern Ireland</v>
      </c>
      <c r="D31" s="215">
        <v>0.158634</v>
      </c>
      <c r="E31" s="223">
        <v>0</v>
      </c>
      <c r="F31" s="215">
        <v>0.15267473192195674</v>
      </c>
      <c r="G31" s="223">
        <v>0</v>
      </c>
      <c r="H31" s="215">
        <v>0.15466500000000002</v>
      </c>
      <c r="I31" s="223">
        <v>0</v>
      </c>
      <c r="J31" s="215">
        <v>0.15542778532671878</v>
      </c>
      <c r="K31" s="223">
        <v>0</v>
      </c>
    </row>
    <row r="32" spans="1:11">
      <c r="A32" s="156">
        <v>2011</v>
      </c>
      <c r="B32" s="214" t="s">
        <v>4</v>
      </c>
      <c r="C32" t="str">
        <f>IF(B32="United Kingdom", "United Kingdom", VLOOKUP(B32,Towns_and_cities_by_PES_area[#All],2,FALSE))</f>
        <v>West Midlands</v>
      </c>
      <c r="D32" s="215">
        <v>0.12456166599879254</v>
      </c>
      <c r="E32" s="223">
        <v>57.683390269633399</v>
      </c>
      <c r="F32" s="215">
        <v>0.11817205289028987</v>
      </c>
      <c r="G32" s="223">
        <v>39.490239757755369</v>
      </c>
      <c r="H32" s="215">
        <v>0.12409531680376991</v>
      </c>
      <c r="I32" s="223">
        <v>65.095384881819982</v>
      </c>
      <c r="J32" s="215">
        <v>0.12110152948750338</v>
      </c>
      <c r="K32" s="215">
        <v>49.208241831214437</v>
      </c>
    </row>
    <row r="33" spans="1:11">
      <c r="A33" s="156">
        <v>2011</v>
      </c>
      <c r="B33" s="214" t="s">
        <v>5</v>
      </c>
      <c r="C33" t="str">
        <f>IF(B33="United Kingdom", "United Kingdom", VLOOKUP(B33,Towns_and_cities_by_PES_area[#All],2,FALSE))</f>
        <v>South East</v>
      </c>
      <c r="D33" s="215">
        <v>0.11891062803765567</v>
      </c>
      <c r="E33" s="223">
        <v>65.119824264706153</v>
      </c>
      <c r="F33" s="215">
        <v>0.112849191070441</v>
      </c>
      <c r="G33" s="223">
        <v>53.10351587494177</v>
      </c>
      <c r="H33" s="215">
        <v>0.12045876877156908</v>
      </c>
      <c r="I33" s="223">
        <v>64.943333379813936</v>
      </c>
      <c r="J33" s="215">
        <v>0.11535433420416724</v>
      </c>
      <c r="K33" s="215">
        <v>57.77874897530149</v>
      </c>
    </row>
    <row r="34" spans="1:11">
      <c r="A34" s="156">
        <v>2011</v>
      </c>
      <c r="B34" s="214" t="s">
        <v>6</v>
      </c>
      <c r="C34" t="str">
        <f>IF(B34="United Kingdom", "United Kingdom", VLOOKUP(B34,Towns_and_cities_by_PES_area[#All],2,FALSE))</f>
        <v>South Wales</v>
      </c>
      <c r="D34" s="215">
        <v>0.12776122727854772</v>
      </c>
      <c r="E34" s="223">
        <v>64.000654820967256</v>
      </c>
      <c r="F34" s="215">
        <v>0.1219661784505162</v>
      </c>
      <c r="G34" s="223">
        <v>52.798163718988718</v>
      </c>
      <c r="H34" s="215">
        <v>0.14061194068243424</v>
      </c>
      <c r="I34" s="223">
        <v>23.175269115196908</v>
      </c>
      <c r="J34" s="215">
        <v>0.12722076265287394</v>
      </c>
      <c r="K34" s="215">
        <v>50.513578349736306</v>
      </c>
    </row>
    <row r="35" spans="1:11">
      <c r="A35" s="156">
        <v>2011</v>
      </c>
      <c r="B35" s="214" t="s">
        <v>7</v>
      </c>
      <c r="C35" t="str">
        <f>IF(B35="United Kingdom", "United Kingdom", VLOOKUP(B35,Towns_and_cities_by_PES_area[#All],2,FALSE))</f>
        <v>Southern Scotland</v>
      </c>
      <c r="D35" s="215">
        <v>0.12468537784827684</v>
      </c>
      <c r="E35" s="223">
        <v>80.379509006029707</v>
      </c>
      <c r="F35" s="215">
        <v>0.11706866731331493</v>
      </c>
      <c r="G35" s="223">
        <v>58.302565045052276</v>
      </c>
      <c r="H35" s="215">
        <v>0.12362390151196871</v>
      </c>
      <c r="I35" s="223">
        <v>76.656408894347521</v>
      </c>
      <c r="J35" s="215">
        <v>0.12039101618593442</v>
      </c>
      <c r="K35" s="215">
        <v>67.809706009433484</v>
      </c>
    </row>
    <row r="36" spans="1:11">
      <c r="A36" s="156">
        <v>2011</v>
      </c>
      <c r="B36" s="214" t="s">
        <v>8</v>
      </c>
      <c r="C36" t="str">
        <f>IF(B36="United Kingdom", "United Kingdom", VLOOKUP(B36,Towns_and_cities_by_PES_area[#All],2,FALSE))</f>
        <v>Eastern</v>
      </c>
      <c r="D36" s="215">
        <v>0.11692980285903562</v>
      </c>
      <c r="E36" s="223">
        <v>80.677236743071461</v>
      </c>
      <c r="F36" s="215">
        <v>0.11337611296085898</v>
      </c>
      <c r="G36" s="223">
        <v>55.873391360774065</v>
      </c>
      <c r="H36" s="215">
        <v>0.11982628820946443</v>
      </c>
      <c r="I36" s="223">
        <v>76.745477701754695</v>
      </c>
      <c r="J36" s="215">
        <v>0.1151421719879628</v>
      </c>
      <c r="K36" s="215">
        <v>66.164846438838651</v>
      </c>
    </row>
    <row r="37" spans="1:11">
      <c r="A37" s="156">
        <v>2011</v>
      </c>
      <c r="B37" s="214" t="s">
        <v>9</v>
      </c>
      <c r="C37" t="str">
        <f>IF(B37="United Kingdom", "United Kingdom", VLOOKUP(B37,Towns_and_cities_by_PES_area[#All],2,FALSE))</f>
        <v>Yorkshire</v>
      </c>
      <c r="D37" s="215">
        <v>0.12132034755949077</v>
      </c>
      <c r="E37" s="223">
        <v>57.067780731366923</v>
      </c>
      <c r="F37" s="215">
        <v>0.11477536392150317</v>
      </c>
      <c r="G37" s="223">
        <v>39.024662428301077</v>
      </c>
      <c r="H37" s="215">
        <v>0.12004659581547586</v>
      </c>
      <c r="I37" s="223">
        <v>66.420425337048243</v>
      </c>
      <c r="J37" s="215">
        <v>0.117679672009827</v>
      </c>
      <c r="K37" s="215">
        <v>48.889914726483724</v>
      </c>
    </row>
    <row r="38" spans="1:11">
      <c r="A38" s="156">
        <v>2011</v>
      </c>
      <c r="B38" s="214" t="s">
        <v>10</v>
      </c>
      <c r="C38" t="str">
        <f>IF(B38="United Kingdom", "United Kingdom", VLOOKUP(B38,Towns_and_cities_by_PES_area[#All],2,FALSE))</f>
        <v>Merseyside &amp; North Wales</v>
      </c>
      <c r="D38" s="215">
        <v>0.12643001075031876</v>
      </c>
      <c r="E38" s="223">
        <v>84.638798924154301</v>
      </c>
      <c r="F38" s="215">
        <v>0.11868880531611299</v>
      </c>
      <c r="G38" s="223">
        <v>60.038665597661392</v>
      </c>
      <c r="H38" s="215">
        <v>0.12287033898081619</v>
      </c>
      <c r="I38" s="223">
        <v>87.235103726065134</v>
      </c>
      <c r="J38" s="215">
        <v>0.12168767862120351</v>
      </c>
      <c r="K38" s="215">
        <v>72.66852617970109</v>
      </c>
    </row>
    <row r="39" spans="1:11">
      <c r="A39" s="156">
        <v>2011</v>
      </c>
      <c r="B39" s="214" t="s">
        <v>11</v>
      </c>
      <c r="C39" t="str">
        <f>IF(B39="United Kingdom", "United Kingdom", VLOOKUP(B39,Towns_and_cities_by_PES_area[#All],2,FALSE))</f>
        <v>London</v>
      </c>
      <c r="D39" s="215">
        <v>0.12136646270115352</v>
      </c>
      <c r="E39" s="223">
        <v>63.879298015949381</v>
      </c>
      <c r="F39" s="215">
        <v>0.11627997968669054</v>
      </c>
      <c r="G39" s="223">
        <v>46.708766696298156</v>
      </c>
      <c r="H39" s="215">
        <v>0.1226905065868865</v>
      </c>
      <c r="I39" s="223">
        <v>64.366202965865995</v>
      </c>
      <c r="J39" s="215">
        <v>0.11960529398537594</v>
      </c>
      <c r="K39" s="215">
        <v>57.119041366119518</v>
      </c>
    </row>
    <row r="40" spans="1:11">
      <c r="A40" s="156">
        <v>2011</v>
      </c>
      <c r="B40" s="214" t="s">
        <v>12</v>
      </c>
      <c r="C40" t="str">
        <f>IF(B40="United Kingdom", "United Kingdom", VLOOKUP(B40,Towns_and_cities_by_PES_area[#All],2,FALSE))</f>
        <v>North West</v>
      </c>
      <c r="D40" s="215">
        <v>0.12051348218736627</v>
      </c>
      <c r="E40" s="223">
        <v>74.814012476669873</v>
      </c>
      <c r="F40" s="215">
        <v>0.11574950927341834</v>
      </c>
      <c r="G40" s="223">
        <v>48.909355183881864</v>
      </c>
      <c r="H40" s="215">
        <v>0.12201425153710532</v>
      </c>
      <c r="I40" s="223">
        <v>78.525537491791837</v>
      </c>
      <c r="J40" s="215">
        <v>0.11820335385741162</v>
      </c>
      <c r="K40" s="215">
        <v>61.571597499020072</v>
      </c>
    </row>
    <row r="41" spans="1:11">
      <c r="A41" s="156">
        <v>2011</v>
      </c>
      <c r="B41" s="214" t="s">
        <v>13</v>
      </c>
      <c r="C41" t="str">
        <f>IF(B41="United Kingdom", "United Kingdom", VLOOKUP(B41,Towns_and_cities_by_PES_area[#All],2,FALSE))</f>
        <v>North East</v>
      </c>
      <c r="D41" s="215">
        <v>0.12197402507041184</v>
      </c>
      <c r="E41" s="223">
        <v>59.077202919288148</v>
      </c>
      <c r="F41" s="215">
        <v>0.11507811097677631</v>
      </c>
      <c r="G41" s="223">
        <v>41.418795674790971</v>
      </c>
      <c r="H41" s="215">
        <v>0.12116252820741895</v>
      </c>
      <c r="I41" s="223">
        <v>66.144183573023184</v>
      </c>
      <c r="J41" s="215">
        <v>0.11799315411240874</v>
      </c>
      <c r="K41" s="215">
        <v>50.342612671477298</v>
      </c>
    </row>
    <row r="42" spans="1:11">
      <c r="A42" s="156">
        <v>2011</v>
      </c>
      <c r="B42" s="214" t="s">
        <v>14</v>
      </c>
      <c r="C42" t="str">
        <f>IF(B42="United Kingdom", "United Kingdom", VLOOKUP(B42,Towns_and_cities_by_PES_area[#All],2,FALSE))</f>
        <v>East Midlands</v>
      </c>
      <c r="D42" s="215">
        <v>0.11825912560841237</v>
      </c>
      <c r="E42" s="223">
        <v>75.606698281903348</v>
      </c>
      <c r="F42" s="215">
        <v>0.11418846794918285</v>
      </c>
      <c r="G42" s="223">
        <v>52.223862308405607</v>
      </c>
      <c r="H42" s="215">
        <v>0.12076857509985418</v>
      </c>
      <c r="I42" s="223">
        <v>74.996723227366303</v>
      </c>
      <c r="J42" s="215">
        <v>0.11635408448814036</v>
      </c>
      <c r="K42" s="215">
        <v>62.661164829333934</v>
      </c>
    </row>
    <row r="43" spans="1:11">
      <c r="A43" s="156">
        <v>2011</v>
      </c>
      <c r="B43" s="214" t="s">
        <v>15</v>
      </c>
      <c r="C43" t="str">
        <f>IF(B43="United Kingdom", "United Kingdom", VLOOKUP(B43,Towns_and_cities_by_PES_area[#All],2,FALSE))</f>
        <v>South West</v>
      </c>
      <c r="D43" s="215">
        <v>0.12865714296722788</v>
      </c>
      <c r="E43" s="223">
        <v>62.959807288902397</v>
      </c>
      <c r="F43" s="215">
        <v>0.1222691083025505</v>
      </c>
      <c r="G43" s="223">
        <v>49.104323338122455</v>
      </c>
      <c r="H43" s="215">
        <v>0.12962137382679922</v>
      </c>
      <c r="I43" s="223">
        <v>64.866439573019179</v>
      </c>
      <c r="J43" s="215">
        <v>0.12513722592946339</v>
      </c>
      <c r="K43" s="215">
        <v>55.299136725349783</v>
      </c>
    </row>
    <row r="44" spans="1:11">
      <c r="A44" s="156">
        <v>2011</v>
      </c>
      <c r="B44" s="214" t="s">
        <v>16</v>
      </c>
      <c r="C44" t="str">
        <f>IF(B44="United Kingdom", "United Kingdom", VLOOKUP(B44,Towns_and_cities_by_PES_area[#All],2,FALSE))</f>
        <v>Southern</v>
      </c>
      <c r="D44" s="215">
        <v>0.12057758072930955</v>
      </c>
      <c r="E44" s="223">
        <v>64.085563694006865</v>
      </c>
      <c r="F44" s="215">
        <v>0.11534854589800578</v>
      </c>
      <c r="G44" s="223">
        <v>51.753874444624699</v>
      </c>
      <c r="H44" s="215">
        <v>0.1302628304559583</v>
      </c>
      <c r="I44" s="223">
        <v>39.950210169528454</v>
      </c>
      <c r="J44" s="215">
        <v>0.11844119843914995</v>
      </c>
      <c r="K44" s="215">
        <v>53.967263387924646</v>
      </c>
    </row>
    <row r="45" spans="1:11">
      <c r="A45" s="210">
        <v>2011</v>
      </c>
      <c r="B45" s="212" t="s">
        <v>27</v>
      </c>
      <c r="C45" s="233" t="str">
        <f>IF(B45="United Kingdom", "United Kingdom", VLOOKUP(B45,Towns_and_cities_by_PES_area[#All],2,FALSE))</f>
        <v>United Kingdom</v>
      </c>
      <c r="D45" s="213">
        <v>0.12291201804968466</v>
      </c>
      <c r="E45" s="224">
        <v>66.363648584029619</v>
      </c>
      <c r="F45" s="213">
        <v>0.11671577728960664</v>
      </c>
      <c r="G45" s="224">
        <v>49.245854496990489</v>
      </c>
      <c r="H45" s="213">
        <v>0.12656395631788536</v>
      </c>
      <c r="I45" s="224">
        <v>60.97209214484009</v>
      </c>
      <c r="J45" s="213">
        <v>0.1201610171202243</v>
      </c>
      <c r="K45" s="213">
        <v>56.383530862988962</v>
      </c>
    </row>
    <row r="46" spans="1:11">
      <c r="A46" s="156">
        <v>2012</v>
      </c>
      <c r="B46" s="214" t="s">
        <v>2</v>
      </c>
      <c r="C46" t="str">
        <f>IF(B46="United Kingdom", "United Kingdom", VLOOKUP(B46,Towns_and_cities_by_PES_area[#All],2,FALSE))</f>
        <v>Northern Scotland</v>
      </c>
      <c r="D46" s="215">
        <v>0.13222205369965659</v>
      </c>
      <c r="E46" s="225">
        <v>83.784376771980703</v>
      </c>
      <c r="F46" s="215">
        <v>0.12695596311803573</v>
      </c>
      <c r="G46" s="225">
        <v>64.042477587475531</v>
      </c>
      <c r="H46" s="215">
        <v>0.1432270461021366</v>
      </c>
      <c r="I46" s="225">
        <v>44.66594739308205</v>
      </c>
      <c r="J46" s="215">
        <v>0.13131248726398828</v>
      </c>
      <c r="K46" s="215">
        <v>65.977320821240042</v>
      </c>
    </row>
    <row r="47" spans="1:11">
      <c r="A47" s="156">
        <v>2012</v>
      </c>
      <c r="B47" s="214" t="s">
        <v>3</v>
      </c>
      <c r="C47" t="str">
        <f>IF(B47="United Kingdom", "United Kingdom", VLOOKUP(B47,Towns_and_cities_by_PES_area[#All],2,FALSE))</f>
        <v>Northern Ireland</v>
      </c>
      <c r="D47" s="215">
        <v>0.17061749595548409</v>
      </c>
      <c r="E47" s="225">
        <v>0</v>
      </c>
      <c r="F47" s="215">
        <v>0.16156032720404817</v>
      </c>
      <c r="G47" s="225">
        <v>0</v>
      </c>
      <c r="H47" s="215">
        <v>0.16478382855469126</v>
      </c>
      <c r="I47" s="225">
        <v>0</v>
      </c>
      <c r="J47" s="215">
        <v>0.16553890441710206</v>
      </c>
      <c r="K47" s="225">
        <v>0</v>
      </c>
    </row>
    <row r="48" spans="1:11">
      <c r="A48" s="156">
        <v>2012</v>
      </c>
      <c r="B48" s="214" t="s">
        <v>4</v>
      </c>
      <c r="C48" t="str">
        <f>IF(B48="United Kingdom", "United Kingdom", VLOOKUP(B48,Towns_and_cities_by_PES_area[#All],2,FALSE))</f>
        <v>West Midlands</v>
      </c>
      <c r="D48" s="215">
        <v>0.1326976499118015</v>
      </c>
      <c r="E48" s="225">
        <v>60.81699181797326</v>
      </c>
      <c r="F48" s="215">
        <v>0.12411317781061722</v>
      </c>
      <c r="G48" s="225">
        <v>45.111419398370728</v>
      </c>
      <c r="H48" s="215">
        <v>0.13136226908030177</v>
      </c>
      <c r="I48" s="225">
        <v>62.643586727111334</v>
      </c>
      <c r="J48" s="215">
        <v>0.12791932368865774</v>
      </c>
      <c r="K48" s="215">
        <v>52.77224956683736</v>
      </c>
    </row>
    <row r="49" spans="1:11">
      <c r="A49" s="156">
        <v>2012</v>
      </c>
      <c r="B49" s="214" t="s">
        <v>5</v>
      </c>
      <c r="C49" t="str">
        <f>IF(B49="United Kingdom", "United Kingdom", VLOOKUP(B49,Towns_and_cities_by_PES_area[#All],2,FALSE))</f>
        <v>South East</v>
      </c>
      <c r="D49" s="215">
        <v>0.12639618285873172</v>
      </c>
      <c r="E49" s="225">
        <v>68.992536463400441</v>
      </c>
      <c r="F49" s="215">
        <v>0.11923047586311662</v>
      </c>
      <c r="G49" s="225">
        <v>56.816932642971295</v>
      </c>
      <c r="H49" s="215">
        <v>0.12818423208533264</v>
      </c>
      <c r="I49" s="225">
        <v>62.853926478246088</v>
      </c>
      <c r="J49" s="215">
        <v>0.1221228143074988</v>
      </c>
      <c r="K49" s="215">
        <v>60.864128732164744</v>
      </c>
    </row>
    <row r="50" spans="1:11">
      <c r="A50" s="156">
        <v>2012</v>
      </c>
      <c r="B50" s="214" t="s">
        <v>6</v>
      </c>
      <c r="C50" t="str">
        <f>IF(B50="United Kingdom", "United Kingdom", VLOOKUP(B50,Towns_and_cities_by_PES_area[#All],2,FALSE))</f>
        <v>South Wales</v>
      </c>
      <c r="D50" s="215">
        <v>0.13545123535107567</v>
      </c>
      <c r="E50" s="225">
        <v>76.005836959544439</v>
      </c>
      <c r="F50" s="215">
        <v>0.12890215229404017</v>
      </c>
      <c r="G50" s="225">
        <v>59.067573126096534</v>
      </c>
      <c r="H50" s="215">
        <v>0.14691569125379306</v>
      </c>
      <c r="I50" s="225">
        <v>40.803270457489411</v>
      </c>
      <c r="J50" s="215">
        <v>0.13429608887168681</v>
      </c>
      <c r="K50" s="215">
        <v>60.148524754966147</v>
      </c>
    </row>
    <row r="51" spans="1:11">
      <c r="A51" s="156">
        <v>2012</v>
      </c>
      <c r="B51" s="214" t="s">
        <v>7</v>
      </c>
      <c r="C51" t="str">
        <f>IF(B51="United Kingdom", "United Kingdom", VLOOKUP(B51,Towns_and_cities_by_PES_area[#All],2,FALSE))</f>
        <v>Southern Scotland</v>
      </c>
      <c r="D51" s="215">
        <v>0.12889503212627335</v>
      </c>
      <c r="E51" s="225">
        <v>87.632661685951831</v>
      </c>
      <c r="F51" s="215">
        <v>0.12200781063459373</v>
      </c>
      <c r="G51" s="225">
        <v>61.865650108544607</v>
      </c>
      <c r="H51" s="215">
        <v>0.12580840365881271</v>
      </c>
      <c r="I51" s="225">
        <v>79.851563249064256</v>
      </c>
      <c r="J51" s="215">
        <v>0.12451881241723761</v>
      </c>
      <c r="K51" s="215">
        <v>71.990051507737405</v>
      </c>
    </row>
    <row r="52" spans="1:11">
      <c r="A52" s="156">
        <v>2012</v>
      </c>
      <c r="B52" s="214" t="s">
        <v>8</v>
      </c>
      <c r="C52" t="str">
        <f>IF(B52="United Kingdom", "United Kingdom", VLOOKUP(B52,Towns_and_cities_by_PES_area[#All],2,FALSE))</f>
        <v>Eastern</v>
      </c>
      <c r="D52" s="215">
        <v>0.12338433929985984</v>
      </c>
      <c r="E52" s="225">
        <v>82.813621509564825</v>
      </c>
      <c r="F52" s="215">
        <v>0.11867007550155288</v>
      </c>
      <c r="G52" s="225">
        <v>59.200763675930638</v>
      </c>
      <c r="H52" s="215">
        <v>0.1256593482939537</v>
      </c>
      <c r="I52" s="225">
        <v>73.63193293501746</v>
      </c>
      <c r="J52" s="215">
        <v>0.12085236678640171</v>
      </c>
      <c r="K52" s="215">
        <v>68.277236961703451</v>
      </c>
    </row>
    <row r="53" spans="1:11">
      <c r="A53" s="156">
        <v>2012</v>
      </c>
      <c r="B53" s="214" t="s">
        <v>9</v>
      </c>
      <c r="C53" t="str">
        <f>IF(B53="United Kingdom", "United Kingdom", VLOOKUP(B53,Towns_and_cities_by_PES_area[#All],2,FALSE))</f>
        <v>Yorkshire</v>
      </c>
      <c r="D53" s="215">
        <v>0.13048840893412517</v>
      </c>
      <c r="E53" s="225">
        <v>60.083904421299877</v>
      </c>
      <c r="F53" s="215">
        <v>0.12231382574769104</v>
      </c>
      <c r="G53" s="225">
        <v>44.185293547245095</v>
      </c>
      <c r="H53" s="215">
        <v>0.12856746824064785</v>
      </c>
      <c r="I53" s="225">
        <v>64.312825346326193</v>
      </c>
      <c r="J53" s="215">
        <v>0.12587300518429978</v>
      </c>
      <c r="K53" s="215">
        <v>52.326696262927371</v>
      </c>
    </row>
    <row r="54" spans="1:11">
      <c r="A54" s="156">
        <v>2012</v>
      </c>
      <c r="B54" s="214" t="s">
        <v>10</v>
      </c>
      <c r="C54" t="str">
        <f>IF(B54="United Kingdom", "United Kingdom", VLOOKUP(B54,Towns_and_cities_by_PES_area[#All],2,FALSE))</f>
        <v>Merseyside &amp; North Wales</v>
      </c>
      <c r="D54" s="215">
        <v>0.13301387794074229</v>
      </c>
      <c r="E54" s="225">
        <v>94.142604994778182</v>
      </c>
      <c r="F54" s="215">
        <v>0.12597735619203532</v>
      </c>
      <c r="G54" s="225">
        <v>66.551622047020814</v>
      </c>
      <c r="H54" s="215">
        <v>0.12847164165264768</v>
      </c>
      <c r="I54" s="225">
        <v>91.931340710687323</v>
      </c>
      <c r="J54" s="215">
        <v>0.12833007582980488</v>
      </c>
      <c r="K54" s="215">
        <v>79.33592967392407</v>
      </c>
    </row>
    <row r="55" spans="1:11">
      <c r="A55" s="156">
        <v>2012</v>
      </c>
      <c r="B55" s="214" t="s">
        <v>11</v>
      </c>
      <c r="C55" t="str">
        <f>IF(B55="United Kingdom", "United Kingdom", VLOOKUP(B55,Towns_and_cities_by_PES_area[#All],2,FALSE))</f>
        <v>London</v>
      </c>
      <c r="D55" s="215">
        <v>0.12828619155926871</v>
      </c>
      <c r="E55" s="225">
        <v>65.719928182824262</v>
      </c>
      <c r="F55" s="215">
        <v>0.12235197732633207</v>
      </c>
      <c r="G55" s="225">
        <v>49.995402074308551</v>
      </c>
      <c r="H55" s="215">
        <v>0.12981479453583872</v>
      </c>
      <c r="I55" s="225">
        <v>61.436245191769331</v>
      </c>
      <c r="J55" s="215">
        <v>0.12618633701000109</v>
      </c>
      <c r="K55" s="215">
        <v>58.434750873368394</v>
      </c>
    </row>
    <row r="56" spans="1:11">
      <c r="A56" s="156">
        <v>2012</v>
      </c>
      <c r="B56" s="214" t="s">
        <v>12</v>
      </c>
      <c r="C56" t="str">
        <f>IF(B56="United Kingdom", "United Kingdom", VLOOKUP(B56,Towns_and_cities_by_PES_area[#All],2,FALSE))</f>
        <v>North West</v>
      </c>
      <c r="D56" s="215">
        <v>0.12747864089468805</v>
      </c>
      <c r="E56" s="225">
        <v>79.821588128268019</v>
      </c>
      <c r="F56" s="215">
        <v>0.1218697237076118</v>
      </c>
      <c r="G56" s="225">
        <v>56.323381841246466</v>
      </c>
      <c r="H56" s="215">
        <v>0.1290353251705387</v>
      </c>
      <c r="I56" s="225">
        <v>75.923361438743072</v>
      </c>
      <c r="J56" s="215">
        <v>0.12469356912493015</v>
      </c>
      <c r="K56" s="215">
        <v>66.530626200501189</v>
      </c>
    </row>
    <row r="57" spans="1:11">
      <c r="A57" s="156">
        <v>2012</v>
      </c>
      <c r="B57" s="214" t="s">
        <v>13</v>
      </c>
      <c r="C57" t="str">
        <f>IF(B57="United Kingdom", "United Kingdom", VLOOKUP(B57,Towns_and_cities_by_PES_area[#All],2,FALSE))</f>
        <v>North East</v>
      </c>
      <c r="D57" s="215">
        <v>0.13022981817514243</v>
      </c>
      <c r="E57" s="225">
        <v>62.853699306819628</v>
      </c>
      <c r="F57" s="215">
        <v>0.12269881375816903</v>
      </c>
      <c r="G57" s="225">
        <v>46.756394050344106</v>
      </c>
      <c r="H57" s="215">
        <v>0.12882990799404412</v>
      </c>
      <c r="I57" s="225">
        <v>66.206828950415812</v>
      </c>
      <c r="J57" s="215">
        <v>0.12574395308835415</v>
      </c>
      <c r="K57" s="215">
        <v>54.3118315155088</v>
      </c>
    </row>
    <row r="58" spans="1:11">
      <c r="A58" s="156">
        <v>2012</v>
      </c>
      <c r="B58" s="214" t="s">
        <v>14</v>
      </c>
      <c r="C58" t="str">
        <f>IF(B58="United Kingdom", "United Kingdom", VLOOKUP(B58,Towns_and_cities_by_PES_area[#All],2,FALSE))</f>
        <v>East Midlands</v>
      </c>
      <c r="D58" s="215">
        <v>0.12402072457172984</v>
      </c>
      <c r="E58" s="225">
        <v>79.229424903983585</v>
      </c>
      <c r="F58" s="215">
        <v>0.11923389214075085</v>
      </c>
      <c r="G58" s="225">
        <v>57.077594783869074</v>
      </c>
      <c r="H58" s="215">
        <v>0.12653248495370326</v>
      </c>
      <c r="I58" s="225">
        <v>72.6247532210066</v>
      </c>
      <c r="J58" s="215">
        <v>0.12172828732022378</v>
      </c>
      <c r="K58" s="215">
        <v>66.052808687583479</v>
      </c>
    </row>
    <row r="59" spans="1:11">
      <c r="A59" s="156">
        <v>2012</v>
      </c>
      <c r="B59" s="214" t="s">
        <v>15</v>
      </c>
      <c r="C59" t="str">
        <f>IF(B59="United Kingdom", "United Kingdom", VLOOKUP(B59,Towns_and_cities_by_PES_area[#All],2,FALSE))</f>
        <v>South West</v>
      </c>
      <c r="D59" s="215">
        <v>0.13603673841473088</v>
      </c>
      <c r="E59" s="225">
        <v>67.858635397798253</v>
      </c>
      <c r="F59" s="215">
        <v>0.1286858275023495</v>
      </c>
      <c r="G59" s="225">
        <v>55.553412711664556</v>
      </c>
      <c r="H59" s="215">
        <v>0.13724082379290733</v>
      </c>
      <c r="I59" s="225">
        <v>64.385707651972297</v>
      </c>
      <c r="J59" s="215">
        <v>0.13191883524484585</v>
      </c>
      <c r="K59" s="215">
        <v>60.177853376048098</v>
      </c>
    </row>
    <row r="60" spans="1:11">
      <c r="A60" s="156">
        <v>2012</v>
      </c>
      <c r="B60" s="214" t="s">
        <v>16</v>
      </c>
      <c r="C60" t="str">
        <f>IF(B60="United Kingdom", "United Kingdom", VLOOKUP(B60,Towns_and_cities_by_PES_area[#All],2,FALSE))</f>
        <v>Southern</v>
      </c>
      <c r="D60" s="215">
        <v>0.12655134594634884</v>
      </c>
      <c r="E60" s="225">
        <v>74.581890702437946</v>
      </c>
      <c r="F60" s="215">
        <v>0.12084068613939257</v>
      </c>
      <c r="G60" s="225">
        <v>57.712792929715512</v>
      </c>
      <c r="H60" s="215">
        <v>0.13518596280582576</v>
      </c>
      <c r="I60" s="225">
        <v>47.764190823128466</v>
      </c>
      <c r="J60" s="215">
        <v>0.1239652958214832</v>
      </c>
      <c r="K60" s="215">
        <v>61.123455237406596</v>
      </c>
    </row>
    <row r="61" spans="1:11">
      <c r="A61" s="210">
        <v>2012</v>
      </c>
      <c r="B61" s="212" t="s">
        <v>27</v>
      </c>
      <c r="C61" s="233" t="str">
        <f>IF(B61="United Kingdom", "United Kingdom", VLOOKUP(B61,Towns_and_cities_by_PES_area[#All],2,FALSE))</f>
        <v>United Kingdom</v>
      </c>
      <c r="D61" s="213">
        <v>0.12989827702531889</v>
      </c>
      <c r="E61" s="226">
        <v>71.498527975270036</v>
      </c>
      <c r="F61" s="213">
        <v>0.12292820428697086</v>
      </c>
      <c r="G61" s="226">
        <v>54.309640419220969</v>
      </c>
      <c r="H61" s="213">
        <v>0.13298278128133015</v>
      </c>
      <c r="I61" s="226">
        <v>62.367014217318037</v>
      </c>
      <c r="J61" s="213">
        <v>0.12660125707590414</v>
      </c>
      <c r="K61" s="213">
        <v>60.717048969739139</v>
      </c>
    </row>
    <row r="62" spans="1:11">
      <c r="A62" s="156">
        <v>2013</v>
      </c>
      <c r="B62" s="214" t="s">
        <v>51</v>
      </c>
      <c r="C62" s="214" t="str">
        <f>B62</f>
        <v>East Midlands</v>
      </c>
      <c r="D62" s="215">
        <v>0.13308827477947485</v>
      </c>
      <c r="E62" s="223">
        <v>76.568700600347029</v>
      </c>
      <c r="F62" s="215">
        <v>0.12448784882485985</v>
      </c>
      <c r="G62" s="223">
        <v>68.376460322978247</v>
      </c>
      <c r="H62" s="215">
        <v>0.13679154289435208</v>
      </c>
      <c r="I62" s="223">
        <v>68.644205410186245</v>
      </c>
      <c r="J62" s="215">
        <v>0.12881944905627701</v>
      </c>
      <c r="K62" s="215">
        <v>70.825268647867162</v>
      </c>
    </row>
    <row r="63" spans="1:11">
      <c r="A63" s="156">
        <v>2013</v>
      </c>
      <c r="B63" s="214" t="s">
        <v>55</v>
      </c>
      <c r="C63" s="214" t="str">
        <f t="shared" ref="C63:C126" si="0">B63</f>
        <v>Eastern</v>
      </c>
      <c r="D63" s="215">
        <v>0.13368839996594228</v>
      </c>
      <c r="E63" s="223">
        <v>77.673784458598789</v>
      </c>
      <c r="F63" s="215">
        <v>0.1249638862862284</v>
      </c>
      <c r="G63" s="223">
        <v>67.696819389030978</v>
      </c>
      <c r="H63" s="215">
        <v>0.13754250720661076</v>
      </c>
      <c r="I63" s="223">
        <v>67.772748866851799</v>
      </c>
      <c r="J63" s="215">
        <v>0.12899698771871598</v>
      </c>
      <c r="K63" s="215">
        <v>70.909284766435789</v>
      </c>
    </row>
    <row r="64" spans="1:11">
      <c r="A64" s="156">
        <v>2013</v>
      </c>
      <c r="B64" s="214" t="s">
        <v>11</v>
      </c>
      <c r="C64" s="214" t="str">
        <f t="shared" si="0"/>
        <v>London</v>
      </c>
      <c r="D64" s="215">
        <v>0.13814687057094918</v>
      </c>
      <c r="E64" s="223">
        <v>65.924664466340559</v>
      </c>
      <c r="F64" s="215">
        <v>0.12869564314750878</v>
      </c>
      <c r="G64" s="223">
        <v>61.864562681338541</v>
      </c>
      <c r="H64" s="215">
        <v>0.14051258445476245</v>
      </c>
      <c r="I64" s="223">
        <v>60.573169334890935</v>
      </c>
      <c r="J64" s="215">
        <v>0.13473269622291503</v>
      </c>
      <c r="K64" s="215">
        <v>63.118163429100719</v>
      </c>
    </row>
    <row r="65" spans="1:11">
      <c r="A65" s="156">
        <v>2013</v>
      </c>
      <c r="B65" s="214" t="s">
        <v>48</v>
      </c>
      <c r="C65" s="214" t="str">
        <f t="shared" si="0"/>
        <v>Merseyside &amp; North Wales</v>
      </c>
      <c r="D65" s="215">
        <v>0.14409575678996206</v>
      </c>
      <c r="E65" s="223">
        <v>83.741961746835102</v>
      </c>
      <c r="F65" s="215">
        <v>0.13505821163353743</v>
      </c>
      <c r="G65" s="223">
        <v>72.257198634773275</v>
      </c>
      <c r="H65" s="215">
        <v>0.14460392114547524</v>
      </c>
      <c r="I65" s="223">
        <v>78.702839936404928</v>
      </c>
      <c r="J65" s="215">
        <v>0.1394962187608989</v>
      </c>
      <c r="K65" s="215">
        <v>76.582631650134601</v>
      </c>
    </row>
    <row r="66" spans="1:11">
      <c r="A66" s="156">
        <v>2013</v>
      </c>
      <c r="B66" s="214" t="s">
        <v>50</v>
      </c>
      <c r="C66" s="214" t="str">
        <f t="shared" si="0"/>
        <v>North East</v>
      </c>
      <c r="D66" s="215">
        <v>0.14208114926942053</v>
      </c>
      <c r="E66" s="223">
        <v>60.416415550246342</v>
      </c>
      <c r="F66" s="215">
        <v>0.12974341126612124</v>
      </c>
      <c r="G66" s="223">
        <v>58.672815849660793</v>
      </c>
      <c r="H66" s="215">
        <v>0.14188176688997781</v>
      </c>
      <c r="I66" s="223">
        <v>62.945433696318929</v>
      </c>
      <c r="J66" s="215">
        <v>0.13498011364507911</v>
      </c>
      <c r="K66" s="215">
        <v>59.836952076255116</v>
      </c>
    </row>
    <row r="67" spans="1:11">
      <c r="A67" s="156">
        <v>2013</v>
      </c>
      <c r="B67" s="214" t="s">
        <v>42</v>
      </c>
      <c r="C67" s="214" t="str">
        <f t="shared" si="0"/>
        <v>North Scotland</v>
      </c>
      <c r="D67" s="215">
        <v>0.14551585894243632</v>
      </c>
      <c r="E67" s="223">
        <v>89.09071189358005</v>
      </c>
      <c r="F67" s="215">
        <v>0.1399649188021671</v>
      </c>
      <c r="G67" s="223">
        <v>62.984972895168966</v>
      </c>
      <c r="H67" s="215">
        <v>0.15696991172806163</v>
      </c>
      <c r="I67" s="223">
        <v>48.104825797755936</v>
      </c>
      <c r="J67" s="215">
        <v>0.1443825846990365</v>
      </c>
      <c r="K67" s="215">
        <v>67.099783340500238</v>
      </c>
    </row>
    <row r="68" spans="1:11">
      <c r="A68" s="156">
        <v>2013</v>
      </c>
      <c r="B68" s="214" t="s">
        <v>49</v>
      </c>
      <c r="C68" s="214" t="str">
        <f t="shared" si="0"/>
        <v>North West</v>
      </c>
      <c r="D68" s="215">
        <v>0.13793339465475613</v>
      </c>
      <c r="E68" s="223">
        <v>74.587317348939933</v>
      </c>
      <c r="F68" s="215">
        <v>0.12820601063556167</v>
      </c>
      <c r="G68" s="223">
        <v>68.29472333244415</v>
      </c>
      <c r="H68" s="215">
        <v>0.14056904887968397</v>
      </c>
      <c r="I68" s="223">
        <v>69.563510947138909</v>
      </c>
      <c r="J68" s="215">
        <v>0.13305752925000436</v>
      </c>
      <c r="K68" s="215">
        <v>70.350333054311307</v>
      </c>
    </row>
    <row r="69" spans="1:11">
      <c r="A69" s="156">
        <v>2013</v>
      </c>
      <c r="B69" s="214" t="s">
        <v>43</v>
      </c>
      <c r="C69" s="214" t="str">
        <f t="shared" si="0"/>
        <v>Northern Ireland</v>
      </c>
      <c r="D69" s="215">
        <v>0.16671165911580296</v>
      </c>
      <c r="E69" s="223">
        <v>0</v>
      </c>
      <c r="F69" s="215">
        <v>0.15801425817587397</v>
      </c>
      <c r="G69" s="223">
        <v>0</v>
      </c>
      <c r="H69" s="215">
        <v>0.16001569458250497</v>
      </c>
      <c r="I69" s="223">
        <v>0</v>
      </c>
      <c r="J69" s="215">
        <v>0.1610236754482508</v>
      </c>
      <c r="K69" s="223">
        <v>0</v>
      </c>
    </row>
    <row r="70" spans="1:11">
      <c r="A70" s="156">
        <v>2013</v>
      </c>
      <c r="B70" s="214" t="s">
        <v>44</v>
      </c>
      <c r="C70" s="214" t="str">
        <f t="shared" si="0"/>
        <v>South East</v>
      </c>
      <c r="D70" s="215">
        <v>0.13778325147192985</v>
      </c>
      <c r="E70" s="223">
        <v>70.361190735233777</v>
      </c>
      <c r="F70" s="215">
        <v>0.12764939329363953</v>
      </c>
      <c r="G70" s="223">
        <v>65.457583684329578</v>
      </c>
      <c r="H70" s="215">
        <v>0.14139125259110361</v>
      </c>
      <c r="I70" s="223">
        <v>60.901080729645273</v>
      </c>
      <c r="J70" s="215">
        <v>0.13179172474615114</v>
      </c>
      <c r="K70" s="215">
        <v>66.351116201718455</v>
      </c>
    </row>
    <row r="71" spans="1:11">
      <c r="A71" s="156">
        <v>2013</v>
      </c>
      <c r="B71" s="214" t="s">
        <v>46</v>
      </c>
      <c r="C71" s="214" t="str">
        <f t="shared" si="0"/>
        <v>South Scotland</v>
      </c>
      <c r="D71" s="215">
        <v>0.13714869824738421</v>
      </c>
      <c r="E71" s="223">
        <v>85.768720384936785</v>
      </c>
      <c r="F71" s="215">
        <v>0.12676766209123133</v>
      </c>
      <c r="G71" s="223">
        <v>72.384502454691955</v>
      </c>
      <c r="H71" s="215">
        <v>0.13599889845560539</v>
      </c>
      <c r="I71" s="223">
        <v>81.954227984782975</v>
      </c>
      <c r="J71" s="215">
        <v>0.13120597722169289</v>
      </c>
      <c r="K71" s="215">
        <v>77.639164518998271</v>
      </c>
    </row>
    <row r="72" spans="1:11">
      <c r="A72" s="156">
        <v>2013</v>
      </c>
      <c r="B72" s="214" t="s">
        <v>45</v>
      </c>
      <c r="C72" s="214" t="str">
        <f t="shared" si="0"/>
        <v>South Wales</v>
      </c>
      <c r="D72" s="215">
        <v>0.14278082321457605</v>
      </c>
      <c r="E72" s="223">
        <v>85.949082573772017</v>
      </c>
      <c r="F72" s="215">
        <v>0.1362976490832577</v>
      </c>
      <c r="G72" s="223">
        <v>63.184423170583138</v>
      </c>
      <c r="H72" s="215">
        <v>0.15429577139626752</v>
      </c>
      <c r="I72" s="223">
        <v>47.837399285225054</v>
      </c>
      <c r="J72" s="215">
        <v>0.14162443275855535</v>
      </c>
      <c r="K72" s="215">
        <v>66.268297543629643</v>
      </c>
    </row>
    <row r="73" spans="1:11">
      <c r="A73" s="156">
        <v>2013</v>
      </c>
      <c r="B73" s="214" t="s">
        <v>52</v>
      </c>
      <c r="C73" s="214" t="str">
        <f t="shared" si="0"/>
        <v>South West</v>
      </c>
      <c r="D73" s="215">
        <v>0.14602142596438389</v>
      </c>
      <c r="E73" s="223">
        <v>69.162949842307142</v>
      </c>
      <c r="F73" s="215">
        <v>0.13612756468983339</v>
      </c>
      <c r="G73" s="223">
        <v>64.273512107640258</v>
      </c>
      <c r="H73" s="215">
        <v>0.14893673894358211</v>
      </c>
      <c r="I73" s="223">
        <v>63.559755934697293</v>
      </c>
      <c r="J73" s="215">
        <v>0.14061130160854002</v>
      </c>
      <c r="K73" s="215">
        <v>65.452272608453953</v>
      </c>
    </row>
    <row r="74" spans="1:11">
      <c r="A74" s="156">
        <v>2013</v>
      </c>
      <c r="B74" s="214" t="s">
        <v>53</v>
      </c>
      <c r="C74" s="214" t="str">
        <f t="shared" si="0"/>
        <v>Southern</v>
      </c>
      <c r="D74" s="215">
        <v>0.136948962152563</v>
      </c>
      <c r="E74" s="223">
        <v>82.3420528413901</v>
      </c>
      <c r="F74" s="215">
        <v>0.12985019449009963</v>
      </c>
      <c r="G74" s="223">
        <v>63.596465403083251</v>
      </c>
      <c r="H74" s="215">
        <v>0.14704509593241555</v>
      </c>
      <c r="I74" s="223">
        <v>49.218580628498891</v>
      </c>
      <c r="J74" s="215">
        <v>0.13358272551483144</v>
      </c>
      <c r="K74" s="215">
        <v>66.665539296145511</v>
      </c>
    </row>
    <row r="75" spans="1:11">
      <c r="A75" s="156">
        <v>2013</v>
      </c>
      <c r="B75" s="214" t="s">
        <v>54</v>
      </c>
      <c r="C75" s="214" t="str">
        <f t="shared" si="0"/>
        <v>West Midlands</v>
      </c>
      <c r="D75" s="215">
        <v>0.14321432074559981</v>
      </c>
      <c r="E75" s="223">
        <v>59.144163415384789</v>
      </c>
      <c r="F75" s="215">
        <v>0.12929864017691478</v>
      </c>
      <c r="G75" s="223">
        <v>59.033729499867746</v>
      </c>
      <c r="H75" s="215">
        <v>0.14326744902619765</v>
      </c>
      <c r="I75" s="223">
        <v>57.398187941424659</v>
      </c>
      <c r="J75" s="215">
        <v>0.13574301523504811</v>
      </c>
      <c r="K75" s="215">
        <v>58.794633696111845</v>
      </c>
    </row>
    <row r="76" spans="1:11">
      <c r="A76" s="156">
        <v>2013</v>
      </c>
      <c r="B76" s="214" t="s">
        <v>47</v>
      </c>
      <c r="C76" s="214" t="str">
        <f t="shared" si="0"/>
        <v>Yorkshire</v>
      </c>
      <c r="D76" s="215">
        <v>0.14175894643917936</v>
      </c>
      <c r="E76" s="223">
        <v>57.070863823944798</v>
      </c>
      <c r="F76" s="215">
        <v>0.12743097514807933</v>
      </c>
      <c r="G76" s="223">
        <v>58.152061549803605</v>
      </c>
      <c r="H76" s="215">
        <v>0.14069882456293953</v>
      </c>
      <c r="I76" s="223">
        <v>58.030835999806783</v>
      </c>
      <c r="J76" s="215">
        <v>0.13397684258087997</v>
      </c>
      <c r="K76" s="215">
        <v>57.800338614734898</v>
      </c>
    </row>
    <row r="77" spans="1:11">
      <c r="A77" s="210">
        <v>2013</v>
      </c>
      <c r="B77" s="212" t="s">
        <v>27</v>
      </c>
      <c r="C77" s="212" t="str">
        <f t="shared" si="0"/>
        <v>United Kingdom</v>
      </c>
      <c r="D77" s="213">
        <v>0.13976229054953759</v>
      </c>
      <c r="E77" s="224">
        <v>70.503731033221854</v>
      </c>
      <c r="F77" s="213">
        <v>0.1297664258811474</v>
      </c>
      <c r="G77" s="224">
        <v>63.468463163512503</v>
      </c>
      <c r="H77" s="213">
        <v>0.14362507555913165</v>
      </c>
      <c r="I77" s="224">
        <v>59.515325859368566</v>
      </c>
      <c r="J77" s="213">
        <v>0.13489191496138894</v>
      </c>
      <c r="K77" s="213">
        <v>64.844093225076193</v>
      </c>
    </row>
    <row r="78" spans="1:11">
      <c r="A78" s="156">
        <v>2014</v>
      </c>
      <c r="B78" s="214" t="s">
        <v>51</v>
      </c>
      <c r="C78" s="214" t="str">
        <f t="shared" si="0"/>
        <v>East Midlands</v>
      </c>
      <c r="D78" s="216">
        <v>0.13714661821733504</v>
      </c>
      <c r="E78" s="227">
        <v>84.369358573716042</v>
      </c>
      <c r="F78" s="216">
        <v>0.13006769798845799</v>
      </c>
      <c r="G78" s="227">
        <v>65.412355465329611</v>
      </c>
      <c r="H78" s="216">
        <v>0.13854852962658892</v>
      </c>
      <c r="I78" s="227">
        <v>83.150005436595478</v>
      </c>
      <c r="J78" s="216">
        <v>0.13329349443005153</v>
      </c>
      <c r="K78" s="215">
        <v>73.306359478584511</v>
      </c>
    </row>
    <row r="79" spans="1:11">
      <c r="A79" s="156">
        <v>2014</v>
      </c>
      <c r="B79" s="214" t="s">
        <v>55</v>
      </c>
      <c r="C79" s="214" t="str">
        <f t="shared" si="0"/>
        <v>Eastern</v>
      </c>
      <c r="D79" s="216">
        <v>0.13718032881344341</v>
      </c>
      <c r="E79" s="227">
        <v>85.2969688668109</v>
      </c>
      <c r="F79" s="216">
        <v>0.13002532532698155</v>
      </c>
      <c r="G79" s="227">
        <v>65.612701503440078</v>
      </c>
      <c r="H79" s="216">
        <v>0.13864859024756129</v>
      </c>
      <c r="I79" s="227">
        <v>83.304451490525992</v>
      </c>
      <c r="J79" s="216">
        <v>0.13310513192192072</v>
      </c>
      <c r="K79" s="215">
        <v>73.453698186199261</v>
      </c>
    </row>
    <row r="80" spans="1:11">
      <c r="A80" s="156">
        <v>2014</v>
      </c>
      <c r="B80" s="214" t="s">
        <v>11</v>
      </c>
      <c r="C80" s="214" t="str">
        <f t="shared" si="0"/>
        <v>London</v>
      </c>
      <c r="D80" s="216">
        <v>0.14321306707069981</v>
      </c>
      <c r="E80" s="227">
        <v>75.677374282455801</v>
      </c>
      <c r="F80" s="216">
        <v>0.13361372713399894</v>
      </c>
      <c r="G80" s="227">
        <v>65.942480446459228</v>
      </c>
      <c r="H80" s="216">
        <v>0.1439250210079108</v>
      </c>
      <c r="I80" s="227">
        <v>76.20249728362532</v>
      </c>
      <c r="J80" s="216">
        <v>0.13934403858859229</v>
      </c>
      <c r="K80" s="215">
        <v>71.711648207922025</v>
      </c>
    </row>
    <row r="81" spans="1:11">
      <c r="A81" s="156">
        <v>2014</v>
      </c>
      <c r="B81" s="214" t="s">
        <v>48</v>
      </c>
      <c r="C81" s="214" t="str">
        <f t="shared" si="0"/>
        <v>Merseyside &amp; North Wales</v>
      </c>
      <c r="D81" s="216">
        <v>0.15483528205139604</v>
      </c>
      <c r="E81" s="227">
        <v>86.946700138831233</v>
      </c>
      <c r="F81" s="216">
        <v>0.14433967458914107</v>
      </c>
      <c r="G81" s="227">
        <v>72.747327840129998</v>
      </c>
      <c r="H81" s="216">
        <v>0.15356985868801321</v>
      </c>
      <c r="I81" s="227">
        <v>86.682912072622557</v>
      </c>
      <c r="J81" s="216">
        <v>0.149008589993044</v>
      </c>
      <c r="K81" s="215">
        <v>79.40380159451577</v>
      </c>
    </row>
    <row r="82" spans="1:11">
      <c r="A82" s="156">
        <v>2014</v>
      </c>
      <c r="B82" s="214" t="s">
        <v>50</v>
      </c>
      <c r="C82" s="214" t="str">
        <f t="shared" si="0"/>
        <v>North East</v>
      </c>
      <c r="D82" s="216">
        <v>0.14738532199824772</v>
      </c>
      <c r="E82" s="227">
        <v>70.717536404503022</v>
      </c>
      <c r="F82" s="216">
        <v>0.13670843525505549</v>
      </c>
      <c r="G82" s="227">
        <v>60.40786446363709</v>
      </c>
      <c r="H82" s="216">
        <v>0.14577918940576048</v>
      </c>
      <c r="I82" s="227">
        <v>74.729465600331068</v>
      </c>
      <c r="J82" s="216">
        <v>0.14092343478582739</v>
      </c>
      <c r="K82" s="215">
        <v>65.384099016071161</v>
      </c>
    </row>
    <row r="83" spans="1:11">
      <c r="A83" s="156">
        <v>2014</v>
      </c>
      <c r="B83" s="214" t="s">
        <v>42</v>
      </c>
      <c r="C83" s="214" t="str">
        <f t="shared" si="0"/>
        <v>North Scotland</v>
      </c>
      <c r="D83" s="216">
        <v>0.1541936776909133</v>
      </c>
      <c r="E83" s="227">
        <v>93.45854019148112</v>
      </c>
      <c r="F83" s="216">
        <v>0.14818552408636929</v>
      </c>
      <c r="G83" s="227">
        <v>65.105695863089451</v>
      </c>
      <c r="H83" s="216">
        <v>0.15465937248559755</v>
      </c>
      <c r="I83" s="227">
        <v>93.012409511162772</v>
      </c>
      <c r="J83" s="216">
        <v>0.15083660072557062</v>
      </c>
      <c r="K83" s="215">
        <v>77.135986245386434</v>
      </c>
    </row>
    <row r="84" spans="1:11">
      <c r="A84" s="156">
        <v>2014</v>
      </c>
      <c r="B84" s="214" t="s">
        <v>49</v>
      </c>
      <c r="C84" s="214" t="str">
        <f t="shared" si="0"/>
        <v>North West</v>
      </c>
      <c r="D84" s="216">
        <v>0.14476551999618401</v>
      </c>
      <c r="E84" s="227">
        <v>83.609133124721382</v>
      </c>
      <c r="F84" s="216">
        <v>0.13642108093541</v>
      </c>
      <c r="G84" s="227">
        <v>68.104847688290846</v>
      </c>
      <c r="H84" s="216">
        <v>0.14607187298537586</v>
      </c>
      <c r="I84" s="227">
        <v>81.823845279109349</v>
      </c>
      <c r="J84" s="216">
        <v>0.1403944409283307</v>
      </c>
      <c r="K84" s="215">
        <v>74.783113578506999</v>
      </c>
    </row>
    <row r="85" spans="1:11">
      <c r="A85" s="156">
        <v>2014</v>
      </c>
      <c r="B85" s="214" t="s">
        <v>43</v>
      </c>
      <c r="C85" s="214" t="str">
        <f t="shared" si="0"/>
        <v>Northern Ireland</v>
      </c>
      <c r="D85" s="216">
        <v>0.18037591296602146</v>
      </c>
      <c r="E85" s="227">
        <v>0</v>
      </c>
      <c r="F85" s="216">
        <v>0.16961777828740301</v>
      </c>
      <c r="G85" s="227">
        <v>0</v>
      </c>
      <c r="H85" s="216">
        <v>0.17431244149935277</v>
      </c>
      <c r="I85" s="227">
        <v>0</v>
      </c>
      <c r="J85" s="216">
        <v>0.17405653968062448</v>
      </c>
      <c r="K85" s="227">
        <v>0</v>
      </c>
    </row>
    <row r="86" spans="1:11">
      <c r="A86" s="156">
        <v>2014</v>
      </c>
      <c r="B86" s="214" t="s">
        <v>44</v>
      </c>
      <c r="C86" s="214" t="str">
        <f t="shared" si="0"/>
        <v>South East</v>
      </c>
      <c r="D86" s="216">
        <v>0.14321861121262822</v>
      </c>
      <c r="E86" s="227">
        <v>78.563113633935487</v>
      </c>
      <c r="F86" s="216">
        <v>0.13350744756363464</v>
      </c>
      <c r="G86" s="227">
        <v>68.03539975538979</v>
      </c>
      <c r="H86" s="216">
        <v>0.14425865465175478</v>
      </c>
      <c r="I86" s="227">
        <v>78.503916351079496</v>
      </c>
      <c r="J86" s="216">
        <v>0.13719142925336161</v>
      </c>
      <c r="K86" s="215">
        <v>71.905711145615385</v>
      </c>
    </row>
    <row r="87" spans="1:11">
      <c r="A87" s="156">
        <v>2014</v>
      </c>
      <c r="B87" s="214" t="s">
        <v>46</v>
      </c>
      <c r="C87" s="214" t="str">
        <f t="shared" si="0"/>
        <v>South Scotland</v>
      </c>
      <c r="D87" s="216">
        <v>0.13970394481827791</v>
      </c>
      <c r="E87" s="227">
        <v>88.560910205976853</v>
      </c>
      <c r="F87" s="216">
        <v>0.12976490959233872</v>
      </c>
      <c r="G87" s="227">
        <v>74.924368768417594</v>
      </c>
      <c r="H87" s="216">
        <v>0.13797969072347127</v>
      </c>
      <c r="I87" s="227">
        <v>89.557477622249849</v>
      </c>
      <c r="J87" s="216">
        <v>0.13383039995950954</v>
      </c>
      <c r="K87" s="215">
        <v>81.213531540104924</v>
      </c>
    </row>
    <row r="88" spans="1:11">
      <c r="A88" s="156">
        <v>2014</v>
      </c>
      <c r="B88" s="214" t="s">
        <v>45</v>
      </c>
      <c r="C88" s="214" t="str">
        <f t="shared" si="0"/>
        <v>South Wales</v>
      </c>
      <c r="D88" s="216">
        <v>0.14959725397613238</v>
      </c>
      <c r="E88" s="227">
        <v>91.501285950304393</v>
      </c>
      <c r="F88" s="216">
        <v>0.14377648081752314</v>
      </c>
      <c r="G88" s="227">
        <v>63.678175189700887</v>
      </c>
      <c r="H88" s="216">
        <v>0.15023532087366454</v>
      </c>
      <c r="I88" s="227">
        <v>93.197060143947198</v>
      </c>
      <c r="J88" s="216">
        <v>0.14660563738548871</v>
      </c>
      <c r="K88" s="215">
        <v>76.922690298447961</v>
      </c>
    </row>
    <row r="89" spans="1:11">
      <c r="A89" s="156">
        <v>2014</v>
      </c>
      <c r="B89" s="214" t="s">
        <v>52</v>
      </c>
      <c r="C89" s="214" t="str">
        <f t="shared" si="0"/>
        <v>South West</v>
      </c>
      <c r="D89" s="216">
        <v>0.15269387025507736</v>
      </c>
      <c r="E89" s="227">
        <v>77.293311524619384</v>
      </c>
      <c r="F89" s="216">
        <v>0.14310961756899399</v>
      </c>
      <c r="G89" s="227">
        <v>66.545974244003375</v>
      </c>
      <c r="H89" s="216">
        <v>0.15337580486858607</v>
      </c>
      <c r="I89" s="227">
        <v>78.873761838072809</v>
      </c>
      <c r="J89" s="216">
        <v>0.14708699210903764</v>
      </c>
      <c r="K89" s="215">
        <v>71.12850149875004</v>
      </c>
    </row>
    <row r="90" spans="1:11">
      <c r="A90" s="156">
        <v>2014</v>
      </c>
      <c r="B90" s="214" t="s">
        <v>53</v>
      </c>
      <c r="C90" s="214" t="str">
        <f t="shared" si="0"/>
        <v>Southern</v>
      </c>
      <c r="D90" s="216">
        <v>0.14129773099745982</v>
      </c>
      <c r="E90" s="227">
        <v>89.172451159618674</v>
      </c>
      <c r="F90" s="216">
        <v>0.1348417916407284</v>
      </c>
      <c r="G90" s="227">
        <v>66.171017758912953</v>
      </c>
      <c r="H90" s="216">
        <v>0.1423374679298014</v>
      </c>
      <c r="I90" s="227">
        <v>87.972651477802955</v>
      </c>
      <c r="J90" s="216">
        <v>0.13728277296299646</v>
      </c>
      <c r="K90" s="215">
        <v>74.294280527767299</v>
      </c>
    </row>
    <row r="91" spans="1:11">
      <c r="A91" s="156">
        <v>2014</v>
      </c>
      <c r="B91" s="214" t="s">
        <v>54</v>
      </c>
      <c r="C91" s="214" t="str">
        <f t="shared" si="0"/>
        <v>West Midlands</v>
      </c>
      <c r="D91" s="216">
        <v>0.14814302859498907</v>
      </c>
      <c r="E91" s="227">
        <v>70.458315543461538</v>
      </c>
      <c r="F91" s="216">
        <v>0.13577189172370183</v>
      </c>
      <c r="G91" s="227">
        <v>60.96984889592936</v>
      </c>
      <c r="H91" s="216">
        <v>0.14565754260408859</v>
      </c>
      <c r="I91" s="227">
        <v>75.292541431880835</v>
      </c>
      <c r="J91" s="216">
        <v>0.14092468921849016</v>
      </c>
      <c r="K91" s="215">
        <v>66.067987257460388</v>
      </c>
    </row>
    <row r="92" spans="1:11">
      <c r="A92" s="156">
        <v>2014</v>
      </c>
      <c r="B92" s="214" t="s">
        <v>47</v>
      </c>
      <c r="C92" s="214" t="str">
        <f t="shared" si="0"/>
        <v>Yorkshire</v>
      </c>
      <c r="D92" s="216">
        <v>0.1466123249951693</v>
      </c>
      <c r="E92" s="227">
        <v>68.902580230738039</v>
      </c>
      <c r="F92" s="216">
        <v>0.13433496037146875</v>
      </c>
      <c r="G92" s="227">
        <v>59.571702421342984</v>
      </c>
      <c r="H92" s="216">
        <v>0.14346900406852783</v>
      </c>
      <c r="I92" s="227">
        <v>74.702636316486149</v>
      </c>
      <c r="J92" s="216">
        <v>0.13939847197216465</v>
      </c>
      <c r="K92" s="215">
        <v>64.913659399419288</v>
      </c>
    </row>
    <row r="93" spans="1:11">
      <c r="A93" s="210">
        <v>2014</v>
      </c>
      <c r="B93" s="212" t="s">
        <v>27</v>
      </c>
      <c r="C93" s="212" t="str">
        <f t="shared" si="0"/>
        <v>United Kingdom</v>
      </c>
      <c r="D93" s="217">
        <v>0.1452526610852041</v>
      </c>
      <c r="E93" s="228">
        <v>78.418346137791531</v>
      </c>
      <c r="F93" s="217">
        <v>0.13616298345799446</v>
      </c>
      <c r="G93" s="228">
        <v>63.942560937412622</v>
      </c>
      <c r="H93" s="217">
        <v>0.14674529867181366</v>
      </c>
      <c r="I93" s="228">
        <v>76.552189619275495</v>
      </c>
      <c r="J93" s="217">
        <v>0.14043116400795336</v>
      </c>
      <c r="K93" s="213">
        <v>70.037053723658673</v>
      </c>
    </row>
    <row r="94" spans="1:11">
      <c r="A94" s="156">
        <v>2015</v>
      </c>
      <c r="B94" s="214" t="s">
        <v>51</v>
      </c>
      <c r="C94" s="214" t="str">
        <f t="shared" si="0"/>
        <v>East Midlands</v>
      </c>
      <c r="D94" s="218">
        <v>0.13686687426245048</v>
      </c>
      <c r="E94" s="219">
        <v>84.425508819823861</v>
      </c>
      <c r="F94" s="218">
        <v>0.12795351163671287</v>
      </c>
      <c r="G94" s="219">
        <v>62.773895998345139</v>
      </c>
      <c r="H94" s="218">
        <v>0.13807878467175921</v>
      </c>
      <c r="I94" s="219">
        <v>83.085153834255209</v>
      </c>
      <c r="J94" s="218">
        <v>0.13180747064930939</v>
      </c>
      <c r="K94" s="219">
        <v>71.506381067111491</v>
      </c>
    </row>
    <row r="95" spans="1:11">
      <c r="A95" s="156">
        <v>2015</v>
      </c>
      <c r="B95" s="214" t="s">
        <v>55</v>
      </c>
      <c r="C95" s="214" t="str">
        <f t="shared" si="0"/>
        <v>Eastern</v>
      </c>
      <c r="D95" s="218">
        <v>0.13608738485650049</v>
      </c>
      <c r="E95" s="219">
        <v>85.115546956628876</v>
      </c>
      <c r="F95" s="218">
        <v>0.12750968019833084</v>
      </c>
      <c r="G95" s="219">
        <v>63.895147093304772</v>
      </c>
      <c r="H95" s="218">
        <v>0.13827220793179532</v>
      </c>
      <c r="I95" s="219">
        <v>83.100784932122778</v>
      </c>
      <c r="J95" s="218">
        <v>0.13115803012556057</v>
      </c>
      <c r="K95" s="219">
        <v>72.132829062488199</v>
      </c>
    </row>
    <row r="96" spans="1:11">
      <c r="A96" s="156">
        <v>2015</v>
      </c>
      <c r="B96" s="214" t="s">
        <v>11</v>
      </c>
      <c r="C96" s="214" t="str">
        <f t="shared" si="0"/>
        <v>London</v>
      </c>
      <c r="D96" s="218">
        <v>0.14289136247816223</v>
      </c>
      <c r="E96" s="219">
        <v>76.082997392207162</v>
      </c>
      <c r="F96" s="218">
        <v>0.13195554027158587</v>
      </c>
      <c r="G96" s="219">
        <v>65.166221377429068</v>
      </c>
      <c r="H96" s="218">
        <v>0.1436334143618522</v>
      </c>
      <c r="I96" s="219">
        <v>76.350073463470153</v>
      </c>
      <c r="J96" s="218">
        <v>0.13839054664600237</v>
      </c>
      <c r="K96" s="219">
        <v>71.488377257632976</v>
      </c>
    </row>
    <row r="97" spans="1:11">
      <c r="A97" s="156">
        <v>2015</v>
      </c>
      <c r="B97" s="214" t="s">
        <v>48</v>
      </c>
      <c r="C97" s="214" t="str">
        <f t="shared" si="0"/>
        <v>Merseyside &amp; North Wales</v>
      </c>
      <c r="D97" s="218">
        <v>0.15429557154554036</v>
      </c>
      <c r="E97" s="219">
        <v>86.591339079922008</v>
      </c>
      <c r="F97" s="218">
        <v>0.14245812175058326</v>
      </c>
      <c r="G97" s="219">
        <v>69.222170146633502</v>
      </c>
      <c r="H97" s="218">
        <v>0.15305762233913048</v>
      </c>
      <c r="I97" s="219">
        <v>86.271808842656014</v>
      </c>
      <c r="J97" s="218">
        <v>0.14766789828807211</v>
      </c>
      <c r="K97" s="219">
        <v>77.210163648341165</v>
      </c>
    </row>
    <row r="98" spans="1:11">
      <c r="A98" s="156">
        <v>2015</v>
      </c>
      <c r="B98" s="214" t="s">
        <v>50</v>
      </c>
      <c r="C98" s="214" t="str">
        <f t="shared" si="0"/>
        <v>North East</v>
      </c>
      <c r="D98" s="218">
        <v>0.14685882564535166</v>
      </c>
      <c r="E98" s="219">
        <v>70.69790759296032</v>
      </c>
      <c r="F98" s="218">
        <v>0.13397323400708266</v>
      </c>
      <c r="G98" s="219">
        <v>58.338828766942854</v>
      </c>
      <c r="H98" s="218">
        <v>0.14481330412039831</v>
      </c>
      <c r="I98" s="219">
        <v>75.10495035522419</v>
      </c>
      <c r="J98" s="218">
        <v>0.13890311379905124</v>
      </c>
      <c r="K98" s="219">
        <v>64.030863430253007</v>
      </c>
    </row>
    <row r="99" spans="1:11">
      <c r="A99" s="156">
        <v>2015</v>
      </c>
      <c r="B99" s="214" t="s">
        <v>42</v>
      </c>
      <c r="C99" s="214" t="str">
        <f t="shared" si="0"/>
        <v>North Scotland</v>
      </c>
      <c r="D99" s="218">
        <v>0.15370781975755815</v>
      </c>
      <c r="E99" s="219">
        <v>92.962015956362222</v>
      </c>
      <c r="F99" s="218">
        <v>0.14702800895012452</v>
      </c>
      <c r="G99" s="219">
        <v>63.797835048834912</v>
      </c>
      <c r="H99" s="218">
        <v>0.15380195999463539</v>
      </c>
      <c r="I99" s="219">
        <v>92.790955101255932</v>
      </c>
      <c r="J99" s="218">
        <v>0.14989341299828762</v>
      </c>
      <c r="K99" s="219">
        <v>76.199738921829095</v>
      </c>
    </row>
    <row r="100" spans="1:11">
      <c r="A100" s="156">
        <v>2015</v>
      </c>
      <c r="B100" s="214" t="s">
        <v>49</v>
      </c>
      <c r="C100" s="214" t="str">
        <f t="shared" si="0"/>
        <v>North West</v>
      </c>
      <c r="D100" s="218">
        <v>0.14440210458366853</v>
      </c>
      <c r="E100" s="219">
        <v>83.758699585120596</v>
      </c>
      <c r="F100" s="218">
        <v>0.13371744579846184</v>
      </c>
      <c r="G100" s="219">
        <v>65.832370659807665</v>
      </c>
      <c r="H100" s="218">
        <v>0.14558247388912846</v>
      </c>
      <c r="I100" s="219">
        <v>81.648685848701916</v>
      </c>
      <c r="J100" s="218">
        <v>0.1386178157588776</v>
      </c>
      <c r="K100" s="219">
        <v>73.366851490656529</v>
      </c>
    </row>
    <row r="101" spans="1:11">
      <c r="A101" s="156">
        <v>2015</v>
      </c>
      <c r="B101" s="214" t="s">
        <v>43</v>
      </c>
      <c r="C101" s="214" t="str">
        <f t="shared" si="0"/>
        <v>Northern Ireland</v>
      </c>
      <c r="D101" s="216">
        <v>0.16874106051825929</v>
      </c>
      <c r="E101" s="220">
        <v>0</v>
      </c>
      <c r="F101" s="216">
        <v>0.16129341926384944</v>
      </c>
      <c r="G101" s="220">
        <v>0</v>
      </c>
      <c r="H101" s="216">
        <v>0.16250425699600476</v>
      </c>
      <c r="I101" s="220">
        <v>0</v>
      </c>
      <c r="J101" s="216">
        <v>0.16353936480929288</v>
      </c>
      <c r="K101" s="220">
        <v>0</v>
      </c>
    </row>
    <row r="102" spans="1:11">
      <c r="A102" s="156">
        <v>2015</v>
      </c>
      <c r="B102" s="214" t="s">
        <v>44</v>
      </c>
      <c r="C102" s="214" t="str">
        <f t="shared" si="0"/>
        <v>South East</v>
      </c>
      <c r="D102" s="218">
        <v>0.1427722676383375</v>
      </c>
      <c r="E102" s="219">
        <v>78.594966068199525</v>
      </c>
      <c r="F102" s="218">
        <v>0.13225519023376442</v>
      </c>
      <c r="G102" s="219">
        <v>65.944745253766996</v>
      </c>
      <c r="H102" s="218">
        <v>0.143501317699673</v>
      </c>
      <c r="I102" s="219">
        <v>78.877664675240169</v>
      </c>
      <c r="J102" s="218">
        <v>0.136113530554373</v>
      </c>
      <c r="K102" s="219">
        <v>70.524496283088126</v>
      </c>
    </row>
    <row r="103" spans="1:11">
      <c r="A103" s="156">
        <v>2015</v>
      </c>
      <c r="B103" s="214" t="s">
        <v>46</v>
      </c>
      <c r="C103" s="214" t="str">
        <f t="shared" si="0"/>
        <v>South Scotland</v>
      </c>
      <c r="D103" s="218">
        <v>0.13865300918602708</v>
      </c>
      <c r="E103" s="219">
        <v>87.911327666459044</v>
      </c>
      <c r="F103" s="218">
        <v>0.12736575088155513</v>
      </c>
      <c r="G103" s="219">
        <v>73.562913188043964</v>
      </c>
      <c r="H103" s="218">
        <v>0.13720787840799178</v>
      </c>
      <c r="I103" s="219">
        <v>89.511000821510649</v>
      </c>
      <c r="J103" s="218">
        <v>0.13206772191371779</v>
      </c>
      <c r="K103" s="219">
        <v>80.254219347827046</v>
      </c>
    </row>
    <row r="104" spans="1:11">
      <c r="A104" s="156">
        <v>2015</v>
      </c>
      <c r="B104" s="214" t="s">
        <v>45</v>
      </c>
      <c r="C104" s="214" t="str">
        <f t="shared" si="0"/>
        <v>South Wales</v>
      </c>
      <c r="D104" s="218">
        <v>0.14891032139738039</v>
      </c>
      <c r="E104" s="219">
        <v>91.425126216896487</v>
      </c>
      <c r="F104" s="218">
        <v>0.14237415419035152</v>
      </c>
      <c r="G104" s="219">
        <v>62.495560734150871</v>
      </c>
      <c r="H104" s="218">
        <v>0.14932396666352329</v>
      </c>
      <c r="I104" s="219">
        <v>92.830664420844059</v>
      </c>
      <c r="J104" s="218">
        <v>0.14541732261089424</v>
      </c>
      <c r="K104" s="219">
        <v>75.878871051576766</v>
      </c>
    </row>
    <row r="105" spans="1:11">
      <c r="A105" s="156">
        <v>2015</v>
      </c>
      <c r="B105" s="214" t="s">
        <v>52</v>
      </c>
      <c r="C105" s="214" t="str">
        <f t="shared" si="0"/>
        <v>South West</v>
      </c>
      <c r="D105" s="218">
        <v>0.15207378449991954</v>
      </c>
      <c r="E105" s="219">
        <v>77.437604442504664</v>
      </c>
      <c r="F105" s="218">
        <v>0.14172021759636094</v>
      </c>
      <c r="G105" s="219">
        <v>64.34772398425774</v>
      </c>
      <c r="H105" s="218">
        <v>0.15292439806966546</v>
      </c>
      <c r="I105" s="219">
        <v>78.977808659761976</v>
      </c>
      <c r="J105" s="218">
        <v>0.14591930253554872</v>
      </c>
      <c r="K105" s="219">
        <v>69.724633361304427</v>
      </c>
    </row>
    <row r="106" spans="1:11">
      <c r="A106" s="156">
        <v>2015</v>
      </c>
      <c r="B106" s="214" t="s">
        <v>53</v>
      </c>
      <c r="C106" s="214" t="str">
        <f t="shared" si="0"/>
        <v>Southern</v>
      </c>
      <c r="D106" s="218">
        <v>0.14032401939607284</v>
      </c>
      <c r="E106" s="219">
        <v>88.972304655409076</v>
      </c>
      <c r="F106" s="218">
        <v>0.13238017408063632</v>
      </c>
      <c r="G106" s="219">
        <v>63.865051801741849</v>
      </c>
      <c r="H106" s="218">
        <v>0.14152165248485413</v>
      </c>
      <c r="I106" s="219">
        <v>87.943085237707834</v>
      </c>
      <c r="J106" s="218">
        <v>0.13532146508935672</v>
      </c>
      <c r="K106" s="219">
        <v>72.602935268930551</v>
      </c>
    </row>
    <row r="107" spans="1:11">
      <c r="A107" s="156">
        <v>2015</v>
      </c>
      <c r="B107" s="214" t="s">
        <v>54</v>
      </c>
      <c r="C107" s="214" t="str">
        <f t="shared" si="0"/>
        <v>West Midlands</v>
      </c>
      <c r="D107" s="218">
        <v>0.1465861455811491</v>
      </c>
      <c r="E107" s="219">
        <v>71.65181202293887</v>
      </c>
      <c r="F107" s="218">
        <v>0.13283802683073906</v>
      </c>
      <c r="G107" s="219">
        <v>58.828127798836412</v>
      </c>
      <c r="H107" s="218">
        <v>0.14502661431073818</v>
      </c>
      <c r="I107" s="219">
        <v>75.475813180662058</v>
      </c>
      <c r="J107" s="218">
        <v>0.13858968104886896</v>
      </c>
      <c r="K107" s="219">
        <v>65.080498265027515</v>
      </c>
    </row>
    <row r="108" spans="1:11">
      <c r="A108" s="156">
        <v>2015</v>
      </c>
      <c r="B108" s="214" t="s">
        <v>47</v>
      </c>
      <c r="C108" s="214" t="str">
        <f t="shared" si="0"/>
        <v>Yorkshire</v>
      </c>
      <c r="D108" s="218">
        <v>0.14467944626597362</v>
      </c>
      <c r="E108" s="219">
        <v>70.897163437679168</v>
      </c>
      <c r="F108" s="218">
        <v>0.13021413723880923</v>
      </c>
      <c r="G108" s="219">
        <v>59.735040057256441</v>
      </c>
      <c r="H108" s="218">
        <v>0.14272418776517923</v>
      </c>
      <c r="I108" s="219">
        <v>74.758412248816697</v>
      </c>
      <c r="J108" s="218">
        <v>0.13620222926949804</v>
      </c>
      <c r="K108" s="219">
        <v>65.22812797500923</v>
      </c>
    </row>
    <row r="109" spans="1:11">
      <c r="A109" s="210">
        <v>2015</v>
      </c>
      <c r="B109" s="212" t="s">
        <v>27</v>
      </c>
      <c r="C109" s="212" t="str">
        <f t="shared" si="0"/>
        <v>United Kingdom</v>
      </c>
      <c r="D109" s="221">
        <v>0.14411155045262497</v>
      </c>
      <c r="E109" s="222">
        <v>78.655627529473392</v>
      </c>
      <c r="F109" s="221">
        <v>0.13355676812188691</v>
      </c>
      <c r="G109" s="222">
        <v>62.620044923470111</v>
      </c>
      <c r="H109" s="221">
        <v>0.14546677008316028</v>
      </c>
      <c r="I109" s="222">
        <v>76.101008480727955</v>
      </c>
      <c r="J109" s="221">
        <v>0.1383454259237468</v>
      </c>
      <c r="K109" s="222">
        <v>69.130199686363127</v>
      </c>
    </row>
    <row r="110" spans="1:11">
      <c r="A110" s="156">
        <v>2016</v>
      </c>
      <c r="B110" s="214" t="s">
        <v>51</v>
      </c>
      <c r="C110" s="214" t="str">
        <f t="shared" si="0"/>
        <v>East Midlands</v>
      </c>
      <c r="D110" s="216">
        <v>0.1366084880430796</v>
      </c>
      <c r="E110" s="223">
        <v>84.91880902400932</v>
      </c>
      <c r="F110" s="216">
        <v>0.12534279661305414</v>
      </c>
      <c r="G110" s="223">
        <v>62.900089788564259</v>
      </c>
      <c r="H110" s="216">
        <v>0.13760772569530219</v>
      </c>
      <c r="I110" s="223">
        <v>83.229948379254466</v>
      </c>
      <c r="J110" s="216">
        <v>0.12985352067771239</v>
      </c>
      <c r="K110" s="215">
        <v>71.225993052688338</v>
      </c>
    </row>
    <row r="111" spans="1:11">
      <c r="A111" s="156">
        <v>2016</v>
      </c>
      <c r="B111" s="214" t="s">
        <v>55</v>
      </c>
      <c r="C111" s="214" t="str">
        <f t="shared" si="0"/>
        <v>Eastern</v>
      </c>
      <c r="D111" s="216">
        <v>0.13681114930516247</v>
      </c>
      <c r="E111" s="223">
        <v>85.460374205036757</v>
      </c>
      <c r="F111" s="216">
        <v>0.12556204432644671</v>
      </c>
      <c r="G111" s="223">
        <v>64.038986140491602</v>
      </c>
      <c r="H111" s="216">
        <v>0.13782841603184995</v>
      </c>
      <c r="I111" s="223">
        <v>83.202481267559961</v>
      </c>
      <c r="J111" s="216">
        <v>0.1299423908223345</v>
      </c>
      <c r="K111" s="215">
        <v>71.955781122466917</v>
      </c>
    </row>
    <row r="112" spans="1:11">
      <c r="A112" s="156">
        <v>2016</v>
      </c>
      <c r="B112" s="214" t="s">
        <v>11</v>
      </c>
      <c r="C112" s="214" t="str">
        <f t="shared" si="0"/>
        <v>London</v>
      </c>
      <c r="D112" s="216">
        <v>0.14266548439468513</v>
      </c>
      <c r="E112" s="223">
        <v>76.864554812427883</v>
      </c>
      <c r="F112" s="216">
        <v>0.13050100965399233</v>
      </c>
      <c r="G112" s="223">
        <v>65.459388785441575</v>
      </c>
      <c r="H112" s="216">
        <v>0.14333452288161375</v>
      </c>
      <c r="I112" s="223">
        <v>76.504494064872461</v>
      </c>
      <c r="J112" s="216">
        <v>0.13744557096299523</v>
      </c>
      <c r="K112" s="215">
        <v>71.764909754922144</v>
      </c>
    </row>
    <row r="113" spans="1:11">
      <c r="A113" s="156">
        <v>2016</v>
      </c>
      <c r="B113" s="214" t="s">
        <v>48</v>
      </c>
      <c r="C113" s="214" t="str">
        <f t="shared" si="0"/>
        <v>Merseyside &amp; North Wales</v>
      </c>
      <c r="D113" s="216">
        <v>0.15400634600445889</v>
      </c>
      <c r="E113" s="223">
        <v>86.756326030382866</v>
      </c>
      <c r="F113" s="216">
        <v>0.13865371033311169</v>
      </c>
      <c r="G113" s="223">
        <v>69.068373683936699</v>
      </c>
      <c r="H113" s="216">
        <v>0.15266092412681562</v>
      </c>
      <c r="I113" s="223">
        <v>86.111113582326539</v>
      </c>
      <c r="J113" s="216">
        <v>0.14512205129972092</v>
      </c>
      <c r="K113" s="215">
        <v>76.714192402558453</v>
      </c>
    </row>
    <row r="114" spans="1:11">
      <c r="A114" s="156">
        <v>2016</v>
      </c>
      <c r="B114" s="214" t="s">
        <v>50</v>
      </c>
      <c r="C114" s="214" t="str">
        <f t="shared" si="0"/>
        <v>North East</v>
      </c>
      <c r="D114" s="216">
        <v>0.14570758317978233</v>
      </c>
      <c r="E114" s="223">
        <v>72.313615827083837</v>
      </c>
      <c r="F114" s="216">
        <v>0.13022544624227136</v>
      </c>
      <c r="G114" s="223">
        <v>59.315217952308387</v>
      </c>
      <c r="H114" s="216">
        <v>0.14389643361860138</v>
      </c>
      <c r="I114" s="223">
        <v>75.4581032720629</v>
      </c>
      <c r="J114" s="216">
        <v>0.13593223052216405</v>
      </c>
      <c r="K114" s="215">
        <v>64.755878281815953</v>
      </c>
    </row>
    <row r="115" spans="1:11">
      <c r="A115" s="156">
        <v>2016</v>
      </c>
      <c r="B115" s="214" t="s">
        <v>42</v>
      </c>
      <c r="C115" s="214" t="str">
        <f t="shared" si="0"/>
        <v>North Scotland</v>
      </c>
      <c r="D115" s="216">
        <v>0.15343395291361434</v>
      </c>
      <c r="E115" s="223">
        <v>93.112767040766826</v>
      </c>
      <c r="F115" s="216">
        <v>0.14290417155381444</v>
      </c>
      <c r="G115" s="223">
        <v>65.027791332844387</v>
      </c>
      <c r="H115" s="216">
        <v>0.15360551722680912</v>
      </c>
      <c r="I115" s="223">
        <v>92.900008056499871</v>
      </c>
      <c r="J115" s="216">
        <v>0.14727136395902404</v>
      </c>
      <c r="K115" s="215">
        <v>76.553506324309552</v>
      </c>
    </row>
    <row r="116" spans="1:11">
      <c r="A116" s="156">
        <v>2016</v>
      </c>
      <c r="B116" s="214" t="s">
        <v>49</v>
      </c>
      <c r="C116" s="214" t="str">
        <f t="shared" si="0"/>
        <v>North West</v>
      </c>
      <c r="D116" s="216">
        <v>0.14408860386362973</v>
      </c>
      <c r="E116" s="223">
        <v>84.165452116900468</v>
      </c>
      <c r="F116" s="216">
        <v>0.12995002496261648</v>
      </c>
      <c r="G116" s="223">
        <v>65.474608022033337</v>
      </c>
      <c r="H116" s="216">
        <v>0.14493699477284197</v>
      </c>
      <c r="I116" s="223">
        <v>81.890426883989534</v>
      </c>
      <c r="J116" s="216">
        <v>0.13598490532943416</v>
      </c>
      <c r="K116" s="215">
        <v>72.912145588151191</v>
      </c>
    </row>
    <row r="117" spans="1:11">
      <c r="A117" s="156">
        <v>2016</v>
      </c>
      <c r="B117" s="214" t="s">
        <v>43</v>
      </c>
      <c r="C117" s="214" t="str">
        <f t="shared" si="0"/>
        <v>Northern Ireland</v>
      </c>
      <c r="D117" s="216">
        <v>0.15195875781409526</v>
      </c>
      <c r="E117" s="223">
        <v>0</v>
      </c>
      <c r="F117" s="216">
        <v>0.13996643776598983</v>
      </c>
      <c r="G117" s="223">
        <v>0</v>
      </c>
      <c r="H117" s="216">
        <v>0.14552498757329657</v>
      </c>
      <c r="I117" s="223">
        <v>0</v>
      </c>
      <c r="J117" s="216">
        <v>0.14768233249747514</v>
      </c>
      <c r="K117" s="223">
        <v>0</v>
      </c>
    </row>
    <row r="118" spans="1:11">
      <c r="A118" s="156">
        <v>2016</v>
      </c>
      <c r="B118" s="214" t="s">
        <v>44</v>
      </c>
      <c r="C118" s="214" t="str">
        <f t="shared" si="0"/>
        <v>South East</v>
      </c>
      <c r="D118" s="216">
        <v>0.14275467815965459</v>
      </c>
      <c r="E118" s="223">
        <v>79.011910948737224</v>
      </c>
      <c r="F118" s="216">
        <v>0.13075944013560964</v>
      </c>
      <c r="G118" s="223">
        <v>66.117634580286662</v>
      </c>
      <c r="H118" s="216">
        <v>0.14309957519345154</v>
      </c>
      <c r="I118" s="223">
        <v>78.742166804229214</v>
      </c>
      <c r="J118" s="216">
        <v>0.1349175962164415</v>
      </c>
      <c r="K118" s="215">
        <v>70.525820909382134</v>
      </c>
    </row>
    <row r="119" spans="1:11">
      <c r="A119" s="156">
        <v>2016</v>
      </c>
      <c r="B119" s="214" t="s">
        <v>46</v>
      </c>
      <c r="C119" s="214" t="str">
        <f t="shared" si="0"/>
        <v>South Scotland</v>
      </c>
      <c r="D119" s="216">
        <v>0.1386419367654087</v>
      </c>
      <c r="E119" s="223">
        <v>88.088206815794905</v>
      </c>
      <c r="F119" s="216">
        <v>0.12516317854360931</v>
      </c>
      <c r="G119" s="223">
        <v>72.122216467878175</v>
      </c>
      <c r="H119" s="216">
        <v>0.13712397872369075</v>
      </c>
      <c r="I119" s="223">
        <v>90.095465076886484</v>
      </c>
      <c r="J119" s="216">
        <v>0.13054495356572102</v>
      </c>
      <c r="K119" s="215">
        <v>79.239956370365121</v>
      </c>
    </row>
    <row r="120" spans="1:11">
      <c r="A120" s="156">
        <v>2016</v>
      </c>
      <c r="B120" s="214" t="s">
        <v>45</v>
      </c>
      <c r="C120" s="214" t="str">
        <f t="shared" si="0"/>
        <v>South Wales</v>
      </c>
      <c r="D120" s="216">
        <v>0.14863027703617346</v>
      </c>
      <c r="E120" s="223">
        <v>91.688507724877837</v>
      </c>
      <c r="F120" s="216">
        <v>0.13934640711565829</v>
      </c>
      <c r="G120" s="223">
        <v>62.975828233268139</v>
      </c>
      <c r="H120" s="216">
        <v>0.14923817789581306</v>
      </c>
      <c r="I120" s="223">
        <v>92.730128626269149</v>
      </c>
      <c r="J120" s="216">
        <v>0.1433999866160626</v>
      </c>
      <c r="K120" s="215">
        <v>75.362284145046885</v>
      </c>
    </row>
    <row r="121" spans="1:11">
      <c r="A121" s="156">
        <v>2016</v>
      </c>
      <c r="B121" s="214" t="s">
        <v>52</v>
      </c>
      <c r="C121" s="214" t="str">
        <f t="shared" si="0"/>
        <v>South West</v>
      </c>
      <c r="D121" s="216">
        <v>0.15200823855757753</v>
      </c>
      <c r="E121" s="223">
        <v>77.870655483478686</v>
      </c>
      <c r="F121" s="216">
        <v>0.13963202695849181</v>
      </c>
      <c r="G121" s="223">
        <v>65.338537514217066</v>
      </c>
      <c r="H121" s="216">
        <v>0.1525705404616306</v>
      </c>
      <c r="I121" s="223">
        <v>78.835582702520583</v>
      </c>
      <c r="J121" s="216">
        <v>0.14435117472992604</v>
      </c>
      <c r="K121" s="215">
        <v>70.170625549225747</v>
      </c>
    </row>
    <row r="122" spans="1:11">
      <c r="A122" s="156">
        <v>2016</v>
      </c>
      <c r="B122" s="214" t="s">
        <v>53</v>
      </c>
      <c r="C122" s="214" t="str">
        <f t="shared" si="0"/>
        <v>Southern</v>
      </c>
      <c r="D122" s="216">
        <v>0.14008918477500676</v>
      </c>
      <c r="E122" s="223">
        <v>89.313503412755068</v>
      </c>
      <c r="F122" s="216">
        <v>0.12951469760306955</v>
      </c>
      <c r="G122" s="223">
        <v>64.128957962550516</v>
      </c>
      <c r="H122" s="216">
        <v>0.14123535390244008</v>
      </c>
      <c r="I122" s="223">
        <v>88.009167312234524</v>
      </c>
      <c r="J122" s="216">
        <v>0.13318356252968155</v>
      </c>
      <c r="K122" s="215">
        <v>72.434753544757214</v>
      </c>
    </row>
    <row r="123" spans="1:11">
      <c r="A123" s="156">
        <v>2016</v>
      </c>
      <c r="B123" s="214" t="s">
        <v>54</v>
      </c>
      <c r="C123" s="214" t="str">
        <f t="shared" si="0"/>
        <v>West Midlands</v>
      </c>
      <c r="D123" s="216">
        <v>0.1458889651762047</v>
      </c>
      <c r="E123" s="223">
        <v>72.832624732852977</v>
      </c>
      <c r="F123" s="216">
        <v>0.12995730773149217</v>
      </c>
      <c r="G123" s="223">
        <v>59.465815352294712</v>
      </c>
      <c r="H123" s="216">
        <v>0.14458192468396588</v>
      </c>
      <c r="I123" s="223">
        <v>75.639562091419535</v>
      </c>
      <c r="J123" s="216">
        <v>0.13637548256450238</v>
      </c>
      <c r="K123" s="215">
        <v>65.462328843408088</v>
      </c>
    </row>
    <row r="124" spans="1:11">
      <c r="A124" s="156">
        <v>2016</v>
      </c>
      <c r="B124" s="214" t="s">
        <v>47</v>
      </c>
      <c r="C124" s="214" t="str">
        <f t="shared" si="0"/>
        <v>Yorkshire</v>
      </c>
      <c r="D124" s="216">
        <v>0.14376970444610074</v>
      </c>
      <c r="E124" s="223">
        <v>72.268377047551766</v>
      </c>
      <c r="F124" s="216">
        <v>0.12677039507044618</v>
      </c>
      <c r="G124" s="223">
        <v>60.463234934694107</v>
      </c>
      <c r="H124" s="216">
        <v>0.1422306306254198</v>
      </c>
      <c r="I124" s="223">
        <v>74.877753797669911</v>
      </c>
      <c r="J124" s="216">
        <v>0.1335618401432104</v>
      </c>
      <c r="K124" s="215">
        <v>65.739577187678179</v>
      </c>
    </row>
    <row r="125" spans="1:11">
      <c r="A125" s="210">
        <v>2016</v>
      </c>
      <c r="B125" s="212" t="s">
        <v>27</v>
      </c>
      <c r="C125" s="212" t="str">
        <f t="shared" si="0"/>
        <v>United Kingdom</v>
      </c>
      <c r="D125" s="217">
        <v>0.14337072155997296</v>
      </c>
      <c r="E125" s="224">
        <v>79.293661074409215</v>
      </c>
      <c r="F125" s="217">
        <v>0.13052112247248954</v>
      </c>
      <c r="G125" s="224">
        <v>62.867178371720193</v>
      </c>
      <c r="H125" s="217">
        <v>0.14384961711841721</v>
      </c>
      <c r="I125" s="224">
        <v>75.901312569942363</v>
      </c>
      <c r="J125" s="217">
        <v>0.13589430231846461</v>
      </c>
      <c r="K125" s="213">
        <v>69.112126280203853</v>
      </c>
    </row>
    <row r="126" spans="1:11">
      <c r="A126" s="156">
        <v>2017</v>
      </c>
      <c r="B126" s="214" t="s">
        <v>51</v>
      </c>
      <c r="C126" s="214" t="str">
        <f t="shared" si="0"/>
        <v>East Midlands</v>
      </c>
      <c r="D126" s="216">
        <v>0.14842882757230685</v>
      </c>
      <c r="E126" s="223">
        <v>87.303930670917978</v>
      </c>
      <c r="F126" s="216">
        <v>0.13578603252695148</v>
      </c>
      <c r="G126" s="223">
        <v>68.227187177066284</v>
      </c>
      <c r="H126" s="216">
        <v>0.13614442699800514</v>
      </c>
      <c r="I126" s="223">
        <v>92.393578078090343</v>
      </c>
      <c r="J126" s="216">
        <v>0.13862251462451877</v>
      </c>
      <c r="K126" s="215">
        <v>76.044812224321618</v>
      </c>
    </row>
    <row r="127" spans="1:11">
      <c r="A127" s="156">
        <v>2017</v>
      </c>
      <c r="B127" s="214" t="s">
        <v>55</v>
      </c>
      <c r="C127" s="214" t="str">
        <f t="shared" ref="C127:C190" si="1">B127</f>
        <v>Eastern</v>
      </c>
      <c r="D127" s="216">
        <v>0.15075629200630422</v>
      </c>
      <c r="E127" s="223">
        <v>87.890088644994066</v>
      </c>
      <c r="F127" s="216">
        <v>0.13723861661523631</v>
      </c>
      <c r="G127" s="223">
        <v>69.201157454781622</v>
      </c>
      <c r="H127" s="216">
        <v>0.13791780418762351</v>
      </c>
      <c r="I127" s="223">
        <v>92.748472667373775</v>
      </c>
      <c r="J127" s="216">
        <v>0.14058385036350543</v>
      </c>
      <c r="K127" s="215">
        <v>76.371402613273759</v>
      </c>
    </row>
    <row r="128" spans="1:11">
      <c r="A128" s="156">
        <v>2017</v>
      </c>
      <c r="B128" s="214" t="s">
        <v>11</v>
      </c>
      <c r="C128" s="214" t="str">
        <f t="shared" si="1"/>
        <v>London</v>
      </c>
      <c r="D128" s="216">
        <v>0.15638765257050832</v>
      </c>
      <c r="E128" s="223">
        <v>81.358843227449839</v>
      </c>
      <c r="F128" s="216">
        <v>0.14209355560362563</v>
      </c>
      <c r="G128" s="223">
        <v>69.80910845666952</v>
      </c>
      <c r="H128" s="216">
        <v>0.13520068480318226</v>
      </c>
      <c r="I128" s="223">
        <v>92.246328956493812</v>
      </c>
      <c r="J128" s="216">
        <v>0.14528347061403543</v>
      </c>
      <c r="K128" s="215">
        <v>78.241916943803091</v>
      </c>
    </row>
    <row r="129" spans="1:11">
      <c r="A129" s="156">
        <v>2017</v>
      </c>
      <c r="B129" s="214" t="s">
        <v>48</v>
      </c>
      <c r="C129" s="214" t="str">
        <f t="shared" si="1"/>
        <v>Merseyside &amp; North Wales</v>
      </c>
      <c r="D129" s="216">
        <v>0.16415760899599913</v>
      </c>
      <c r="E129" s="223">
        <v>89.544189955070181</v>
      </c>
      <c r="F129" s="216">
        <v>0.14899624819899418</v>
      </c>
      <c r="G129" s="223">
        <v>72.263989361041794</v>
      </c>
      <c r="H129" s="216">
        <v>0.14856808243856842</v>
      </c>
      <c r="I129" s="223">
        <v>92.936812455331548</v>
      </c>
      <c r="J129" s="216">
        <v>0.15183930374907942</v>
      </c>
      <c r="K129" s="215">
        <v>80.494732475608743</v>
      </c>
    </row>
    <row r="130" spans="1:11">
      <c r="A130" s="156">
        <v>2017</v>
      </c>
      <c r="B130" s="214" t="s">
        <v>50</v>
      </c>
      <c r="C130" s="214" t="str">
        <f t="shared" si="1"/>
        <v>North East</v>
      </c>
      <c r="D130" s="216">
        <v>0.15451190800665329</v>
      </c>
      <c r="E130" s="223">
        <v>86.826616421284484</v>
      </c>
      <c r="F130" s="216">
        <v>0.13932676735058538</v>
      </c>
      <c r="G130" s="223">
        <v>68.952459986843422</v>
      </c>
      <c r="H130" s="216">
        <v>0.13987492113535055</v>
      </c>
      <c r="I130" s="223">
        <v>92.576345849714087</v>
      </c>
      <c r="J130" s="216">
        <v>0.14259335363566808</v>
      </c>
      <c r="K130" s="215">
        <v>77.241035460597473</v>
      </c>
    </row>
    <row r="131" spans="1:11">
      <c r="A131" s="156">
        <v>2017</v>
      </c>
      <c r="B131" s="214" t="s">
        <v>42</v>
      </c>
      <c r="C131" s="214" t="str">
        <f t="shared" si="1"/>
        <v>North Scotland</v>
      </c>
      <c r="D131" s="216">
        <v>0.16539645189246005</v>
      </c>
      <c r="E131" s="223">
        <v>94.102693832885279</v>
      </c>
      <c r="F131" s="216">
        <v>0.15398709799501537</v>
      </c>
      <c r="G131" s="223">
        <v>68.893990019843187</v>
      </c>
      <c r="H131" s="216">
        <v>0.15211977925200801</v>
      </c>
      <c r="I131" s="223">
        <v>97.541454127648834</v>
      </c>
      <c r="J131" s="216">
        <v>0.15603318398765739</v>
      </c>
      <c r="K131" s="215">
        <v>79.283624086564956</v>
      </c>
    </row>
    <row r="132" spans="1:11">
      <c r="A132" s="156">
        <v>2017</v>
      </c>
      <c r="B132" s="214" t="s">
        <v>49</v>
      </c>
      <c r="C132" s="214" t="str">
        <f t="shared" si="1"/>
        <v>North West</v>
      </c>
      <c r="D132" s="216">
        <v>0.15343121073975236</v>
      </c>
      <c r="E132" s="223">
        <v>87.185324067262286</v>
      </c>
      <c r="F132" s="216">
        <v>0.1400262914120716</v>
      </c>
      <c r="G132" s="223">
        <v>70.359994193848365</v>
      </c>
      <c r="H132" s="216">
        <v>0.13869173748072219</v>
      </c>
      <c r="I132" s="223">
        <v>92.490812253547531</v>
      </c>
      <c r="J132" s="216">
        <v>0.14274038799722802</v>
      </c>
      <c r="K132" s="215">
        <v>78.339839009289264</v>
      </c>
    </row>
    <row r="133" spans="1:11">
      <c r="A133" s="156">
        <v>2017</v>
      </c>
      <c r="B133" s="214" t="s">
        <v>43</v>
      </c>
      <c r="C133" s="214" t="str">
        <f t="shared" si="1"/>
        <v>Northern Ireland</v>
      </c>
      <c r="D133" s="216">
        <v>0.14692766857886616</v>
      </c>
      <c r="E133" s="223">
        <v>4.480727464631498E-4</v>
      </c>
      <c r="F133" s="216">
        <v>0.15050422403311972</v>
      </c>
      <c r="G133" s="223">
        <v>22.849826035349398</v>
      </c>
      <c r="H133" s="216">
        <v>0.14408052057526727</v>
      </c>
      <c r="I133" s="223">
        <v>0</v>
      </c>
      <c r="J133" s="216">
        <v>0.1470654447657537</v>
      </c>
      <c r="K133" s="223">
        <v>8.5725485490809596</v>
      </c>
    </row>
    <row r="134" spans="1:11">
      <c r="A134" s="156">
        <v>2017</v>
      </c>
      <c r="B134" s="214" t="s">
        <v>44</v>
      </c>
      <c r="C134" s="214" t="str">
        <f t="shared" si="1"/>
        <v>South East</v>
      </c>
      <c r="D134" s="216">
        <v>0.15868455370490911</v>
      </c>
      <c r="E134" s="223">
        <v>82.284638604688311</v>
      </c>
      <c r="F134" s="216">
        <v>0.1439002217181086</v>
      </c>
      <c r="G134" s="223">
        <v>69.416008847396853</v>
      </c>
      <c r="H134" s="216">
        <v>0.14204185712261377</v>
      </c>
      <c r="I134" s="223">
        <v>92.865700503758376</v>
      </c>
      <c r="J134" s="216">
        <v>0.14683217945312793</v>
      </c>
      <c r="K134" s="215">
        <v>74.837593088594772</v>
      </c>
    </row>
    <row r="135" spans="1:11">
      <c r="A135" s="156">
        <v>2017</v>
      </c>
      <c r="B135" s="214" t="s">
        <v>46</v>
      </c>
      <c r="C135" s="214" t="str">
        <f t="shared" si="1"/>
        <v>South Scotland</v>
      </c>
      <c r="D135" s="216">
        <v>0.15044391311273969</v>
      </c>
      <c r="E135" s="223">
        <v>89.909212954901349</v>
      </c>
      <c r="F135" s="216">
        <v>0.13693161488553002</v>
      </c>
      <c r="G135" s="223">
        <v>72.738014777012651</v>
      </c>
      <c r="H135" s="216">
        <v>0.137218871450806</v>
      </c>
      <c r="I135" s="223">
        <v>94.05689595179193</v>
      </c>
      <c r="J135" s="216">
        <v>0.13968624723304379</v>
      </c>
      <c r="K135" s="215">
        <v>80.651716746623535</v>
      </c>
    </row>
    <row r="136" spans="1:11">
      <c r="A136" s="156">
        <v>2017</v>
      </c>
      <c r="B136" s="214" t="s">
        <v>45</v>
      </c>
      <c r="C136" s="214" t="str">
        <f t="shared" si="1"/>
        <v>South Wales</v>
      </c>
      <c r="D136" s="216">
        <v>0.1600727833330193</v>
      </c>
      <c r="E136" s="223">
        <v>92.946081081110592</v>
      </c>
      <c r="F136" s="216">
        <v>0.14931024755861025</v>
      </c>
      <c r="G136" s="223">
        <v>67.02067474816468</v>
      </c>
      <c r="H136" s="216">
        <v>0.14483503076334878</v>
      </c>
      <c r="I136" s="223">
        <v>96.447080946037886</v>
      </c>
      <c r="J136" s="216">
        <v>0.15070380255020685</v>
      </c>
      <c r="K136" s="215">
        <v>78.308190701393684</v>
      </c>
    </row>
    <row r="137" spans="1:11">
      <c r="A137" s="156">
        <v>2017</v>
      </c>
      <c r="B137" s="214" t="s">
        <v>52</v>
      </c>
      <c r="C137" s="214" t="str">
        <f t="shared" si="1"/>
        <v>South West</v>
      </c>
      <c r="D137" s="216">
        <v>0.16790079679418496</v>
      </c>
      <c r="E137" s="223">
        <v>81.639175438130792</v>
      </c>
      <c r="F137" s="216">
        <v>0.15251028882856757</v>
      </c>
      <c r="G137" s="223">
        <v>69.430064074810645</v>
      </c>
      <c r="H137" s="216">
        <v>0.15029134378570533</v>
      </c>
      <c r="I137" s="223">
        <v>93.180276994280277</v>
      </c>
      <c r="J137" s="216">
        <v>0.15540521038246108</v>
      </c>
      <c r="K137" s="215">
        <v>75.341052773767089</v>
      </c>
    </row>
    <row r="138" spans="1:11">
      <c r="A138" s="156">
        <v>2017</v>
      </c>
      <c r="B138" s="214" t="s">
        <v>53</v>
      </c>
      <c r="C138" s="214" t="str">
        <f t="shared" si="1"/>
        <v>Southern</v>
      </c>
      <c r="D138" s="216">
        <v>0.15350402994006618</v>
      </c>
      <c r="E138" s="223">
        <v>91.206860072894287</v>
      </c>
      <c r="F138" s="216">
        <v>0.14034360357352313</v>
      </c>
      <c r="G138" s="223">
        <v>68.762820965084344</v>
      </c>
      <c r="H138" s="216">
        <v>0.13957507435729874</v>
      </c>
      <c r="I138" s="223">
        <v>95.37682162872224</v>
      </c>
      <c r="J138" s="216">
        <v>0.14285769929133657</v>
      </c>
      <c r="K138" s="215">
        <v>76.335438124747682</v>
      </c>
    </row>
    <row r="139" spans="1:11">
      <c r="A139" s="156">
        <v>2017</v>
      </c>
      <c r="B139" s="214" t="s">
        <v>54</v>
      </c>
      <c r="C139" s="214" t="str">
        <f t="shared" si="1"/>
        <v>West Midlands</v>
      </c>
      <c r="D139" s="216">
        <v>0.15449564195102694</v>
      </c>
      <c r="E139" s="223">
        <v>87.293934501683225</v>
      </c>
      <c r="F139" s="216">
        <v>0.13882593038960769</v>
      </c>
      <c r="G139" s="223">
        <v>69.269361263115172</v>
      </c>
      <c r="H139" s="216">
        <v>0.13973097319599606</v>
      </c>
      <c r="I139" s="223">
        <v>91.447724686591116</v>
      </c>
      <c r="J139" s="216">
        <v>0.14249206785449445</v>
      </c>
      <c r="K139" s="215">
        <v>77.204536358940118</v>
      </c>
    </row>
    <row r="140" spans="1:11">
      <c r="A140" s="156">
        <v>2017</v>
      </c>
      <c r="B140" s="214" t="s">
        <v>47</v>
      </c>
      <c r="C140" s="214" t="str">
        <f t="shared" si="1"/>
        <v>Yorkshire</v>
      </c>
      <c r="D140" s="216">
        <v>0.1515495582567582</v>
      </c>
      <c r="E140" s="223">
        <v>86.617245603157841</v>
      </c>
      <c r="F140" s="216">
        <v>0.13529136167249142</v>
      </c>
      <c r="G140" s="223">
        <v>69.378538118566681</v>
      </c>
      <c r="H140" s="216">
        <v>0.13680500823069</v>
      </c>
      <c r="I140" s="223">
        <v>91.050127154416629</v>
      </c>
      <c r="J140" s="216">
        <v>0.13915222123329551</v>
      </c>
      <c r="K140" s="215">
        <v>77.176847326906611</v>
      </c>
    </row>
    <row r="141" spans="1:11">
      <c r="A141" s="210">
        <v>2017</v>
      </c>
      <c r="B141" s="212" t="s">
        <v>27</v>
      </c>
      <c r="C141" s="212" t="str">
        <f t="shared" si="1"/>
        <v>United Kingdom</v>
      </c>
      <c r="D141" s="217">
        <v>0.15474472256437999</v>
      </c>
      <c r="E141" s="224">
        <v>84.682042730797605</v>
      </c>
      <c r="F141" s="217">
        <v>0.14109718840667912</v>
      </c>
      <c r="G141" s="224">
        <v>67.880985290510608</v>
      </c>
      <c r="H141" s="217">
        <v>0.14038217130705846</v>
      </c>
      <c r="I141" s="224">
        <v>86.48483325799485</v>
      </c>
      <c r="J141" s="217">
        <v>0.14401744054212684</v>
      </c>
      <c r="K141" s="213">
        <v>74.870567360285847</v>
      </c>
    </row>
    <row r="142" spans="1:11">
      <c r="A142" s="156">
        <v>2018</v>
      </c>
      <c r="B142" s="158" t="s">
        <v>51</v>
      </c>
      <c r="C142" s="214" t="str">
        <f t="shared" si="1"/>
        <v>East Midlands</v>
      </c>
      <c r="D142" s="160">
        <v>0.15842352943201585</v>
      </c>
      <c r="E142" s="161">
        <v>103.42441840877832</v>
      </c>
      <c r="F142" s="160">
        <v>0.14796361961064505</v>
      </c>
      <c r="G142" s="161">
        <v>74.907928165171938</v>
      </c>
      <c r="H142" s="160">
        <v>0.14648232291355562</v>
      </c>
      <c r="I142" s="161">
        <v>86.619764809708684</v>
      </c>
      <c r="J142" s="160">
        <v>0.14989790977441725</v>
      </c>
      <c r="K142" s="161">
        <v>82.499692203789408</v>
      </c>
    </row>
    <row r="143" spans="1:11">
      <c r="A143" s="156">
        <v>2018</v>
      </c>
      <c r="B143" s="158" t="s">
        <v>55</v>
      </c>
      <c r="C143" s="214" t="str">
        <f t="shared" si="1"/>
        <v>Eastern</v>
      </c>
      <c r="D143" s="160">
        <v>0.16307346160060926</v>
      </c>
      <c r="E143" s="161">
        <v>103.37363479775175</v>
      </c>
      <c r="F143" s="160">
        <v>0.15146622889112327</v>
      </c>
      <c r="G143" s="161">
        <v>76.128420303361892</v>
      </c>
      <c r="H143" s="160">
        <v>0.14895498868390497</v>
      </c>
      <c r="I143" s="161">
        <v>90.393883360700542</v>
      </c>
      <c r="J143" s="160">
        <v>0.15377675486070319</v>
      </c>
      <c r="K143" s="161">
        <v>83.832732142978315</v>
      </c>
    </row>
    <row r="144" spans="1:11">
      <c r="A144" s="156">
        <v>2018</v>
      </c>
      <c r="B144" s="158" t="s">
        <v>11</v>
      </c>
      <c r="C144" s="214" t="str">
        <f t="shared" si="1"/>
        <v>London</v>
      </c>
      <c r="D144" s="160">
        <v>0.16751387396969594</v>
      </c>
      <c r="E144" s="161">
        <v>97.790327595174915</v>
      </c>
      <c r="F144" s="160">
        <v>0.15379385686795904</v>
      </c>
      <c r="G144" s="161">
        <v>78.397395254537514</v>
      </c>
      <c r="H144" s="160">
        <v>0.13934050541386347</v>
      </c>
      <c r="I144" s="161">
        <v>99.925960400298479</v>
      </c>
      <c r="J144" s="160">
        <v>0.1548127751993944</v>
      </c>
      <c r="K144" s="161">
        <v>88.816640542783475</v>
      </c>
    </row>
    <row r="145" spans="1:11">
      <c r="A145" s="156">
        <v>2018</v>
      </c>
      <c r="B145" s="158" t="s">
        <v>48</v>
      </c>
      <c r="C145" s="214" t="str">
        <f t="shared" si="1"/>
        <v>Merseyside &amp; North Wales</v>
      </c>
      <c r="D145" s="160">
        <v>0.17333999961738786</v>
      </c>
      <c r="E145" s="161">
        <v>102.60500697286473</v>
      </c>
      <c r="F145" s="160">
        <v>0.16014409168498303</v>
      </c>
      <c r="G145" s="161">
        <v>80.088856543196414</v>
      </c>
      <c r="H145" s="160">
        <v>0.15614328967698618</v>
      </c>
      <c r="I145" s="161">
        <v>87.876930206310703</v>
      </c>
      <c r="J145" s="160">
        <v>0.16159039005954542</v>
      </c>
      <c r="K145" s="161">
        <v>85.905802598981523</v>
      </c>
    </row>
    <row r="146" spans="1:11">
      <c r="A146" s="156">
        <v>2018</v>
      </c>
      <c r="B146" s="158" t="s">
        <v>50</v>
      </c>
      <c r="C146" s="214" t="str">
        <f t="shared" si="1"/>
        <v>North East</v>
      </c>
      <c r="D146" s="160">
        <v>0.16405943776841514</v>
      </c>
      <c r="E146" s="161">
        <v>101.74894200810859</v>
      </c>
      <c r="F146" s="160">
        <v>0.15140668606961025</v>
      </c>
      <c r="G146" s="161">
        <v>76.671675602844289</v>
      </c>
      <c r="H146" s="160">
        <v>0.15460057147290399</v>
      </c>
      <c r="I146" s="161">
        <v>71.178843616052148</v>
      </c>
      <c r="J146" s="160">
        <v>0.15443851725460886</v>
      </c>
      <c r="K146" s="161">
        <v>80.528156685147081</v>
      </c>
    </row>
    <row r="147" spans="1:11">
      <c r="A147" s="156">
        <v>2018</v>
      </c>
      <c r="B147" s="158" t="s">
        <v>42</v>
      </c>
      <c r="C147" s="214" t="str">
        <f t="shared" si="1"/>
        <v>North Scotland</v>
      </c>
      <c r="D147" s="160">
        <v>0.17489101978097882</v>
      </c>
      <c r="E147" s="161">
        <v>105.57011592983913</v>
      </c>
      <c r="F147" s="160">
        <v>0.1663691017385277</v>
      </c>
      <c r="G147" s="161">
        <v>73.360533990744273</v>
      </c>
      <c r="H147" s="160">
        <v>0.15743843478337938</v>
      </c>
      <c r="I147" s="161">
        <v>103.01826936447969</v>
      </c>
      <c r="J147" s="160">
        <v>0.16655362831970102</v>
      </c>
      <c r="K147" s="161">
        <v>85.3461070344717</v>
      </c>
    </row>
    <row r="148" spans="1:11">
      <c r="A148" s="156">
        <v>2018</v>
      </c>
      <c r="B148" s="158" t="s">
        <v>49</v>
      </c>
      <c r="C148" s="214" t="str">
        <f t="shared" si="1"/>
        <v>North West</v>
      </c>
      <c r="D148" s="160">
        <v>0.16141894353026487</v>
      </c>
      <c r="E148" s="161">
        <v>103.36169890441035</v>
      </c>
      <c r="F148" s="160">
        <v>0.15057009783680159</v>
      </c>
      <c r="G148" s="161">
        <v>77.243250118965634</v>
      </c>
      <c r="H148" s="160">
        <v>0.14925561177653321</v>
      </c>
      <c r="I148" s="161">
        <v>83.087230405985778</v>
      </c>
      <c r="J148" s="160">
        <v>0.15252694607446282</v>
      </c>
      <c r="K148" s="161">
        <v>83.638361101690322</v>
      </c>
    </row>
    <row r="149" spans="1:11">
      <c r="A149" s="156">
        <v>2018</v>
      </c>
      <c r="B149" s="158" t="s">
        <v>43</v>
      </c>
      <c r="C149" s="214" t="str">
        <f t="shared" si="1"/>
        <v>Northern Ireland</v>
      </c>
      <c r="D149" s="160">
        <v>0.1616776295503991</v>
      </c>
      <c r="E149" s="161">
        <v>8.4068847175240002E-3</v>
      </c>
      <c r="F149" s="160">
        <v>0.15716049445127539</v>
      </c>
      <c r="G149" s="161">
        <v>21.044173898741299</v>
      </c>
      <c r="H149" s="160">
        <v>0.15910760239681163</v>
      </c>
      <c r="I149" s="161">
        <v>0</v>
      </c>
      <c r="J149" s="160">
        <v>0.15873610067806238</v>
      </c>
      <c r="K149" s="161">
        <v>9.2493641038413799</v>
      </c>
    </row>
    <row r="150" spans="1:11">
      <c r="A150" s="156">
        <v>2018</v>
      </c>
      <c r="B150" s="158" t="s">
        <v>44</v>
      </c>
      <c r="C150" s="214" t="str">
        <f t="shared" si="1"/>
        <v>South East</v>
      </c>
      <c r="D150" s="160">
        <v>0.17198833969724281</v>
      </c>
      <c r="E150" s="161">
        <v>97.484977380209017</v>
      </c>
      <c r="F150" s="160">
        <v>0.15737515121981921</v>
      </c>
      <c r="G150" s="161">
        <v>76.587519717012526</v>
      </c>
      <c r="H150" s="160">
        <v>0.15455864500616828</v>
      </c>
      <c r="I150" s="161">
        <v>84.13881763797653</v>
      </c>
      <c r="J150" s="160">
        <v>0.1598805561671155</v>
      </c>
      <c r="K150" s="161">
        <v>81.496691640301179</v>
      </c>
    </row>
    <row r="151" spans="1:11">
      <c r="A151" s="156">
        <v>2018</v>
      </c>
      <c r="B151" s="158" t="s">
        <v>46</v>
      </c>
      <c r="C151" s="214" t="str">
        <f t="shared" si="1"/>
        <v>South Scotland</v>
      </c>
      <c r="D151" s="160">
        <v>0.16225959474485777</v>
      </c>
      <c r="E151" s="161">
        <v>103.27570163361439</v>
      </c>
      <c r="F151" s="160">
        <v>0.15066095539772661</v>
      </c>
      <c r="G151" s="161">
        <v>80.7376447703748</v>
      </c>
      <c r="H151" s="160">
        <v>0.14871460524969093</v>
      </c>
      <c r="I151" s="161">
        <v>87.60645423186827</v>
      </c>
      <c r="J151" s="160">
        <v>0.15250969935828723</v>
      </c>
      <c r="K151" s="161">
        <v>86.535674564891266</v>
      </c>
    </row>
    <row r="152" spans="1:11">
      <c r="A152" s="156">
        <v>2018</v>
      </c>
      <c r="B152" s="158" t="s">
        <v>45</v>
      </c>
      <c r="C152" s="214" t="str">
        <f t="shared" si="1"/>
        <v>South Wales</v>
      </c>
      <c r="D152" s="160">
        <v>0.16798763239665759</v>
      </c>
      <c r="E152" s="161">
        <v>104.26004144057657</v>
      </c>
      <c r="F152" s="160">
        <v>0.15987786246097227</v>
      </c>
      <c r="G152" s="161">
        <v>73.236129147946102</v>
      </c>
      <c r="H152" s="160">
        <v>0.15585253861948364</v>
      </c>
      <c r="I152" s="161">
        <v>84.797781364037789</v>
      </c>
      <c r="J152" s="160">
        <v>0.16072308424286638</v>
      </c>
      <c r="K152" s="161">
        <v>81.690256354940189</v>
      </c>
    </row>
    <row r="153" spans="1:11">
      <c r="A153" s="156">
        <v>2018</v>
      </c>
      <c r="B153" s="158" t="s">
        <v>52</v>
      </c>
      <c r="C153" s="214" t="str">
        <f t="shared" si="1"/>
        <v>South West</v>
      </c>
      <c r="D153" s="160">
        <v>0.17992823588455537</v>
      </c>
      <c r="E153" s="161">
        <v>97.147068895337313</v>
      </c>
      <c r="F153" s="160">
        <v>0.1647836338462664</v>
      </c>
      <c r="G153" s="161">
        <v>76.927585694201269</v>
      </c>
      <c r="H153" s="160">
        <v>0.15835504482384391</v>
      </c>
      <c r="I153" s="161">
        <v>91.235759790483044</v>
      </c>
      <c r="J153" s="160">
        <v>0.16672672030353344</v>
      </c>
      <c r="K153" s="161">
        <v>82.74859959056414</v>
      </c>
    </row>
    <row r="154" spans="1:11">
      <c r="A154" s="156">
        <v>2018</v>
      </c>
      <c r="B154" s="158" t="s">
        <v>53</v>
      </c>
      <c r="C154" s="214" t="str">
        <f t="shared" si="1"/>
        <v>Southern</v>
      </c>
      <c r="D154" s="160">
        <v>0.16557450184017741</v>
      </c>
      <c r="E154" s="161">
        <v>104.22569685962709</v>
      </c>
      <c r="F154" s="160">
        <v>0.15366719285724911</v>
      </c>
      <c r="G154" s="161">
        <v>74.828299286048988</v>
      </c>
      <c r="H154" s="160">
        <v>0.14887181569395044</v>
      </c>
      <c r="I154" s="161">
        <v>89.729739135215496</v>
      </c>
      <c r="J154" s="160">
        <v>0.15533460067514965</v>
      </c>
      <c r="K154" s="161">
        <v>81.971578132966542</v>
      </c>
    </row>
    <row r="155" spans="1:11">
      <c r="A155" s="156">
        <v>2018</v>
      </c>
      <c r="B155" s="158" t="s">
        <v>54</v>
      </c>
      <c r="C155" s="214" t="str">
        <f t="shared" si="1"/>
        <v>West Midlands</v>
      </c>
      <c r="D155" s="160">
        <v>0.16498398854945737</v>
      </c>
      <c r="E155" s="161">
        <v>103.4226852556402</v>
      </c>
      <c r="F155" s="160">
        <v>0.15208657353204502</v>
      </c>
      <c r="G155" s="161">
        <v>76.819278438785673</v>
      </c>
      <c r="H155" s="160">
        <v>0.14976108056618226</v>
      </c>
      <c r="I155" s="161">
        <v>88.200319975671334</v>
      </c>
      <c r="J155" s="160">
        <v>0.15432590484236283</v>
      </c>
      <c r="K155" s="161">
        <v>84.228227160636195</v>
      </c>
    </row>
    <row r="156" spans="1:11">
      <c r="A156" s="156">
        <v>2018</v>
      </c>
      <c r="B156" s="158" t="s">
        <v>47</v>
      </c>
      <c r="C156" s="214" t="str">
        <f t="shared" si="1"/>
        <v>Yorkshire</v>
      </c>
      <c r="D156" s="160">
        <v>0.16126227543979355</v>
      </c>
      <c r="E156" s="161">
        <v>103.29600998566215</v>
      </c>
      <c r="F156" s="160">
        <v>0.14872749794964585</v>
      </c>
      <c r="G156" s="161">
        <v>76.492794697254084</v>
      </c>
      <c r="H156" s="160">
        <v>0.14786019035872452</v>
      </c>
      <c r="I156" s="161">
        <v>81.586722022584979</v>
      </c>
      <c r="J156" s="160">
        <v>0.15115807856331004</v>
      </c>
      <c r="K156" s="161">
        <v>82.945388687566094</v>
      </c>
    </row>
    <row r="157" spans="1:11">
      <c r="A157" s="210">
        <v>2018</v>
      </c>
      <c r="B157" s="199" t="s">
        <v>27</v>
      </c>
      <c r="C157" s="212" t="str">
        <f t="shared" si="1"/>
        <v>United Kingdom</v>
      </c>
      <c r="D157" s="200">
        <v>0.16552465643514355</v>
      </c>
      <c r="E157" s="201">
        <v>99.502306249768665</v>
      </c>
      <c r="F157" s="200">
        <v>0.1536294053142841</v>
      </c>
      <c r="G157" s="201">
        <v>74.733457136301439</v>
      </c>
      <c r="H157" s="200">
        <v>0.15046383527982118</v>
      </c>
      <c r="I157" s="201">
        <v>82.075427205915915</v>
      </c>
      <c r="J157" s="200">
        <v>0.1555579863098632</v>
      </c>
      <c r="K157" s="201">
        <v>81.115741379343234</v>
      </c>
    </row>
    <row r="158" spans="1:11">
      <c r="A158" s="156">
        <v>2019</v>
      </c>
      <c r="B158" s="158" t="s">
        <v>51</v>
      </c>
      <c r="C158" s="214" t="str">
        <f t="shared" si="1"/>
        <v>East Midlands</v>
      </c>
      <c r="D158" s="160">
        <v>0.17879005006555182</v>
      </c>
      <c r="E158" s="161">
        <v>93.799478193956148</v>
      </c>
      <c r="F158" s="160">
        <v>0.1625177313349763</v>
      </c>
      <c r="G158" s="161">
        <v>79.801245744793803</v>
      </c>
      <c r="H158" s="160">
        <v>0.16562232279562486</v>
      </c>
      <c r="I158" s="161">
        <v>91.598451898357041</v>
      </c>
      <c r="J158" s="160">
        <v>0.16591566007104241</v>
      </c>
      <c r="K158" s="161">
        <v>83.945291509165358</v>
      </c>
    </row>
    <row r="159" spans="1:11">
      <c r="A159" s="156">
        <v>2019</v>
      </c>
      <c r="B159" s="158" t="s">
        <v>55</v>
      </c>
      <c r="C159" s="214" t="str">
        <f t="shared" si="1"/>
        <v>Eastern</v>
      </c>
      <c r="D159" s="160">
        <v>0.18346916181838535</v>
      </c>
      <c r="E159" s="161">
        <v>99.879976248328902</v>
      </c>
      <c r="F159" s="160">
        <v>0.1667181516902364</v>
      </c>
      <c r="G159" s="161">
        <v>84.255580807070444</v>
      </c>
      <c r="H159" s="160">
        <v>0.16897176085993756</v>
      </c>
      <c r="I159" s="161">
        <v>96.326692615858207</v>
      </c>
      <c r="J159" s="160">
        <v>0.17029628092739788</v>
      </c>
      <c r="K159" s="161">
        <v>88.619182694831608</v>
      </c>
    </row>
    <row r="160" spans="1:11">
      <c r="A160" s="156">
        <v>2019</v>
      </c>
      <c r="B160" s="158" t="s">
        <v>11</v>
      </c>
      <c r="C160" s="214" t="str">
        <f t="shared" si="1"/>
        <v>London</v>
      </c>
      <c r="D160" s="160">
        <v>0.17997544745214572</v>
      </c>
      <c r="E160" s="161">
        <v>96.68454251838368</v>
      </c>
      <c r="F160" s="160">
        <v>0.16574694794323469</v>
      </c>
      <c r="G160" s="161">
        <v>81.80684022985227</v>
      </c>
      <c r="H160" s="160">
        <v>0.16145688439970438</v>
      </c>
      <c r="I160" s="161">
        <v>103.86569908329993</v>
      </c>
      <c r="J160" s="160">
        <v>0.16890927189757302</v>
      </c>
      <c r="K160" s="161">
        <v>90.324003072880828</v>
      </c>
    </row>
    <row r="161" spans="1:11">
      <c r="A161" s="156">
        <v>2019</v>
      </c>
      <c r="B161" s="158" t="s">
        <v>48</v>
      </c>
      <c r="C161" s="214" t="str">
        <f t="shared" si="1"/>
        <v>Merseyside &amp; North Wales</v>
      </c>
      <c r="D161" s="160">
        <v>0.19424097276379138</v>
      </c>
      <c r="E161" s="161">
        <v>94.027792568496636</v>
      </c>
      <c r="F161" s="160">
        <v>0.17608616778605093</v>
      </c>
      <c r="G161" s="161">
        <v>81.116447365547202</v>
      </c>
      <c r="H161" s="160">
        <v>0.17871361369104291</v>
      </c>
      <c r="I161" s="161">
        <v>92.887400511749931</v>
      </c>
      <c r="J161" s="160">
        <v>0.1796184809137566</v>
      </c>
      <c r="K161" s="161">
        <v>85.619911670593979</v>
      </c>
    </row>
    <row r="162" spans="1:11">
      <c r="A162" s="156">
        <v>2019</v>
      </c>
      <c r="B162" s="158" t="s">
        <v>50</v>
      </c>
      <c r="C162" s="214" t="str">
        <f t="shared" si="1"/>
        <v>North East</v>
      </c>
      <c r="D162" s="160">
        <v>0.17813890178127903</v>
      </c>
      <c r="E162" s="161">
        <v>100.55550364420972</v>
      </c>
      <c r="F162" s="160">
        <v>0.16293707427501833</v>
      </c>
      <c r="G162" s="161">
        <v>85.673824292050753</v>
      </c>
      <c r="H162" s="160">
        <v>0.17133408180493265</v>
      </c>
      <c r="I162" s="161">
        <v>79.771110626029298</v>
      </c>
      <c r="J162" s="160">
        <v>0.16698180812484545</v>
      </c>
      <c r="K162" s="161">
        <v>87.369614237239858</v>
      </c>
    </row>
    <row r="163" spans="1:11">
      <c r="A163" s="156">
        <v>2019</v>
      </c>
      <c r="B163" s="158" t="s">
        <v>42</v>
      </c>
      <c r="C163" s="214" t="str">
        <f t="shared" si="1"/>
        <v>North Scotland</v>
      </c>
      <c r="D163" s="160">
        <v>0.18731981934876704</v>
      </c>
      <c r="E163" s="161">
        <v>107.41806530018718</v>
      </c>
      <c r="F163" s="160">
        <v>0.17333958449376233</v>
      </c>
      <c r="G163" s="161">
        <v>88.510792124089846</v>
      </c>
      <c r="H163" s="160">
        <v>0.17221587169844912</v>
      </c>
      <c r="I163" s="161">
        <v>106.12987189762934</v>
      </c>
      <c r="J163" s="160">
        <v>0.17587602279958831</v>
      </c>
      <c r="K163" s="161">
        <v>95.089684520029238</v>
      </c>
    </row>
    <row r="164" spans="1:11">
      <c r="A164" s="156">
        <v>2019</v>
      </c>
      <c r="B164" s="158" t="s">
        <v>49</v>
      </c>
      <c r="C164" s="214" t="str">
        <f t="shared" si="1"/>
        <v>North West</v>
      </c>
      <c r="D164" s="160">
        <v>0.18237673006565841</v>
      </c>
      <c r="E164" s="161">
        <v>93.943446045325103</v>
      </c>
      <c r="F164" s="160">
        <v>0.16580211656673022</v>
      </c>
      <c r="G164" s="161">
        <v>80.858684970315835</v>
      </c>
      <c r="H164" s="160">
        <v>0.16982044380709471</v>
      </c>
      <c r="I164" s="161">
        <v>88.085964930001154</v>
      </c>
      <c r="J164" s="160">
        <v>0.16952491274662942</v>
      </c>
      <c r="K164" s="161">
        <v>84.480701529602968</v>
      </c>
    </row>
    <row r="165" spans="1:11">
      <c r="A165" s="156">
        <v>2019</v>
      </c>
      <c r="B165" s="158" t="s">
        <v>43</v>
      </c>
      <c r="C165" s="214" t="str">
        <f t="shared" si="1"/>
        <v>Northern Ireland</v>
      </c>
      <c r="D165" s="160">
        <v>0.18019593111904941</v>
      </c>
      <c r="E165" s="161">
        <v>0.32276444216855099</v>
      </c>
      <c r="F165" s="160">
        <v>0.17671962067953156</v>
      </c>
      <c r="G165" s="161">
        <v>19.4545258909369</v>
      </c>
      <c r="H165" s="160">
        <v>0.17843886430403541</v>
      </c>
      <c r="I165" s="161">
        <v>0</v>
      </c>
      <c r="J165" s="160">
        <v>0.17795128802317664</v>
      </c>
      <c r="K165" s="161">
        <v>9.3515971705099901</v>
      </c>
    </row>
    <row r="166" spans="1:11">
      <c r="A166" s="156">
        <v>2019</v>
      </c>
      <c r="B166" s="158" t="s">
        <v>44</v>
      </c>
      <c r="C166" s="214" t="str">
        <f t="shared" si="1"/>
        <v>South East</v>
      </c>
      <c r="D166" s="160">
        <v>0.18786008276875804</v>
      </c>
      <c r="E166" s="161">
        <v>98.08707882433616</v>
      </c>
      <c r="F166" s="160">
        <v>0.16998096932737355</v>
      </c>
      <c r="G166" s="161">
        <v>83.13934672787866</v>
      </c>
      <c r="H166" s="160">
        <v>0.17381969340109615</v>
      </c>
      <c r="I166" s="161">
        <v>90.398194468591953</v>
      </c>
      <c r="J166" s="160">
        <v>0.17353250958580221</v>
      </c>
      <c r="K166" s="161">
        <v>86.523232644948905</v>
      </c>
    </row>
    <row r="167" spans="1:11">
      <c r="A167" s="156">
        <v>2019</v>
      </c>
      <c r="B167" s="158" t="s">
        <v>46</v>
      </c>
      <c r="C167" s="214" t="str">
        <f t="shared" si="1"/>
        <v>South Scotland</v>
      </c>
      <c r="D167" s="160">
        <v>0.18200224101692647</v>
      </c>
      <c r="E167" s="161">
        <v>95.583239212517569</v>
      </c>
      <c r="F167" s="160">
        <v>0.16587431553502369</v>
      </c>
      <c r="G167" s="161">
        <v>83.766866599697138</v>
      </c>
      <c r="H167" s="160">
        <v>0.16862325249467255</v>
      </c>
      <c r="I167" s="161">
        <v>91.422900716879667</v>
      </c>
      <c r="J167" s="160">
        <v>0.16935214515760719</v>
      </c>
      <c r="K167" s="161">
        <v>87.367311471926598</v>
      </c>
    </row>
    <row r="168" spans="1:11">
      <c r="A168" s="156">
        <v>2019</v>
      </c>
      <c r="B168" s="158" t="s">
        <v>45</v>
      </c>
      <c r="C168" s="214" t="str">
        <f t="shared" si="1"/>
        <v>South Wales</v>
      </c>
      <c r="D168" s="160">
        <v>0.18700127453907092</v>
      </c>
      <c r="E168" s="161">
        <v>98.903662606026501</v>
      </c>
      <c r="F168" s="160">
        <v>0.17147863328115734</v>
      </c>
      <c r="G168" s="161">
        <v>81.397757590679404</v>
      </c>
      <c r="H168" s="160">
        <v>0.173527971986879</v>
      </c>
      <c r="I168" s="161">
        <v>93.459114273919795</v>
      </c>
      <c r="J168" s="160">
        <v>0.17471310576885074</v>
      </c>
      <c r="K168" s="161">
        <v>86.771177666233243</v>
      </c>
    </row>
    <row r="169" spans="1:11">
      <c r="A169" s="156">
        <v>2019</v>
      </c>
      <c r="B169" s="158" t="s">
        <v>52</v>
      </c>
      <c r="C169" s="214" t="str">
        <f t="shared" si="1"/>
        <v>South West</v>
      </c>
      <c r="D169" s="160">
        <v>0.18996252287340773</v>
      </c>
      <c r="E169" s="161">
        <v>100.40502708840003</v>
      </c>
      <c r="F169" s="160">
        <v>0.17418005644298012</v>
      </c>
      <c r="G169" s="161">
        <v>84.340543979271715</v>
      </c>
      <c r="H169" s="160">
        <v>0.17555100165637078</v>
      </c>
      <c r="I169" s="161">
        <v>97.21183721574279</v>
      </c>
      <c r="J169" s="160">
        <v>0.17702244840511802</v>
      </c>
      <c r="K169" s="161">
        <v>88.684964793621376</v>
      </c>
    </row>
    <row r="170" spans="1:11">
      <c r="A170" s="156">
        <v>2019</v>
      </c>
      <c r="B170" s="158" t="s">
        <v>53</v>
      </c>
      <c r="C170" s="214" t="str">
        <f t="shared" si="1"/>
        <v>Southern</v>
      </c>
      <c r="D170" s="160">
        <v>0.18387117002737374</v>
      </c>
      <c r="E170" s="161">
        <v>94.112972831837908</v>
      </c>
      <c r="F170" s="160">
        <v>0.16638998681294359</v>
      </c>
      <c r="G170" s="161">
        <v>79.292977182229961</v>
      </c>
      <c r="H170" s="160">
        <v>0.16740002277582153</v>
      </c>
      <c r="I170" s="161">
        <v>95.210785363545256</v>
      </c>
      <c r="J170" s="160">
        <v>0.16950944633080417</v>
      </c>
      <c r="K170" s="161">
        <v>83.512725436606601</v>
      </c>
    </row>
    <row r="171" spans="1:11">
      <c r="A171" s="156">
        <v>2019</v>
      </c>
      <c r="B171" s="158" t="s">
        <v>54</v>
      </c>
      <c r="C171" s="214" t="str">
        <f t="shared" si="1"/>
        <v>West Midlands</v>
      </c>
      <c r="D171" s="160">
        <v>0.18172792089756151</v>
      </c>
      <c r="E171" s="161">
        <v>97.776917726525994</v>
      </c>
      <c r="F171" s="160">
        <v>0.16514331619405312</v>
      </c>
      <c r="G171" s="161">
        <v>82.689434959980218</v>
      </c>
      <c r="H171" s="160">
        <v>0.16844980261211209</v>
      </c>
      <c r="I171" s="161">
        <v>94.653198429427846</v>
      </c>
      <c r="J171" s="160">
        <v>0.1687702694095147</v>
      </c>
      <c r="K171" s="161">
        <v>87.375778989958377</v>
      </c>
    </row>
    <row r="172" spans="1:11">
      <c r="A172" s="156">
        <v>2019</v>
      </c>
      <c r="B172" s="158" t="s">
        <v>47</v>
      </c>
      <c r="C172" s="214" t="str">
        <f t="shared" si="1"/>
        <v>Yorkshire</v>
      </c>
      <c r="D172" s="160">
        <v>0.17633271206899967</v>
      </c>
      <c r="E172" s="161">
        <v>101.73321636962035</v>
      </c>
      <c r="F172" s="160">
        <v>0.16118227386702788</v>
      </c>
      <c r="G172" s="161">
        <v>85.108047516576448</v>
      </c>
      <c r="H172" s="160">
        <v>0.16635913796416904</v>
      </c>
      <c r="I172" s="161">
        <v>88.53097197130927</v>
      </c>
      <c r="J172" s="160">
        <v>0.16492911676487765</v>
      </c>
      <c r="K172" s="161">
        <v>88.85652114825848</v>
      </c>
    </row>
    <row r="173" spans="1:11">
      <c r="A173" s="210">
        <v>2019</v>
      </c>
      <c r="B173" s="199" t="s">
        <v>27</v>
      </c>
      <c r="C173" s="212" t="str">
        <f t="shared" si="1"/>
        <v>United Kingdom</v>
      </c>
      <c r="D173" s="200">
        <v>0.1828246086355112</v>
      </c>
      <c r="E173" s="201">
        <v>94.851226101038677</v>
      </c>
      <c r="F173" s="200">
        <v>0.16705362303894247</v>
      </c>
      <c r="G173" s="201">
        <v>80.594804548906851</v>
      </c>
      <c r="H173" s="200">
        <v>0.16989440786247137</v>
      </c>
      <c r="I173" s="201">
        <v>87.679669910324549</v>
      </c>
      <c r="J173" s="200">
        <v>0.17049301035264769</v>
      </c>
      <c r="K173" s="201">
        <v>84.394437087033367</v>
      </c>
    </row>
    <row r="174" spans="1:11">
      <c r="A174" s="156">
        <v>2020</v>
      </c>
      <c r="B174" s="158" t="s">
        <v>51</v>
      </c>
      <c r="C174" s="214" t="str">
        <f t="shared" si="1"/>
        <v>East Midlands</v>
      </c>
      <c r="D174" s="160">
        <v>0.18073305006903237</v>
      </c>
      <c r="E174" s="161">
        <v>95.172556403967164</v>
      </c>
      <c r="F174" s="160">
        <v>0.16466282061928891</v>
      </c>
      <c r="G174" s="161">
        <v>77.194401194183897</v>
      </c>
      <c r="H174" s="160">
        <v>0.17763701539828392</v>
      </c>
      <c r="I174" s="161">
        <v>72.798056122322308</v>
      </c>
      <c r="J174" s="160">
        <v>0.1689789518358239</v>
      </c>
      <c r="K174" s="161">
        <v>79.555549022330965</v>
      </c>
    </row>
    <row r="175" spans="1:11">
      <c r="A175" s="156">
        <v>2020</v>
      </c>
      <c r="B175" s="158" t="s">
        <v>55</v>
      </c>
      <c r="C175" s="214" t="str">
        <f t="shared" si="1"/>
        <v>Eastern</v>
      </c>
      <c r="D175" s="160">
        <v>0.18522793290595307</v>
      </c>
      <c r="E175" s="161">
        <v>102.14106855695786</v>
      </c>
      <c r="F175" s="160">
        <v>0.16901472408148213</v>
      </c>
      <c r="G175" s="161">
        <v>83.389658639965475</v>
      </c>
      <c r="H175" s="160">
        <v>0.18201798572017208</v>
      </c>
      <c r="I175" s="161">
        <v>80.932359097722852</v>
      </c>
      <c r="J175" s="160">
        <v>0.17321317768218555</v>
      </c>
      <c r="K175" s="161">
        <v>86.468922305374875</v>
      </c>
    </row>
    <row r="176" spans="1:11">
      <c r="A176" s="156">
        <v>2020</v>
      </c>
      <c r="B176" s="158" t="s">
        <v>11</v>
      </c>
      <c r="C176" s="214" t="str">
        <f t="shared" si="1"/>
        <v>London</v>
      </c>
      <c r="D176" s="160">
        <v>0.18235296488150154</v>
      </c>
      <c r="E176" s="161">
        <v>99.465255246192427</v>
      </c>
      <c r="F176" s="160">
        <v>0.16880847733153551</v>
      </c>
      <c r="G176" s="161">
        <v>81.627564761266115</v>
      </c>
      <c r="H176" s="160">
        <v>0.17409533506660391</v>
      </c>
      <c r="I176" s="161">
        <v>91.311196209382217</v>
      </c>
      <c r="J176" s="160">
        <v>0.17320507384541792</v>
      </c>
      <c r="K176" s="161">
        <v>87.911719219920784</v>
      </c>
    </row>
    <row r="177" spans="1:11">
      <c r="A177" s="156">
        <v>2020</v>
      </c>
      <c r="B177" s="158" t="s">
        <v>48</v>
      </c>
      <c r="C177" s="214" t="str">
        <f t="shared" si="1"/>
        <v>Merseyside &amp; North Wales</v>
      </c>
      <c r="D177" s="160">
        <v>0.19801110333833691</v>
      </c>
      <c r="E177" s="161">
        <v>95.389339656576283</v>
      </c>
      <c r="F177" s="160">
        <v>0.18115376927310972</v>
      </c>
      <c r="G177" s="161">
        <v>77.898571625257588</v>
      </c>
      <c r="H177" s="160">
        <v>0.19360475818579775</v>
      </c>
      <c r="I177" s="161">
        <v>75.321945959338905</v>
      </c>
      <c r="J177" s="160">
        <v>0.18595492095023944</v>
      </c>
      <c r="K177" s="161">
        <v>80.002003308636546</v>
      </c>
    </row>
    <row r="178" spans="1:11">
      <c r="A178" s="156">
        <v>2020</v>
      </c>
      <c r="B178" s="158" t="s">
        <v>50</v>
      </c>
      <c r="C178" s="214" t="str">
        <f t="shared" si="1"/>
        <v>North East</v>
      </c>
      <c r="D178" s="160">
        <v>0.17918377273950561</v>
      </c>
      <c r="E178" s="161">
        <v>106.82132196379293</v>
      </c>
      <c r="F178" s="160">
        <v>0.16460649500616506</v>
      </c>
      <c r="G178" s="161">
        <v>87.291047574701636</v>
      </c>
      <c r="H178" s="160">
        <v>0.1807620108120975</v>
      </c>
      <c r="I178" s="161">
        <v>67.942070779522339</v>
      </c>
      <c r="J178" s="160">
        <v>0.16945372108232454</v>
      </c>
      <c r="K178" s="161">
        <v>87.363114759484674</v>
      </c>
    </row>
    <row r="179" spans="1:11">
      <c r="A179" s="156">
        <v>2020</v>
      </c>
      <c r="B179" s="158" t="s">
        <v>42</v>
      </c>
      <c r="C179" s="214" t="str">
        <f t="shared" si="1"/>
        <v>North Scotland</v>
      </c>
      <c r="D179" s="160">
        <v>0.18809985449112038</v>
      </c>
      <c r="E179" s="161">
        <v>111.42573599048806</v>
      </c>
      <c r="F179" s="160">
        <v>0.17441235638547098</v>
      </c>
      <c r="G179" s="161">
        <v>90.898621847001067</v>
      </c>
      <c r="H179" s="160">
        <v>0.1797680086678064</v>
      </c>
      <c r="I179" s="161">
        <v>100.51867935189581</v>
      </c>
      <c r="J179" s="160">
        <v>0.17764482833609013</v>
      </c>
      <c r="K179" s="161">
        <v>95.98519421869095</v>
      </c>
    </row>
    <row r="180" spans="1:11">
      <c r="A180" s="156">
        <v>2020</v>
      </c>
      <c r="B180" s="158" t="s">
        <v>49</v>
      </c>
      <c r="C180" s="214" t="str">
        <f t="shared" si="1"/>
        <v>North West</v>
      </c>
      <c r="D180" s="160">
        <v>0.18290495644648988</v>
      </c>
      <c r="E180" s="161">
        <v>96.194896759807392</v>
      </c>
      <c r="F180" s="160">
        <v>0.1669076451583911</v>
      </c>
      <c r="G180" s="161">
        <v>78.688810669696593</v>
      </c>
      <c r="H180" s="160">
        <v>0.18008778687016824</v>
      </c>
      <c r="I180" s="161">
        <v>70.619225409274293</v>
      </c>
      <c r="J180" s="160">
        <v>0.17165009964017597</v>
      </c>
      <c r="K180" s="161">
        <v>80.25119241527841</v>
      </c>
    </row>
    <row r="181" spans="1:11">
      <c r="A181" s="156">
        <v>2020</v>
      </c>
      <c r="B181" s="158" t="s">
        <v>43</v>
      </c>
      <c r="C181" s="214" t="str">
        <f t="shared" si="1"/>
        <v>Northern Ireland</v>
      </c>
      <c r="D181" s="160">
        <v>0.18327253146430081</v>
      </c>
      <c r="E181" s="161">
        <v>-2.4060745361790067E-4</v>
      </c>
      <c r="F181" s="160">
        <v>0.18039098981265667</v>
      </c>
      <c r="G181" s="161">
        <v>-22.720527056860821</v>
      </c>
      <c r="H181" s="160">
        <v>0.18150330750321975</v>
      </c>
      <c r="I181" s="161">
        <v>0</v>
      </c>
      <c r="J181" s="160">
        <v>0.18129335550338804</v>
      </c>
      <c r="K181" s="161">
        <v>-11.066772849804883</v>
      </c>
    </row>
    <row r="182" spans="1:11">
      <c r="A182" s="156">
        <v>2020</v>
      </c>
      <c r="B182" s="158" t="s">
        <v>44</v>
      </c>
      <c r="C182" s="214" t="str">
        <f t="shared" si="1"/>
        <v>South East</v>
      </c>
      <c r="D182" s="160">
        <v>0.1900069470786826</v>
      </c>
      <c r="E182" s="161">
        <v>101.98145493484733</v>
      </c>
      <c r="F182" s="160">
        <v>0.17425063088762502</v>
      </c>
      <c r="G182" s="161">
        <v>83.12919517575834</v>
      </c>
      <c r="H182" s="160">
        <v>0.18745497153162716</v>
      </c>
      <c r="I182" s="161">
        <v>74.619887063692701</v>
      </c>
      <c r="J182" s="160">
        <v>0.17809731048244173</v>
      </c>
      <c r="K182" s="161">
        <v>85.268605538547362</v>
      </c>
    </row>
    <row r="183" spans="1:11">
      <c r="A183" s="156">
        <v>2020</v>
      </c>
      <c r="B183" s="158" t="s">
        <v>46</v>
      </c>
      <c r="C183" s="214" t="str">
        <f t="shared" si="1"/>
        <v>South Scotland</v>
      </c>
      <c r="D183" s="160">
        <v>0.18304524497463376</v>
      </c>
      <c r="E183" s="161">
        <v>98.449091869137987</v>
      </c>
      <c r="F183" s="160">
        <v>0.16839073606604768</v>
      </c>
      <c r="G183" s="161">
        <v>82.718235528746661</v>
      </c>
      <c r="H183" s="160">
        <v>0.17950920847280064</v>
      </c>
      <c r="I183" s="161">
        <v>76.341292195509169</v>
      </c>
      <c r="J183" s="160">
        <v>0.17283793326614866</v>
      </c>
      <c r="K183" s="161">
        <v>84.140781312336742</v>
      </c>
    </row>
    <row r="184" spans="1:11">
      <c r="A184" s="156">
        <v>2020</v>
      </c>
      <c r="B184" s="158" t="s">
        <v>45</v>
      </c>
      <c r="C184" s="214" t="str">
        <f t="shared" si="1"/>
        <v>South Wales</v>
      </c>
      <c r="D184" s="160">
        <v>0.18787057733602239</v>
      </c>
      <c r="E184" s="161">
        <v>102.2639026725217</v>
      </c>
      <c r="F184" s="160">
        <v>0.17353360925982411</v>
      </c>
      <c r="G184" s="161">
        <v>80.846888058106344</v>
      </c>
      <c r="H184" s="160">
        <v>0.18267094143450144</v>
      </c>
      <c r="I184" s="161">
        <v>80.824938166025831</v>
      </c>
      <c r="J184" s="160">
        <v>0.1774667804141129</v>
      </c>
      <c r="K184" s="161">
        <v>84.421505716810032</v>
      </c>
    </row>
    <row r="185" spans="1:11">
      <c r="A185" s="156">
        <v>2020</v>
      </c>
      <c r="B185" s="158" t="s">
        <v>52</v>
      </c>
      <c r="C185" s="214" t="str">
        <f t="shared" si="1"/>
        <v>South West</v>
      </c>
      <c r="D185" s="160">
        <v>0.19135692993670367</v>
      </c>
      <c r="E185" s="161">
        <v>102.49819106566102</v>
      </c>
      <c r="F185" s="160">
        <v>0.17651557331875559</v>
      </c>
      <c r="G185" s="161">
        <v>82.992463093323892</v>
      </c>
      <c r="H185" s="160">
        <v>0.18638626368435354</v>
      </c>
      <c r="I185" s="161">
        <v>82.889891004900008</v>
      </c>
      <c r="J185" s="160">
        <v>0.17993710269341545</v>
      </c>
      <c r="K185" s="161">
        <v>85.926329607660392</v>
      </c>
    </row>
    <row r="186" spans="1:11">
      <c r="A186" s="156">
        <v>2020</v>
      </c>
      <c r="B186" s="158" t="s">
        <v>53</v>
      </c>
      <c r="C186" s="214" t="str">
        <f t="shared" si="1"/>
        <v>Southern</v>
      </c>
      <c r="D186" s="160">
        <v>0.18319392183627503</v>
      </c>
      <c r="E186" s="161">
        <v>98.198695476682815</v>
      </c>
      <c r="F186" s="160">
        <v>0.16781289898536669</v>
      </c>
      <c r="G186" s="161">
        <v>78.903738219759916</v>
      </c>
      <c r="H186" s="160">
        <v>0.1775828468775292</v>
      </c>
      <c r="I186" s="161">
        <v>79.230829687712117</v>
      </c>
      <c r="J186" s="160">
        <v>0.17116023128505151</v>
      </c>
      <c r="K186" s="161">
        <v>81.923497872088092</v>
      </c>
    </row>
    <row r="187" spans="1:11">
      <c r="A187" s="156">
        <v>2020</v>
      </c>
      <c r="B187" s="158" t="s">
        <v>54</v>
      </c>
      <c r="C187" s="214" t="str">
        <f t="shared" si="1"/>
        <v>West Midlands</v>
      </c>
      <c r="D187" s="160">
        <v>0.18184011464298874</v>
      </c>
      <c r="E187" s="161">
        <v>100.90759318661063</v>
      </c>
      <c r="F187" s="160">
        <v>0.16636545418521828</v>
      </c>
      <c r="G187" s="161">
        <v>81.808786600883465</v>
      </c>
      <c r="H187" s="160">
        <v>0.17820606406436401</v>
      </c>
      <c r="I187" s="161">
        <v>80.554515619754326</v>
      </c>
      <c r="J187" s="160">
        <v>0.17072418715791537</v>
      </c>
      <c r="K187" s="161">
        <v>84.893731459219552</v>
      </c>
    </row>
    <row r="188" spans="1:11">
      <c r="A188" s="156">
        <v>2020</v>
      </c>
      <c r="B188" s="158" t="s">
        <v>47</v>
      </c>
      <c r="C188" s="214" t="str">
        <f t="shared" si="1"/>
        <v>Yorkshire</v>
      </c>
      <c r="D188" s="160">
        <v>0.17739633265070848</v>
      </c>
      <c r="E188" s="161">
        <v>107.47295103866473</v>
      </c>
      <c r="F188" s="160">
        <v>0.16313570314482473</v>
      </c>
      <c r="G188" s="161">
        <v>86.880190652524789</v>
      </c>
      <c r="H188" s="160">
        <v>0.17754096171896477</v>
      </c>
      <c r="I188" s="161">
        <v>75.186481099595838</v>
      </c>
      <c r="J188" s="160">
        <v>0.16780133349252679</v>
      </c>
      <c r="K188" s="161">
        <v>88.807672464806615</v>
      </c>
    </row>
    <row r="189" spans="1:11">
      <c r="A189" s="210">
        <v>2020</v>
      </c>
      <c r="B189" s="199" t="s">
        <v>27</v>
      </c>
      <c r="C189" s="212" t="str">
        <f t="shared" si="1"/>
        <v>United Kingdom</v>
      </c>
      <c r="D189" s="200">
        <v>0.18416935860122108</v>
      </c>
      <c r="E189" s="201">
        <v>97.675930686838853</v>
      </c>
      <c r="F189" s="200">
        <v>0.16938167408175894</v>
      </c>
      <c r="G189" s="201">
        <v>79.860657287011364</v>
      </c>
      <c r="H189" s="200">
        <v>0.18076051857769823</v>
      </c>
      <c r="I189" s="201">
        <v>73.543058324048786</v>
      </c>
      <c r="J189" s="200">
        <v>0.17357825534051011</v>
      </c>
      <c r="K189" s="201">
        <v>81.997942626230113</v>
      </c>
    </row>
    <row r="190" spans="1:11">
      <c r="A190" s="235">
        <v>2021</v>
      </c>
      <c r="B190" s="158" t="s">
        <v>51</v>
      </c>
      <c r="C190" s="214" t="str">
        <f t="shared" si="1"/>
        <v>East Midlands</v>
      </c>
      <c r="D190" s="160">
        <v>0.19567282567360195</v>
      </c>
      <c r="E190" s="161">
        <v>98.442494651910451</v>
      </c>
      <c r="F190" s="160">
        <v>0.17983557823960561</v>
      </c>
      <c r="G190" s="161">
        <v>81.181749296380744</v>
      </c>
      <c r="H190" s="160">
        <v>0.18991927754497417</v>
      </c>
      <c r="I190" s="161">
        <v>73.435429923972976</v>
      </c>
      <c r="J190" s="160">
        <v>0.18360172174270933</v>
      </c>
      <c r="K190" s="161">
        <v>82.910476115762094</v>
      </c>
    </row>
    <row r="191" spans="1:11">
      <c r="A191" s="235">
        <v>2021</v>
      </c>
      <c r="B191" s="158" t="s">
        <v>55</v>
      </c>
      <c r="C191" s="214" t="str">
        <f t="shared" ref="C191:C205" si="2">B191</f>
        <v>Eastern</v>
      </c>
      <c r="D191" s="160">
        <v>0.20135485620882865</v>
      </c>
      <c r="E191" s="161">
        <v>101.90428967426287</v>
      </c>
      <c r="F191" s="160">
        <v>0.18431879117987504</v>
      </c>
      <c r="G191" s="161">
        <v>84.657962573169613</v>
      </c>
      <c r="H191" s="160">
        <v>0.19383765546697884</v>
      </c>
      <c r="I191" s="161">
        <v>80.272359295685746</v>
      </c>
      <c r="J191" s="160">
        <v>0.18814003196594123</v>
      </c>
      <c r="K191" s="161">
        <v>87.145362397122241</v>
      </c>
    </row>
    <row r="192" spans="1:11">
      <c r="A192" s="235">
        <v>2021</v>
      </c>
      <c r="B192" s="158" t="s">
        <v>11</v>
      </c>
      <c r="C192" s="214" t="str">
        <f t="shared" si="2"/>
        <v>London</v>
      </c>
      <c r="D192" s="160">
        <v>0.20005754159478564</v>
      </c>
      <c r="E192" s="161">
        <v>98.991375262263944</v>
      </c>
      <c r="F192" s="160">
        <v>0.18385583066613967</v>
      </c>
      <c r="G192" s="161">
        <v>82.529655995275377</v>
      </c>
      <c r="H192" s="160">
        <v>0.18966559994014065</v>
      </c>
      <c r="I192" s="161">
        <v>89.425213186769923</v>
      </c>
      <c r="J192" s="160">
        <v>0.18905336475713955</v>
      </c>
      <c r="K192" s="161">
        <v>87.995805397935868</v>
      </c>
    </row>
    <row r="193" spans="1:11">
      <c r="A193" s="235">
        <v>2021</v>
      </c>
      <c r="B193" s="158" t="s">
        <v>48</v>
      </c>
      <c r="C193" s="214" t="str">
        <f t="shared" si="2"/>
        <v>Merseyside &amp; North Wales</v>
      </c>
      <c r="D193" s="160">
        <v>0.21678333974625402</v>
      </c>
      <c r="E193" s="161">
        <v>97.024861691833848</v>
      </c>
      <c r="F193" s="160">
        <v>0.1972701429742354</v>
      </c>
      <c r="G193" s="161">
        <v>80.834746490545314</v>
      </c>
      <c r="H193" s="160">
        <v>0.20889249236458501</v>
      </c>
      <c r="I193" s="161">
        <v>73.170993291602755</v>
      </c>
      <c r="J193" s="160">
        <v>0.20220096264015036</v>
      </c>
      <c r="K193" s="161">
        <v>81.649956991580908</v>
      </c>
    </row>
    <row r="194" spans="1:11">
      <c r="A194" s="235">
        <v>2021</v>
      </c>
      <c r="B194" s="158" t="s">
        <v>50</v>
      </c>
      <c r="C194" s="214" t="str">
        <f t="shared" si="2"/>
        <v>North East</v>
      </c>
      <c r="D194" s="160">
        <v>0.19454183082499144</v>
      </c>
      <c r="E194" s="161">
        <v>107.93525965186059</v>
      </c>
      <c r="F194" s="160">
        <v>0.17891057956797676</v>
      </c>
      <c r="G194" s="161">
        <v>92.444120574855148</v>
      </c>
      <c r="H194" s="160">
        <v>0.1933431026721546</v>
      </c>
      <c r="I194" s="161">
        <v>63.582406613123908</v>
      </c>
      <c r="J194" s="160">
        <v>0.18362231227825238</v>
      </c>
      <c r="K194" s="161">
        <v>90.004786580768751</v>
      </c>
    </row>
    <row r="195" spans="1:11">
      <c r="A195" s="235">
        <v>2021</v>
      </c>
      <c r="B195" s="158" t="s">
        <v>42</v>
      </c>
      <c r="C195" s="214" t="str">
        <f t="shared" si="2"/>
        <v>North Scotland</v>
      </c>
      <c r="D195" s="160">
        <v>0.20715871833919214</v>
      </c>
      <c r="E195" s="161">
        <v>113.84887392765305</v>
      </c>
      <c r="F195" s="160">
        <v>0.18894714550114905</v>
      </c>
      <c r="G195" s="161">
        <v>95.184660294409937</v>
      </c>
      <c r="H195" s="160">
        <v>0.19607408860256192</v>
      </c>
      <c r="I195" s="161">
        <v>100.30736494907954</v>
      </c>
      <c r="J195" s="160">
        <v>0.19327957612217261</v>
      </c>
      <c r="K195" s="161">
        <v>99.283754530774289</v>
      </c>
    </row>
    <row r="196" spans="1:11">
      <c r="A196" s="235">
        <v>2021</v>
      </c>
      <c r="B196" s="158" t="s">
        <v>49</v>
      </c>
      <c r="C196" s="214" t="str">
        <f t="shared" si="2"/>
        <v>North West</v>
      </c>
      <c r="D196" s="160">
        <v>0.19532419502721513</v>
      </c>
      <c r="E196" s="161">
        <v>99.190042675545683</v>
      </c>
      <c r="F196" s="160">
        <v>0.17957973532716259</v>
      </c>
      <c r="G196" s="161">
        <v>82.683522657813896</v>
      </c>
      <c r="H196" s="160">
        <v>0.19038096384200109</v>
      </c>
      <c r="I196" s="161">
        <v>69.024165302765908</v>
      </c>
      <c r="J196" s="160">
        <v>0.18385834842901339</v>
      </c>
      <c r="K196" s="161">
        <v>83.056789901009807</v>
      </c>
    </row>
    <row r="197" spans="1:11">
      <c r="A197" s="235">
        <v>2021</v>
      </c>
      <c r="B197" s="158" t="s">
        <v>43</v>
      </c>
      <c r="C197" s="214" t="str">
        <f t="shared" si="2"/>
        <v>Northern Ireland</v>
      </c>
      <c r="D197" s="160">
        <v>0.19680920426842061</v>
      </c>
      <c r="E197" s="161">
        <v>0</v>
      </c>
      <c r="F197" s="160">
        <v>0.19431832705814539</v>
      </c>
      <c r="G197" s="161">
        <v>10.748082776473613</v>
      </c>
      <c r="H197" s="160">
        <v>0.19702225681048374</v>
      </c>
      <c r="I197" s="161">
        <v>0</v>
      </c>
      <c r="J197" s="160">
        <v>0.19559987989884678</v>
      </c>
      <c r="K197" s="161">
        <v>5.5019260867488953</v>
      </c>
    </row>
    <row r="198" spans="1:11">
      <c r="A198" s="235">
        <v>2021</v>
      </c>
      <c r="B198" s="158" t="s">
        <v>44</v>
      </c>
      <c r="C198" s="214" t="str">
        <f>B198</f>
        <v>South East</v>
      </c>
      <c r="D198" s="160">
        <v>0.20817506526473506</v>
      </c>
      <c r="E198" s="161">
        <v>101.55017210208069</v>
      </c>
      <c r="F198" s="160">
        <v>0.19090678897689112</v>
      </c>
      <c r="G198" s="161">
        <v>83.978551828385719</v>
      </c>
      <c r="H198" s="160">
        <v>0.20086115755067457</v>
      </c>
      <c r="I198" s="161">
        <v>73.704006170908841</v>
      </c>
      <c r="J198" s="160">
        <v>0.19455823982093837</v>
      </c>
      <c r="K198" s="161">
        <v>85.634657267753141</v>
      </c>
    </row>
    <row r="199" spans="1:11">
      <c r="A199" s="235">
        <v>2021</v>
      </c>
      <c r="B199" s="158" t="s">
        <v>46</v>
      </c>
      <c r="C199" s="214" t="str">
        <f t="shared" si="2"/>
        <v>South Scotland</v>
      </c>
      <c r="D199" s="160">
        <v>0.20110133991084284</v>
      </c>
      <c r="E199" s="161">
        <v>100.96499881881057</v>
      </c>
      <c r="F199" s="160">
        <v>0.18305413551527605</v>
      </c>
      <c r="G199" s="161">
        <v>86.894534844269259</v>
      </c>
      <c r="H199" s="160">
        <v>0.19435999237405396</v>
      </c>
      <c r="I199" s="161">
        <v>74.257969587779201</v>
      </c>
      <c r="J199" s="160">
        <v>0.18798331019925663</v>
      </c>
      <c r="K199" s="161">
        <v>86.730552097839904</v>
      </c>
    </row>
    <row r="200" spans="1:11">
      <c r="A200" s="235">
        <v>2021</v>
      </c>
      <c r="B200" s="158" t="s">
        <v>45</v>
      </c>
      <c r="C200" s="214" t="str">
        <f t="shared" si="2"/>
        <v>South Wales</v>
      </c>
      <c r="D200" s="160">
        <v>0.20846403599695992</v>
      </c>
      <c r="E200" s="161">
        <v>104.93456194742792</v>
      </c>
      <c r="F200" s="160">
        <v>0.19030927792364899</v>
      </c>
      <c r="G200" s="161">
        <v>84.467859226922286</v>
      </c>
      <c r="H200" s="160">
        <v>0.19925951175919543</v>
      </c>
      <c r="I200" s="161">
        <v>81.210831173642887</v>
      </c>
      <c r="J200" s="160">
        <v>0.19480242499940889</v>
      </c>
      <c r="K200" s="161">
        <v>87.208203432001909</v>
      </c>
    </row>
    <row r="201" spans="1:11">
      <c r="A201" s="235">
        <v>2021</v>
      </c>
      <c r="B201" s="158" t="s">
        <v>52</v>
      </c>
      <c r="C201" s="214" t="str">
        <f t="shared" si="2"/>
        <v>South West</v>
      </c>
      <c r="D201" s="160">
        <v>0.20868119491200879</v>
      </c>
      <c r="E201" s="161">
        <v>105.97330092820071</v>
      </c>
      <c r="F201" s="160">
        <v>0.19186270653559948</v>
      </c>
      <c r="G201" s="161">
        <v>87.307112527566957</v>
      </c>
      <c r="H201" s="160">
        <v>0.20075133699993714</v>
      </c>
      <c r="I201" s="161">
        <v>85.123061841980473</v>
      </c>
      <c r="J201" s="160">
        <v>0.1953558061967885</v>
      </c>
      <c r="K201" s="161">
        <v>89.765396600704634</v>
      </c>
    </row>
    <row r="202" spans="1:11">
      <c r="A202" s="235">
        <v>2021</v>
      </c>
      <c r="B202" s="158" t="s">
        <v>53</v>
      </c>
      <c r="C202" s="214" t="str">
        <f t="shared" si="2"/>
        <v>Southern</v>
      </c>
      <c r="D202" s="160">
        <v>0.20308251844969466</v>
      </c>
      <c r="E202" s="161">
        <v>101.50447757669787</v>
      </c>
      <c r="F202" s="160">
        <v>0.18370152661115885</v>
      </c>
      <c r="G202" s="161">
        <v>82.608348125116777</v>
      </c>
      <c r="H202" s="160">
        <v>0.1930510575178957</v>
      </c>
      <c r="I202" s="161">
        <v>80.750016228704041</v>
      </c>
      <c r="J202" s="160">
        <v>0.18760564938269447</v>
      </c>
      <c r="K202" s="161">
        <v>85.297598268448553</v>
      </c>
    </row>
    <row r="203" spans="1:11">
      <c r="A203" s="235">
        <v>2021</v>
      </c>
      <c r="B203" s="158" t="s">
        <v>54</v>
      </c>
      <c r="C203" s="214" t="str">
        <f t="shared" si="2"/>
        <v>West Midlands</v>
      </c>
      <c r="D203" s="160">
        <v>0.19801220733367067</v>
      </c>
      <c r="E203" s="161">
        <v>103.63072020977252</v>
      </c>
      <c r="F203" s="160">
        <v>0.18205828021181683</v>
      </c>
      <c r="G203" s="161">
        <v>86.486072921662185</v>
      </c>
      <c r="H203" s="160">
        <v>0.19179262193801402</v>
      </c>
      <c r="I203" s="161">
        <v>80.882362877145994</v>
      </c>
      <c r="J203" s="160">
        <v>0.18607216680825245</v>
      </c>
      <c r="K203" s="161">
        <v>88.452514435384927</v>
      </c>
    </row>
    <row r="204" spans="1:11">
      <c r="A204" s="235">
        <v>2021</v>
      </c>
      <c r="B204" s="158" t="s">
        <v>47</v>
      </c>
      <c r="C204" s="214" t="str">
        <f t="shared" si="2"/>
        <v>Yorkshire</v>
      </c>
      <c r="D204" s="160">
        <v>0.19242932252097994</v>
      </c>
      <c r="E204" s="161">
        <v>109.48849492059814</v>
      </c>
      <c r="F204" s="160">
        <v>0.17748966198463129</v>
      </c>
      <c r="G204" s="161">
        <v>92.23980165903221</v>
      </c>
      <c r="H204" s="160">
        <v>0.18975685517207752</v>
      </c>
      <c r="I204" s="161">
        <v>74.790608274876803</v>
      </c>
      <c r="J204" s="160">
        <v>0.18196267251047171</v>
      </c>
      <c r="K204" s="161">
        <v>92.360128096937103</v>
      </c>
    </row>
    <row r="205" spans="1:11">
      <c r="A205" s="236">
        <v>2021</v>
      </c>
      <c r="B205" s="199" t="s">
        <v>27</v>
      </c>
      <c r="C205" s="212" t="str">
        <f t="shared" si="2"/>
        <v>United Kingdom</v>
      </c>
      <c r="D205" s="200">
        <v>0.20089625478444401</v>
      </c>
      <c r="E205" s="201">
        <v>99.232833352447301</v>
      </c>
      <c r="F205" s="200">
        <v>0.18453124370952714</v>
      </c>
      <c r="G205" s="201">
        <v>83.706593404793963</v>
      </c>
      <c r="H205" s="200">
        <v>0.19450740551445297</v>
      </c>
      <c r="I205" s="201">
        <v>72.808676441599602</v>
      </c>
      <c r="J205" s="200">
        <v>0.18871310816752854</v>
      </c>
      <c r="K205" s="201">
        <v>84.663607297240773</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BD29C-240F-46E7-A489-2D7A3FFC9BCB}">
  <sheetPr codeName="Sheet19">
    <tabColor theme="4"/>
    <pageSetUpPr fitToPage="1"/>
  </sheetPr>
  <dimension ref="A1:N27"/>
  <sheetViews>
    <sheetView showGridLines="0" zoomScaleNormal="100" workbookViewId="0"/>
  </sheetViews>
  <sheetFormatPr defaultColWidth="17.21875" defaultRowHeight="13.2"/>
  <cols>
    <col min="1" max="26" width="14.6640625" style="156" customWidth="1"/>
    <col min="27" max="16384" width="17.21875" style="156"/>
  </cols>
  <sheetData>
    <row r="1" spans="1:14" s="168" customFormat="1" ht="18" customHeight="1">
      <c r="A1" s="240" t="s">
        <v>207</v>
      </c>
      <c r="B1" s="240"/>
      <c r="C1" s="240"/>
      <c r="D1" s="240"/>
      <c r="E1" s="240"/>
      <c r="F1" s="240"/>
      <c r="G1" s="240"/>
      <c r="H1" s="240"/>
      <c r="I1" s="240"/>
      <c r="J1" s="240"/>
      <c r="K1" s="240"/>
      <c r="L1" s="240"/>
      <c r="M1" s="240"/>
      <c r="N1" s="150"/>
    </row>
    <row r="2" spans="1:14" s="168" customFormat="1" ht="18" customHeight="1">
      <c r="A2" s="169" t="s">
        <v>123</v>
      </c>
      <c r="B2" s="240"/>
      <c r="C2" s="240"/>
      <c r="D2" s="240"/>
      <c r="E2" s="240"/>
      <c r="F2" s="240"/>
      <c r="G2" s="240"/>
      <c r="H2" s="240"/>
      <c r="I2" s="240"/>
      <c r="J2" s="240"/>
      <c r="K2" s="240"/>
      <c r="L2" s="240"/>
      <c r="M2" s="240"/>
      <c r="N2" s="150"/>
    </row>
    <row r="3" spans="1:14" s="168" customFormat="1" ht="18" customHeight="1">
      <c r="A3" s="169" t="s">
        <v>124</v>
      </c>
      <c r="B3" s="240"/>
      <c r="C3" s="240"/>
      <c r="D3" s="240"/>
      <c r="E3" s="240"/>
      <c r="F3" s="240"/>
      <c r="G3" s="240"/>
      <c r="H3" s="240"/>
      <c r="I3" s="240"/>
      <c r="J3" s="240"/>
      <c r="K3" s="240"/>
      <c r="L3" s="240"/>
      <c r="M3" s="240"/>
      <c r="N3" s="150"/>
    </row>
    <row r="4" spans="1:14" s="168" customFormat="1" ht="18" customHeight="1">
      <c r="A4" s="169" t="s">
        <v>143</v>
      </c>
      <c r="B4" s="240"/>
      <c r="C4" s="240"/>
      <c r="D4" s="240"/>
      <c r="E4" s="240"/>
      <c r="F4" s="240"/>
      <c r="G4" s="240"/>
      <c r="H4" s="240"/>
      <c r="I4" s="240"/>
      <c r="J4" s="240"/>
      <c r="K4" s="240"/>
      <c r="L4" s="240"/>
      <c r="M4" s="240"/>
      <c r="N4" s="150"/>
    </row>
    <row r="5" spans="1:14" s="168" customFormat="1" ht="18" customHeight="1">
      <c r="A5" s="169" t="s">
        <v>126</v>
      </c>
      <c r="B5" s="240"/>
      <c r="C5" s="240"/>
      <c r="D5" s="240"/>
      <c r="E5" s="240"/>
      <c r="F5" s="240"/>
      <c r="G5" s="240"/>
      <c r="H5" s="240"/>
      <c r="I5" s="240"/>
      <c r="J5" s="240"/>
      <c r="K5" s="240"/>
      <c r="L5" s="240"/>
      <c r="M5" s="240"/>
      <c r="N5" s="150"/>
    </row>
    <row r="6" spans="1:14" s="168" customFormat="1" ht="18" customHeight="1">
      <c r="A6" s="169" t="s">
        <v>127</v>
      </c>
      <c r="B6" s="240"/>
      <c r="C6" s="240"/>
      <c r="D6" s="240"/>
      <c r="E6" s="240"/>
      <c r="F6" s="240"/>
      <c r="G6" s="240"/>
      <c r="H6" s="240"/>
      <c r="I6" s="240"/>
      <c r="J6" s="240"/>
      <c r="K6" s="240"/>
      <c r="L6" s="240"/>
      <c r="M6" s="240"/>
      <c r="N6" s="150"/>
    </row>
    <row r="7" spans="1:14" s="168" customFormat="1" ht="18" customHeight="1">
      <c r="A7" s="169" t="s">
        <v>145</v>
      </c>
      <c r="B7" s="240"/>
      <c r="C7" s="240"/>
      <c r="D7" s="240"/>
      <c r="E7" s="240"/>
      <c r="F7" s="240"/>
      <c r="G7" s="240"/>
      <c r="H7" s="240"/>
      <c r="I7" s="240"/>
      <c r="J7" s="240"/>
      <c r="K7" s="240"/>
      <c r="L7" s="240"/>
      <c r="M7" s="240"/>
      <c r="N7" s="150"/>
    </row>
    <row r="8" spans="1:14" s="168" customFormat="1" ht="18" customHeight="1">
      <c r="A8" s="169" t="s">
        <v>102</v>
      </c>
      <c r="B8" s="240"/>
      <c r="C8" s="240"/>
      <c r="D8" s="240"/>
      <c r="E8" s="240"/>
      <c r="F8" s="240"/>
      <c r="G8" s="240"/>
      <c r="H8" s="240"/>
      <c r="I8" s="240"/>
      <c r="J8" s="240"/>
      <c r="K8" s="240"/>
      <c r="L8" s="240"/>
      <c r="M8" s="240"/>
      <c r="N8" s="150"/>
    </row>
    <row r="9" spans="1:14" s="168" customFormat="1" ht="18" customHeight="1">
      <c r="A9" s="169" t="s">
        <v>95</v>
      </c>
      <c r="B9" s="240"/>
      <c r="C9" s="240"/>
      <c r="D9" s="240"/>
      <c r="E9" s="240"/>
      <c r="F9" s="240"/>
      <c r="G9" s="240"/>
      <c r="H9" s="240"/>
      <c r="I9" s="240"/>
      <c r="J9" s="240"/>
      <c r="K9" s="240"/>
      <c r="L9" s="240"/>
      <c r="M9" s="240"/>
      <c r="N9" s="150"/>
    </row>
    <row r="10" spans="1:14" s="168" customFormat="1" ht="18" customHeight="1">
      <c r="A10" s="169" t="s">
        <v>142</v>
      </c>
      <c r="B10" s="240"/>
      <c r="C10" s="240"/>
      <c r="D10" s="240"/>
      <c r="E10" s="240"/>
      <c r="F10" s="240"/>
      <c r="G10" s="240"/>
      <c r="H10" s="240"/>
      <c r="I10" s="240"/>
      <c r="J10" s="240"/>
      <c r="K10" s="240"/>
      <c r="L10" s="240"/>
      <c r="M10" s="240"/>
      <c r="N10" s="150"/>
    </row>
    <row r="11" spans="1:14" s="155" customFormat="1" ht="64.05" customHeight="1">
      <c r="A11" s="166" t="s">
        <v>99</v>
      </c>
      <c r="B11" s="242" t="s">
        <v>146</v>
      </c>
      <c r="C11" s="242" t="s">
        <v>147</v>
      </c>
      <c r="D11" s="242" t="s">
        <v>128</v>
      </c>
      <c r="E11" s="242" t="s">
        <v>148</v>
      </c>
      <c r="F11" s="242" t="s">
        <v>149</v>
      </c>
      <c r="G11" s="242" t="s">
        <v>129</v>
      </c>
      <c r="H11" s="242" t="s">
        <v>150</v>
      </c>
      <c r="I11" s="242" t="s">
        <v>151</v>
      </c>
      <c r="J11" s="242" t="s">
        <v>130</v>
      </c>
      <c r="K11" s="242" t="s">
        <v>152</v>
      </c>
      <c r="L11" s="242" t="s">
        <v>153</v>
      </c>
      <c r="M11" s="242" t="s">
        <v>154</v>
      </c>
      <c r="N11" s="167"/>
    </row>
    <row r="12" spans="1:14" ht="16.05" customHeight="1">
      <c r="A12" s="158" t="s">
        <v>51</v>
      </c>
      <c r="B12" s="161">
        <v>0.22902008769691415</v>
      </c>
      <c r="C12" s="161">
        <v>0.11730180388781088</v>
      </c>
      <c r="D12" s="161">
        <v>99.538876977636832</v>
      </c>
      <c r="E12" s="161">
        <v>0.21034832709437526</v>
      </c>
      <c r="F12" s="161">
        <v>0.10491345167475481</v>
      </c>
      <c r="G12" s="161">
        <v>82.757715696166017</v>
      </c>
      <c r="H12" s="161">
        <v>0.21193863678110869</v>
      </c>
      <c r="I12" s="161">
        <v>0.11197712060074731</v>
      </c>
      <c r="J12" s="161">
        <v>85.894741477576247</v>
      </c>
      <c r="K12" s="161">
        <v>0.21345588086198655</v>
      </c>
      <c r="L12" s="161">
        <v>0.1076684657653227</v>
      </c>
      <c r="M12" s="161">
        <v>85.747640278033742</v>
      </c>
      <c r="N12" s="158"/>
    </row>
    <row r="13" spans="1:14" ht="16.05" customHeight="1">
      <c r="A13" s="158" t="s">
        <v>55</v>
      </c>
      <c r="B13" s="161">
        <v>0.23188407451398385</v>
      </c>
      <c r="C13" s="161">
        <v>0.11962019401236883</v>
      </c>
      <c r="D13" s="161">
        <v>102.06876202867004</v>
      </c>
      <c r="E13" s="161">
        <v>0.21407948371388197</v>
      </c>
      <c r="F13" s="161">
        <v>0.10574407124068373</v>
      </c>
      <c r="G13" s="161">
        <v>85.677704797990316</v>
      </c>
      <c r="H13" s="161">
        <v>0.21960237046595749</v>
      </c>
      <c r="I13" s="161">
        <v>0.10719099356109393</v>
      </c>
      <c r="J13" s="161">
        <v>90.625376701613405</v>
      </c>
      <c r="K13" s="161">
        <v>0.21792495797430661</v>
      </c>
      <c r="L13" s="161">
        <v>0.10816165547994205</v>
      </c>
      <c r="M13" s="161">
        <v>89.190152323350489</v>
      </c>
      <c r="N13" s="158"/>
    </row>
    <row r="14" spans="1:14" ht="16.05" customHeight="1">
      <c r="A14" s="158" t="s">
        <v>11</v>
      </c>
      <c r="B14" s="161">
        <v>0.22740000779371719</v>
      </c>
      <c r="C14" s="161">
        <v>0.12164566467612574</v>
      </c>
      <c r="D14" s="161">
        <v>99.224239156858488</v>
      </c>
      <c r="E14" s="161">
        <v>0.20833198761992328</v>
      </c>
      <c r="F14" s="161">
        <v>0.11107139859254932</v>
      </c>
      <c r="G14" s="161">
        <v>83.769371007543569</v>
      </c>
      <c r="H14" s="161">
        <v>0.2153393837129165</v>
      </c>
      <c r="I14" s="161">
        <v>0.10705558992866968</v>
      </c>
      <c r="J14" s="161">
        <v>84.604259320881852</v>
      </c>
      <c r="K14" s="161">
        <v>0.21499887439908694</v>
      </c>
      <c r="L14" s="161">
        <v>0.11305297068119601</v>
      </c>
      <c r="M14" s="161">
        <v>88.121119376398028</v>
      </c>
      <c r="N14" s="158"/>
    </row>
    <row r="15" spans="1:14" ht="16.05" customHeight="1">
      <c r="A15" s="158" t="s">
        <v>48</v>
      </c>
      <c r="B15" s="161">
        <v>0.26378312537223936</v>
      </c>
      <c r="C15" s="161">
        <v>0.12620449685187857</v>
      </c>
      <c r="D15" s="161">
        <v>97.959983724418706</v>
      </c>
      <c r="E15" s="161">
        <v>0.23710586458812938</v>
      </c>
      <c r="F15" s="161">
        <v>0.11409953740650612</v>
      </c>
      <c r="G15" s="161">
        <v>85.052201963730639</v>
      </c>
      <c r="H15" s="161">
        <v>0.24413771049283631</v>
      </c>
      <c r="I15" s="161">
        <v>0.11858703900143241</v>
      </c>
      <c r="J15" s="161">
        <v>87.629309282570986</v>
      </c>
      <c r="K15" s="161">
        <v>0.24373355103956293</v>
      </c>
      <c r="L15" s="161">
        <v>0.11740786906579216</v>
      </c>
      <c r="M15" s="161">
        <v>88.067463424192113</v>
      </c>
      <c r="N15" s="158"/>
    </row>
    <row r="16" spans="1:14" ht="16.05" customHeight="1">
      <c r="A16" s="158" t="s">
        <v>50</v>
      </c>
      <c r="B16" s="161">
        <v>0.22454966605636131</v>
      </c>
      <c r="C16" s="161">
        <v>0.12190323927390459</v>
      </c>
      <c r="D16" s="161">
        <v>108.09481905943139</v>
      </c>
      <c r="E16" s="161">
        <v>0.20994326991267781</v>
      </c>
      <c r="F16" s="161">
        <v>0.10828325454703409</v>
      </c>
      <c r="G16" s="161">
        <v>93.899975466606605</v>
      </c>
      <c r="H16" s="161">
        <v>0.20913618324619082</v>
      </c>
      <c r="I16" s="161">
        <v>0.11431877068322703</v>
      </c>
      <c r="J16" s="161">
        <v>87.900669976030898</v>
      </c>
      <c r="K16" s="161">
        <v>0.21331248245045942</v>
      </c>
      <c r="L16" s="161">
        <v>0.11252174155153584</v>
      </c>
      <c r="M16" s="161">
        <v>96.331633978337905</v>
      </c>
      <c r="N16" s="158"/>
    </row>
    <row r="17" spans="1:14" ht="16.05" customHeight="1">
      <c r="A17" s="158" t="s">
        <v>42</v>
      </c>
      <c r="B17" s="161">
        <v>0.22851427635266819</v>
      </c>
      <c r="C17" s="161">
        <v>0.15116684756016369</v>
      </c>
      <c r="D17" s="161">
        <v>112.58760131021128</v>
      </c>
      <c r="E17" s="161">
        <v>0.21595271030272722</v>
      </c>
      <c r="F17" s="161">
        <v>0.12958160437149688</v>
      </c>
      <c r="G17" s="161">
        <v>95.300911862350119</v>
      </c>
      <c r="H17" s="161">
        <v>0.21718372273731962</v>
      </c>
      <c r="I17" s="161">
        <v>0.13900440694674882</v>
      </c>
      <c r="J17" s="161">
        <v>107.60716982728233</v>
      </c>
      <c r="K17" s="161">
        <v>0.21879729512245377</v>
      </c>
      <c r="L17" s="161">
        <v>0.13635049071589192</v>
      </c>
      <c r="M17" s="161">
        <v>101.9469843460307</v>
      </c>
      <c r="N17" s="158"/>
    </row>
    <row r="18" spans="1:14" ht="16.05" customHeight="1">
      <c r="A18" s="158" t="s">
        <v>49</v>
      </c>
      <c r="B18" s="161">
        <v>0.22733807850419815</v>
      </c>
      <c r="C18" s="161">
        <v>0.11808416856053354</v>
      </c>
      <c r="D18" s="161">
        <v>100.14005393446192</v>
      </c>
      <c r="E18" s="161">
        <v>0.21158930093785314</v>
      </c>
      <c r="F18" s="161">
        <v>0.10490837083697571</v>
      </c>
      <c r="G18" s="161">
        <v>84.773644887630923</v>
      </c>
      <c r="H18" s="161">
        <v>0.21154872471396163</v>
      </c>
      <c r="I18" s="161">
        <v>0.11067875668601253</v>
      </c>
      <c r="J18" s="161">
        <v>84.947777407712607</v>
      </c>
      <c r="K18" s="161">
        <v>0.21483631927681529</v>
      </c>
      <c r="L18" s="161">
        <v>0.10865380521856147</v>
      </c>
      <c r="M18" s="161">
        <v>87.979713669577293</v>
      </c>
      <c r="N18" s="158"/>
    </row>
    <row r="19" spans="1:14" ht="16.05" customHeight="1">
      <c r="A19" s="158" t="s">
        <v>43</v>
      </c>
      <c r="B19" s="161">
        <v>0.19226587206720369</v>
      </c>
      <c r="C19" s="161">
        <v>0.10633489094011876</v>
      </c>
      <c r="D19" s="161">
        <v>34.18102678074743</v>
      </c>
      <c r="E19" s="161">
        <v>0.19401856123520558</v>
      </c>
      <c r="F19" s="161">
        <v>0.10458779571405177</v>
      </c>
      <c r="G19" s="161">
        <v>47.043575864712182</v>
      </c>
      <c r="H19" s="161">
        <v>0.205872569031124</v>
      </c>
      <c r="I19" s="161">
        <v>0.10589240786143102</v>
      </c>
      <c r="J19" s="161">
        <v>30.692868791851872</v>
      </c>
      <c r="K19" s="161">
        <v>0.19930261847142472</v>
      </c>
      <c r="L19" s="161">
        <v>0.10544871111732193</v>
      </c>
      <c r="M19" s="161">
        <v>37.554640719122482</v>
      </c>
      <c r="N19" s="158"/>
    </row>
    <row r="20" spans="1:14" ht="16.05" customHeight="1">
      <c r="A20" s="158" t="s">
        <v>44</v>
      </c>
      <c r="B20" s="161">
        <v>0.25376421720960396</v>
      </c>
      <c r="C20" s="161">
        <v>0.10725563201524631</v>
      </c>
      <c r="D20" s="161">
        <v>101.95661680814098</v>
      </c>
      <c r="E20" s="161">
        <v>0.23039964746402694</v>
      </c>
      <c r="F20" s="161">
        <v>0.10065996693952299</v>
      </c>
      <c r="G20" s="161">
        <v>84.930695859346002</v>
      </c>
      <c r="H20" s="161">
        <v>0.23286691608506588</v>
      </c>
      <c r="I20" s="161">
        <v>0.10559739786162936</v>
      </c>
      <c r="J20" s="161">
        <v>92.190269204343878</v>
      </c>
      <c r="K20" s="161">
        <v>0.23474368169154067</v>
      </c>
      <c r="L20" s="161">
        <v>0.10269816362102786</v>
      </c>
      <c r="M20" s="161">
        <v>89.141827742659345</v>
      </c>
      <c r="N20" s="158"/>
    </row>
    <row r="21" spans="1:14" ht="16.05" customHeight="1">
      <c r="A21" s="158" t="s">
        <v>46</v>
      </c>
      <c r="B21" s="161">
        <v>0.24891211089348431</v>
      </c>
      <c r="C21" s="161">
        <v>0.12714636902814042</v>
      </c>
      <c r="D21" s="161">
        <v>101.06943575125382</v>
      </c>
      <c r="E21" s="161">
        <v>0.22990773131646991</v>
      </c>
      <c r="F21" s="161">
        <v>0.11590223403961059</v>
      </c>
      <c r="G21" s="161">
        <v>90.000773160516587</v>
      </c>
      <c r="H21" s="161">
        <v>0.23253968472464176</v>
      </c>
      <c r="I21" s="161">
        <v>0.11562120541936168</v>
      </c>
      <c r="J21" s="161">
        <v>97.570032791213066</v>
      </c>
      <c r="K21" s="161">
        <v>0.2350908285432626</v>
      </c>
      <c r="L21" s="161">
        <v>0.11824686320516592</v>
      </c>
      <c r="M21" s="161">
        <v>95.390419963384971</v>
      </c>
      <c r="N21" s="158"/>
    </row>
    <row r="22" spans="1:14" ht="16.05" customHeight="1">
      <c r="A22" s="158" t="s">
        <v>45</v>
      </c>
      <c r="B22" s="161">
        <v>0.2333632319479324</v>
      </c>
      <c r="C22" s="161">
        <v>0.14402911679611885</v>
      </c>
      <c r="D22" s="161">
        <v>105.51761660690843</v>
      </c>
      <c r="E22" s="161">
        <v>0.21903127202668396</v>
      </c>
      <c r="F22" s="161">
        <v>0.1194538105424619</v>
      </c>
      <c r="G22" s="161">
        <v>86.450515163812838</v>
      </c>
      <c r="H22" s="161">
        <v>0.21849084447642406</v>
      </c>
      <c r="I22" s="161">
        <v>0.13327891831684011</v>
      </c>
      <c r="J22" s="161">
        <v>95.434670089758839</v>
      </c>
      <c r="K22" s="161">
        <v>0.22211277602023902</v>
      </c>
      <c r="L22" s="161">
        <v>0.12696852613907478</v>
      </c>
      <c r="M22" s="161">
        <v>92.017447238468364</v>
      </c>
      <c r="N22" s="158"/>
    </row>
    <row r="23" spans="1:14" ht="16.05" customHeight="1">
      <c r="A23" s="158" t="s">
        <v>52</v>
      </c>
      <c r="B23" s="161">
        <v>0.23900230698338903</v>
      </c>
      <c r="C23" s="161">
        <v>0.12830928624776217</v>
      </c>
      <c r="D23" s="161">
        <v>105.55371319197769</v>
      </c>
      <c r="E23" s="161">
        <v>0.22243383927097249</v>
      </c>
      <c r="F23" s="161">
        <v>0.1134049443740711</v>
      </c>
      <c r="G23" s="161">
        <v>88.881326951462711</v>
      </c>
      <c r="H23" s="161">
        <v>0.22850995694856047</v>
      </c>
      <c r="I23" s="161">
        <v>0.11520453939661744</v>
      </c>
      <c r="J23" s="161">
        <v>93.79564176617032</v>
      </c>
      <c r="K23" s="161">
        <v>0.22682626984108767</v>
      </c>
      <c r="L23" s="161">
        <v>0.1164456731147534</v>
      </c>
      <c r="M23" s="161">
        <v>93.003302942878662</v>
      </c>
      <c r="N23" s="158"/>
    </row>
    <row r="24" spans="1:14" ht="16.05" customHeight="1">
      <c r="A24" s="158" t="s">
        <v>53</v>
      </c>
      <c r="B24" s="161">
        <v>0.22828335920595411</v>
      </c>
      <c r="C24" s="161">
        <v>0.1348704464506684</v>
      </c>
      <c r="D24" s="161">
        <v>102.22058635528592</v>
      </c>
      <c r="E24" s="161">
        <v>0.21288259841834353</v>
      </c>
      <c r="F24" s="161">
        <v>0.11371370433575272</v>
      </c>
      <c r="G24" s="161">
        <v>84.011742953669525</v>
      </c>
      <c r="H24" s="161">
        <v>0.21324738022270165</v>
      </c>
      <c r="I24" s="161">
        <v>0.12301636648139583</v>
      </c>
      <c r="J24" s="161">
        <v>88.304764379663325</v>
      </c>
      <c r="K24" s="161">
        <v>0.21584052271995649</v>
      </c>
      <c r="L24" s="161">
        <v>0.11957409798447297</v>
      </c>
      <c r="M24" s="161">
        <v>88.297421814014157</v>
      </c>
      <c r="N24" s="158"/>
    </row>
    <row r="25" spans="1:14" ht="16.05" customHeight="1">
      <c r="A25" s="158" t="s">
        <v>54</v>
      </c>
      <c r="B25" s="161">
        <v>0.23077692434395874</v>
      </c>
      <c r="C25" s="161">
        <v>0.1204991904867122</v>
      </c>
      <c r="D25" s="161">
        <v>103.78286428722032</v>
      </c>
      <c r="E25" s="161">
        <v>0.21395508183873327</v>
      </c>
      <c r="F25" s="161">
        <v>0.10729865699348669</v>
      </c>
      <c r="G25" s="161">
        <v>87.620556888803648</v>
      </c>
      <c r="H25" s="161">
        <v>0.21421613338893336</v>
      </c>
      <c r="I25" s="161">
        <v>0.11547418860918407</v>
      </c>
      <c r="J25" s="161">
        <v>85.11855549562128</v>
      </c>
      <c r="K25" s="161">
        <v>0.21704496751753519</v>
      </c>
      <c r="L25" s="161">
        <v>0.11126362743821519</v>
      </c>
      <c r="M25" s="161">
        <v>90.057341398525509</v>
      </c>
      <c r="N25" s="158"/>
    </row>
    <row r="26" spans="1:14" ht="16.05" customHeight="1">
      <c r="A26" s="158" t="s">
        <v>47</v>
      </c>
      <c r="B26" s="161">
        <v>0.22346862120372443</v>
      </c>
      <c r="C26" s="161">
        <v>0.1197670340060502</v>
      </c>
      <c r="D26" s="161">
        <v>108.14898626635248</v>
      </c>
      <c r="E26" s="161">
        <v>0.20859843232396127</v>
      </c>
      <c r="F26" s="161">
        <v>0.10772824593851582</v>
      </c>
      <c r="G26" s="161">
        <v>93.815654907431906</v>
      </c>
      <c r="H26" s="161">
        <v>0.20833978637280962</v>
      </c>
      <c r="I26" s="161">
        <v>0.11302556129740468</v>
      </c>
      <c r="J26" s="161">
        <v>86.685821785654568</v>
      </c>
      <c r="K26" s="161">
        <v>0.21171189770362309</v>
      </c>
      <c r="L26" s="161">
        <v>0.11137207428349277</v>
      </c>
      <c r="M26" s="161">
        <v>95.4133106224388</v>
      </c>
      <c r="N26" s="158"/>
    </row>
    <row r="27" spans="1:14" ht="24" customHeight="1">
      <c r="A27" s="158" t="s">
        <v>27</v>
      </c>
      <c r="B27" s="161">
        <v>0.2343776540554835</v>
      </c>
      <c r="C27" s="161">
        <v>0.12125366319571505</v>
      </c>
      <c r="D27" s="161">
        <v>101.69599059620288</v>
      </c>
      <c r="E27" s="161">
        <v>0.21614458885015897</v>
      </c>
      <c r="F27" s="161">
        <v>0.10735391976868947</v>
      </c>
      <c r="G27" s="161">
        <v>85.523127529150031</v>
      </c>
      <c r="H27" s="161">
        <v>0.22057108845704171</v>
      </c>
      <c r="I27" s="161">
        <v>0.11249693357594356</v>
      </c>
      <c r="J27" s="161">
        <v>88.781602791161745</v>
      </c>
      <c r="K27" s="161">
        <v>0.22028101061505931</v>
      </c>
      <c r="L27" s="161">
        <v>0.11085774031990492</v>
      </c>
      <c r="M27" s="161">
        <v>89.05981258839897</v>
      </c>
      <c r="N27" s="158"/>
    </row>
  </sheetData>
  <pageMargins left="0.70866141732283472" right="0.31496062992125984" top="0.74803149606299213" bottom="0.35433070866141736" header="0.31496062992125984" footer="0.31496062992125984"/>
  <pageSetup paperSize="9" scale="61"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096A-8D8A-41FD-A50B-807533D66EF5}">
  <sheetPr>
    <tabColor theme="4"/>
  </sheetPr>
  <dimension ref="A1:O203"/>
  <sheetViews>
    <sheetView showGridLines="0" workbookViewId="0">
      <pane ySplit="11" topLeftCell="A12" activePane="bottomLeft" state="frozen"/>
      <selection pane="bottomLeft"/>
    </sheetView>
  </sheetViews>
  <sheetFormatPr defaultColWidth="8.77734375" defaultRowHeight="13.2"/>
  <cols>
    <col min="1" max="26" width="14.6640625" style="156" customWidth="1"/>
    <col min="27" max="16384" width="8.77734375" style="156"/>
  </cols>
  <sheetData>
    <row r="1" spans="1:15" ht="18" customHeight="1">
      <c r="A1" s="240" t="s">
        <v>204</v>
      </c>
    </row>
    <row r="2" spans="1:15" ht="18" customHeight="1">
      <c r="A2" s="169" t="s">
        <v>123</v>
      </c>
    </row>
    <row r="3" spans="1:15" ht="18" customHeight="1">
      <c r="A3" s="169" t="s">
        <v>124</v>
      </c>
    </row>
    <row r="4" spans="1:15" ht="18" customHeight="1">
      <c r="A4" s="169" t="s">
        <v>143</v>
      </c>
    </row>
    <row r="5" spans="1:15" ht="18" customHeight="1">
      <c r="A5" s="169" t="s">
        <v>126</v>
      </c>
    </row>
    <row r="6" spans="1:15" ht="18" customHeight="1">
      <c r="A6" s="169" t="s">
        <v>127</v>
      </c>
    </row>
    <row r="7" spans="1:15" ht="18" customHeight="1">
      <c r="A7" s="169" t="s">
        <v>145</v>
      </c>
    </row>
    <row r="8" spans="1:15" ht="18" customHeight="1">
      <c r="A8" s="169" t="s">
        <v>155</v>
      </c>
    </row>
    <row r="9" spans="1:15" ht="18" customHeight="1">
      <c r="A9" s="175" t="s">
        <v>208</v>
      </c>
    </row>
    <row r="10" spans="1:15" ht="18" customHeight="1">
      <c r="A10" s="169" t="s">
        <v>142</v>
      </c>
    </row>
    <row r="11" spans="1:15" ht="64.05" customHeight="1">
      <c r="A11" s="210" t="s">
        <v>197</v>
      </c>
      <c r="B11" s="166" t="s">
        <v>99</v>
      </c>
      <c r="C11" s="234" t="s">
        <v>199</v>
      </c>
      <c r="D11" s="242" t="s">
        <v>146</v>
      </c>
      <c r="E11" s="242" t="s">
        <v>147</v>
      </c>
      <c r="F11" s="242" t="s">
        <v>128</v>
      </c>
      <c r="G11" s="242" t="s">
        <v>148</v>
      </c>
      <c r="H11" s="242" t="s">
        <v>149</v>
      </c>
      <c r="I11" s="242" t="s">
        <v>129</v>
      </c>
      <c r="J11" s="242" t="s">
        <v>150</v>
      </c>
      <c r="K11" s="242" t="s">
        <v>151</v>
      </c>
      <c r="L11" s="242" t="s">
        <v>130</v>
      </c>
      <c r="M11" s="242" t="s">
        <v>152</v>
      </c>
      <c r="N11" s="242" t="s">
        <v>153</v>
      </c>
      <c r="O11" s="242" t="s">
        <v>154</v>
      </c>
    </row>
    <row r="12" spans="1:15">
      <c r="A12" s="156">
        <v>2010</v>
      </c>
      <c r="B12" s="214" t="s">
        <v>2</v>
      </c>
      <c r="C12" t="str">
        <f>IF(B12="United Kingdom", "United Kingdom", VLOOKUP(B12,Towns_and_cities_by_PES_area[#All],2,FALSE))</f>
        <v>Northern Scotland</v>
      </c>
      <c r="D12" s="215">
        <v>0.14205288721924311</v>
      </c>
      <c r="E12" s="215">
        <v>6.4602024189911705E-2</v>
      </c>
      <c r="F12" s="223">
        <v>106.81106112459284</v>
      </c>
      <c r="G12" s="215">
        <v>0.1347182773649781</v>
      </c>
      <c r="H12" s="215">
        <v>6.1224681309696806E-2</v>
      </c>
      <c r="I12" s="223">
        <v>96.519238606963839</v>
      </c>
      <c r="J12" s="215">
        <v>0.16019539825691675</v>
      </c>
      <c r="K12" s="215">
        <v>6.38549038261607E-2</v>
      </c>
      <c r="L12" s="223">
        <v>18.283983145410403</v>
      </c>
      <c r="M12" s="215">
        <v>0.14101249944784086</v>
      </c>
      <c r="N12" s="215">
        <v>6.3167788321981638E-2</v>
      </c>
      <c r="O12" s="223">
        <v>93.388449318434112</v>
      </c>
    </row>
    <row r="13" spans="1:15">
      <c r="A13" s="156">
        <v>2010</v>
      </c>
      <c r="B13" s="214" t="s">
        <v>3</v>
      </c>
      <c r="C13" s="214" t="str">
        <f>IF(B13="United Kingdom", "United Kingdom", VLOOKUP(B13,Towns_and_cities_by_PES_area[#All],2,FALSE))</f>
        <v>Northern Ireland</v>
      </c>
      <c r="D13" s="215">
        <v>0.15088499999999996</v>
      </c>
      <c r="E13" s="215">
        <v>6.3839999999999994E-2</v>
      </c>
      <c r="F13" s="223">
        <v>39.474750000000007</v>
      </c>
      <c r="G13" s="215">
        <v>0.14536453870625665</v>
      </c>
      <c r="H13" s="215">
        <v>6.3839999999999994E-2</v>
      </c>
      <c r="I13" s="223">
        <v>39.474750000000007</v>
      </c>
      <c r="J13" s="215">
        <v>0.14710499999999999</v>
      </c>
      <c r="K13" s="215">
        <v>6.2264999999999994E-2</v>
      </c>
      <c r="L13" s="223">
        <v>38.478300000000004</v>
      </c>
      <c r="M13" s="215">
        <v>0.14786399617354914</v>
      </c>
      <c r="N13" s="215">
        <v>6.3159327930681769E-2</v>
      </c>
      <c r="O13" s="223">
        <v>39.044111470811337</v>
      </c>
    </row>
    <row r="14" spans="1:15">
      <c r="A14" s="156">
        <v>2010</v>
      </c>
      <c r="B14" s="214" t="s">
        <v>4</v>
      </c>
      <c r="C14" s="214" t="str">
        <f>IF(B14="United Kingdom", "United Kingdom", VLOOKUP(B14,Towns_and_cities_by_PES_area[#All],2,FALSE))</f>
        <v>West Midlands</v>
      </c>
      <c r="D14" s="215">
        <v>0.14704438492232999</v>
      </c>
      <c r="E14" s="215">
        <v>4.7758999873768644E-2</v>
      </c>
      <c r="F14" s="223">
        <v>61.42686046094046</v>
      </c>
      <c r="G14" s="215">
        <v>0.13322116293103006</v>
      </c>
      <c r="H14" s="215">
        <v>4.7256889149844293E-2</v>
      </c>
      <c r="I14" s="223">
        <v>46.925675268277857</v>
      </c>
      <c r="J14" s="215">
        <v>0.14685522556834757</v>
      </c>
      <c r="K14" s="215">
        <v>4.8052888857052473E-2</v>
      </c>
      <c r="L14" s="223">
        <v>60.500432242267109</v>
      </c>
      <c r="M14" s="215">
        <v>0.14036430501986197</v>
      </c>
      <c r="N14" s="215">
        <v>4.7571277004724584E-2</v>
      </c>
      <c r="O14" s="223">
        <v>54.286214355792225</v>
      </c>
    </row>
    <row r="15" spans="1:15">
      <c r="A15" s="156">
        <v>2010</v>
      </c>
      <c r="B15" s="214" t="s">
        <v>5</v>
      </c>
      <c r="C15" s="214" t="str">
        <f>IF(B15="United Kingdom", "United Kingdom", VLOOKUP(B15,Towns_and_cities_by_PES_area[#All],2,FALSE))</f>
        <v>South East</v>
      </c>
      <c r="D15" s="215">
        <v>0.1278757656262228</v>
      </c>
      <c r="E15" s="215">
        <v>5.1122796934617833E-2</v>
      </c>
      <c r="F15" s="223">
        <v>71.973805725017542</v>
      </c>
      <c r="G15" s="215">
        <v>0.12098247082198366</v>
      </c>
      <c r="H15" s="215">
        <v>4.9012901531791581E-2</v>
      </c>
      <c r="I15" s="223">
        <v>57.697180415796723</v>
      </c>
      <c r="J15" s="215">
        <v>0.12647247604403958</v>
      </c>
      <c r="K15" s="215">
        <v>5.0142594644501319E-2</v>
      </c>
      <c r="L15" s="223">
        <v>71.316305701164055</v>
      </c>
      <c r="M15" s="215">
        <v>0.124187640569226</v>
      </c>
      <c r="N15" s="215">
        <v>4.98697805666692E-2</v>
      </c>
      <c r="O15" s="223">
        <v>64.842394492696627</v>
      </c>
    </row>
    <row r="16" spans="1:15">
      <c r="A16" s="156">
        <v>2010</v>
      </c>
      <c r="B16" s="214" t="s">
        <v>6</v>
      </c>
      <c r="C16" s="214" t="str">
        <f>IF(B16="United Kingdom", "United Kingdom", VLOOKUP(B16,Towns_and_cities_by_PES_area[#All],2,FALSE))</f>
        <v>South Wales</v>
      </c>
      <c r="D16" s="215">
        <v>0.14805169744817606</v>
      </c>
      <c r="E16" s="215">
        <v>5.7068686738098749E-2</v>
      </c>
      <c r="F16" s="223">
        <v>66.196410337162575</v>
      </c>
      <c r="G16" s="215">
        <v>0.13989821756884444</v>
      </c>
      <c r="H16" s="215">
        <v>5.3684003756736327E-2</v>
      </c>
      <c r="I16" s="223">
        <v>60.22211453880913</v>
      </c>
      <c r="J16" s="215">
        <v>0.16238795438779771</v>
      </c>
      <c r="K16" s="215">
        <v>5.6083240358247376E-2</v>
      </c>
      <c r="L16" s="223">
        <v>12.864471994566411</v>
      </c>
      <c r="M16" s="215">
        <v>0.14609662726958544</v>
      </c>
      <c r="N16" s="215">
        <v>5.5350888445295149E-2</v>
      </c>
      <c r="O16" s="223">
        <v>56.424336914856482</v>
      </c>
    </row>
    <row r="17" spans="1:15">
      <c r="A17" s="156">
        <v>2010</v>
      </c>
      <c r="B17" s="214" t="s">
        <v>7</v>
      </c>
      <c r="C17" s="214" t="str">
        <f>IF(B17="United Kingdom", "United Kingdom", VLOOKUP(B17,Towns_and_cities_by_PES_area[#All],2,FALSE))</f>
        <v>Southern Scotland</v>
      </c>
      <c r="D17" s="215">
        <v>0.13394850395722563</v>
      </c>
      <c r="E17" s="215">
        <v>6.0375128263953533E-2</v>
      </c>
      <c r="F17" s="223">
        <v>80.914600965854575</v>
      </c>
      <c r="G17" s="215">
        <v>0.12417180664340759</v>
      </c>
      <c r="H17" s="215">
        <v>5.517051485009479E-2</v>
      </c>
      <c r="I17" s="223">
        <v>62.982241600606045</v>
      </c>
      <c r="J17" s="215">
        <v>0.13124116414559267</v>
      </c>
      <c r="K17" s="215">
        <v>5.8071141012844808E-2</v>
      </c>
      <c r="L17" s="223">
        <v>69.513456469571395</v>
      </c>
      <c r="M17" s="215">
        <v>0.12932322249341854</v>
      </c>
      <c r="N17" s="215">
        <v>5.7611628071744969E-2</v>
      </c>
      <c r="O17" s="223">
        <v>70.183942711453696</v>
      </c>
    </row>
    <row r="18" spans="1:15">
      <c r="A18" s="156">
        <v>2010</v>
      </c>
      <c r="B18" s="214" t="s">
        <v>8</v>
      </c>
      <c r="C18" s="214" t="str">
        <f>IF(B18="United Kingdom", "United Kingdom", VLOOKUP(B18,Towns_and_cities_by_PES_area[#All],2,FALSE))</f>
        <v>Eastern</v>
      </c>
      <c r="D18" s="215">
        <v>0.13507206437109928</v>
      </c>
      <c r="E18" s="215">
        <v>5.10126247940383E-2</v>
      </c>
      <c r="F18" s="223">
        <v>96.707298164653679</v>
      </c>
      <c r="G18" s="215">
        <v>0.12799066888728969</v>
      </c>
      <c r="H18" s="215">
        <v>4.9984195794691662E-2</v>
      </c>
      <c r="I18" s="223">
        <v>68.132042889200292</v>
      </c>
      <c r="J18" s="215">
        <v>0.13029052720974804</v>
      </c>
      <c r="K18" s="215">
        <v>5.1493794560200409E-2</v>
      </c>
      <c r="L18" s="223">
        <v>77.426607862767781</v>
      </c>
      <c r="M18" s="215">
        <v>0.13060496975946467</v>
      </c>
      <c r="N18" s="215">
        <v>5.0613739520323706E-2</v>
      </c>
      <c r="O18" s="223">
        <v>78.684405518669138</v>
      </c>
    </row>
    <row r="19" spans="1:15">
      <c r="A19" s="156">
        <v>2010</v>
      </c>
      <c r="B19" s="214" t="s">
        <v>9</v>
      </c>
      <c r="C19" s="214" t="str">
        <f>IF(B19="United Kingdom", "United Kingdom", VLOOKUP(B19,Towns_and_cities_by_PES_area[#All],2,FALSE))</f>
        <v>Yorkshire</v>
      </c>
      <c r="D19" s="215">
        <v>0.14816271578520637</v>
      </c>
      <c r="E19" s="215">
        <v>4.7164214742002587E-2</v>
      </c>
      <c r="F19" s="223">
        <v>54.964866362785358</v>
      </c>
      <c r="G19" s="215">
        <v>0.13358456235048236</v>
      </c>
      <c r="H19" s="215">
        <v>4.6392886941846401E-2</v>
      </c>
      <c r="I19" s="223">
        <v>39.850935011524939</v>
      </c>
      <c r="J19" s="215">
        <v>0.14352114629784501</v>
      </c>
      <c r="K19" s="215">
        <v>4.6895115241340664E-2</v>
      </c>
      <c r="L19" s="223">
        <v>60.501612496558685</v>
      </c>
      <c r="M19" s="215">
        <v>0.14103557571705549</v>
      </c>
      <c r="N19" s="215">
        <v>4.6783449695495159E-2</v>
      </c>
      <c r="O19" s="223">
        <v>49.190605749753452</v>
      </c>
    </row>
    <row r="20" spans="1:15">
      <c r="A20" s="156">
        <v>2010</v>
      </c>
      <c r="B20" s="214" t="s">
        <v>10</v>
      </c>
      <c r="C20" s="214" t="str">
        <f>IF(B20="United Kingdom", "United Kingdom", VLOOKUP(B20,Towns_and_cities_by_PES_area[#All],2,FALSE))</f>
        <v>Merseyside &amp; North Wales</v>
      </c>
      <c r="D20" s="215">
        <v>0.13912267201820133</v>
      </c>
      <c r="E20" s="215">
        <v>5.5394103271152247E-2</v>
      </c>
      <c r="F20" s="223">
        <v>80.31167264652143</v>
      </c>
      <c r="G20" s="215">
        <v>0.1298336162545124</v>
      </c>
      <c r="H20" s="215">
        <v>5.1182998042920008E-2</v>
      </c>
      <c r="I20" s="223">
        <v>63.09378203610725</v>
      </c>
      <c r="J20" s="215">
        <v>0.1371611868275121</v>
      </c>
      <c r="K20" s="215">
        <v>5.3825946405531025E-2</v>
      </c>
      <c r="L20" s="223">
        <v>72.400888343681046</v>
      </c>
      <c r="M20" s="215">
        <v>0.13424497731114887</v>
      </c>
      <c r="N20" s="215">
        <v>5.3035556778477252E-2</v>
      </c>
      <c r="O20" s="223">
        <v>70.343100453337129</v>
      </c>
    </row>
    <row r="21" spans="1:15">
      <c r="A21" s="156">
        <v>2010</v>
      </c>
      <c r="B21" s="214" t="s">
        <v>11</v>
      </c>
      <c r="C21" s="214" t="str">
        <f>IF(B21="United Kingdom", "United Kingdom", VLOOKUP(B21,Towns_and_cities_by_PES_area[#All],2,FALSE))</f>
        <v>London</v>
      </c>
      <c r="D21" s="215">
        <v>0.12895346662315507</v>
      </c>
      <c r="E21" s="215">
        <v>5.0009965959560775E-2</v>
      </c>
      <c r="F21" s="223">
        <v>77.603617815028713</v>
      </c>
      <c r="G21" s="215">
        <v>0.12523323167309552</v>
      </c>
      <c r="H21" s="215">
        <v>4.7988249325527692E-2</v>
      </c>
      <c r="I21" s="223">
        <v>62.604486849611185</v>
      </c>
      <c r="J21" s="215">
        <v>0.12897947409210841</v>
      </c>
      <c r="K21" s="215">
        <v>4.897702198094929E-2</v>
      </c>
      <c r="L21" s="223">
        <v>79.229380024309265</v>
      </c>
      <c r="M21" s="215">
        <v>0.12752739230814633</v>
      </c>
      <c r="N21" s="215">
        <v>4.9048856328611584E-2</v>
      </c>
      <c r="O21" s="223">
        <v>72.124368282171417</v>
      </c>
    </row>
    <row r="22" spans="1:15">
      <c r="A22" s="156">
        <v>2010</v>
      </c>
      <c r="B22" s="214" t="s">
        <v>12</v>
      </c>
      <c r="C22" s="214" t="str">
        <f>IF(B22="United Kingdom", "United Kingdom", VLOOKUP(B22,Towns_and_cities_by_PES_area[#All],2,FALSE))</f>
        <v>North West</v>
      </c>
      <c r="D22" s="215">
        <v>0.13555629250297124</v>
      </c>
      <c r="E22" s="215">
        <v>4.8213829165150122E-2</v>
      </c>
      <c r="F22" s="223">
        <v>94.43512000587117</v>
      </c>
      <c r="G22" s="215">
        <v>0.12535784798293118</v>
      </c>
      <c r="H22" s="215">
        <v>4.6001397893942017E-2</v>
      </c>
      <c r="I22" s="223">
        <v>70.805965537741173</v>
      </c>
      <c r="J22" s="215">
        <v>0.13821951351110356</v>
      </c>
      <c r="K22" s="215">
        <v>4.8653758578144961E-2</v>
      </c>
      <c r="L22" s="223">
        <v>94.301805072284594</v>
      </c>
      <c r="M22" s="215">
        <v>0.13112996529788321</v>
      </c>
      <c r="N22" s="215">
        <v>4.7233546941642959E-2</v>
      </c>
      <c r="O22" s="223">
        <v>83.262863311237396</v>
      </c>
    </row>
    <row r="23" spans="1:15">
      <c r="A23" s="156">
        <v>2010</v>
      </c>
      <c r="B23" s="214" t="s">
        <v>13</v>
      </c>
      <c r="C23" s="214" t="str">
        <f>IF(B23="United Kingdom", "United Kingdom", VLOOKUP(B23,Towns_and_cities_by_PES_area[#All],2,FALSE))</f>
        <v>North East</v>
      </c>
      <c r="D23" s="215">
        <v>0.15304636513942316</v>
      </c>
      <c r="E23" s="215">
        <v>4.6128719065638882E-2</v>
      </c>
      <c r="F23" s="223">
        <v>65.252473614874134</v>
      </c>
      <c r="G23" s="215">
        <v>0.14105280957626642</v>
      </c>
      <c r="H23" s="215">
        <v>4.5894037213008498E-2</v>
      </c>
      <c r="I23" s="223">
        <v>40.957327859829192</v>
      </c>
      <c r="J23" s="215">
        <v>0.14270685916784895</v>
      </c>
      <c r="K23" s="215">
        <v>4.74352042194192E-2</v>
      </c>
      <c r="L23" s="223">
        <v>77.320202289328819</v>
      </c>
      <c r="M23" s="215">
        <v>0.14610432345400304</v>
      </c>
      <c r="N23" s="215">
        <v>4.6208743338187301E-2</v>
      </c>
      <c r="O23" s="223">
        <v>55.913103726310965</v>
      </c>
    </row>
    <row r="24" spans="1:15">
      <c r="A24" s="156">
        <v>2010</v>
      </c>
      <c r="B24" s="214" t="s">
        <v>14</v>
      </c>
      <c r="C24" s="214" t="str">
        <f>IF(B24="United Kingdom", "United Kingdom", VLOOKUP(B24,Towns_and_cities_by_PES_area[#All],2,FALSE))</f>
        <v>East Midlands</v>
      </c>
      <c r="D24" s="215">
        <v>0.12694174706141828</v>
      </c>
      <c r="E24" s="215">
        <v>4.8907806715939445E-2</v>
      </c>
      <c r="F24" s="223">
        <v>111.28437941180636</v>
      </c>
      <c r="G24" s="215">
        <v>0.1240334051106412</v>
      </c>
      <c r="H24" s="215">
        <v>4.80651651863509E-2</v>
      </c>
      <c r="I24" s="223">
        <v>74.257109807691194</v>
      </c>
      <c r="J24" s="215">
        <v>0.12878213705330396</v>
      </c>
      <c r="K24" s="215">
        <v>5.0524300946015496E-2</v>
      </c>
      <c r="L24" s="223">
        <v>108.47198492865259</v>
      </c>
      <c r="M24" s="215">
        <v>0.12549318933023362</v>
      </c>
      <c r="N24" s="215">
        <v>4.8625789494579748E-2</v>
      </c>
      <c r="O24" s="223">
        <v>89.506871426412687</v>
      </c>
    </row>
    <row r="25" spans="1:15">
      <c r="A25" s="156">
        <v>2010</v>
      </c>
      <c r="B25" s="214" t="s">
        <v>15</v>
      </c>
      <c r="C25" s="214" t="str">
        <f>IF(B25="United Kingdom", "United Kingdom", VLOOKUP(B25,Towns_and_cities_by_PES_area[#All],2,FALSE))</f>
        <v>South West</v>
      </c>
      <c r="D25" s="215">
        <v>0.14098252790560778</v>
      </c>
      <c r="E25" s="215">
        <v>5.3020274929851834E-2</v>
      </c>
      <c r="F25" s="223">
        <v>53.350644994305746</v>
      </c>
      <c r="G25" s="215">
        <v>0.13353670353100244</v>
      </c>
      <c r="H25" s="215">
        <v>5.1087294789196457E-2</v>
      </c>
      <c r="I25" s="223">
        <v>46.657627769057882</v>
      </c>
      <c r="J25" s="215">
        <v>0.14062140930321454</v>
      </c>
      <c r="K25" s="215">
        <v>5.2491350997062425E-2</v>
      </c>
      <c r="L25" s="223">
        <v>54.4148674801243</v>
      </c>
      <c r="M25" s="215">
        <v>0.13779965128729973</v>
      </c>
      <c r="N25" s="215">
        <v>5.2081060684105042E-2</v>
      </c>
      <c r="O25" s="223">
        <v>50.849949698976253</v>
      </c>
    </row>
    <row r="26" spans="1:15">
      <c r="A26" s="156">
        <v>2010</v>
      </c>
      <c r="B26" s="214" t="s">
        <v>16</v>
      </c>
      <c r="C26" s="214" t="str">
        <f>IF(B26="United Kingdom", "United Kingdom", VLOOKUP(B26,Towns_and_cities_by_PES_area[#All],2,FALSE))</f>
        <v>Southern</v>
      </c>
      <c r="D26" s="215">
        <v>0.1429956203774129</v>
      </c>
      <c r="E26" s="215">
        <v>5.5709679091261718E-2</v>
      </c>
      <c r="F26" s="223">
        <v>74.714823117883469</v>
      </c>
      <c r="G26" s="215">
        <v>0.13465556990770705</v>
      </c>
      <c r="H26" s="215">
        <v>5.3727139743528142E-2</v>
      </c>
      <c r="I26" s="223">
        <v>67.412454052826206</v>
      </c>
      <c r="J26" s="215">
        <v>0.15463524426724948</v>
      </c>
      <c r="K26" s="215">
        <v>5.2184028535394028E-2</v>
      </c>
      <c r="L26" s="223">
        <v>27.083740775250291</v>
      </c>
      <c r="M26" s="215">
        <v>0.1413602376383154</v>
      </c>
      <c r="N26" s="215">
        <v>5.4074736148364597E-2</v>
      </c>
      <c r="O26" s="223">
        <v>61.831604285976667</v>
      </c>
    </row>
    <row r="27" spans="1:15">
      <c r="A27" s="210">
        <v>2010</v>
      </c>
      <c r="B27" s="212" t="s">
        <v>27</v>
      </c>
      <c r="C27" s="212" t="str">
        <f>IF(B27="United Kingdom", "United Kingdom", VLOOKUP(B27,Towns_and_cities_by_PES_area[#All],2,FALSE))</f>
        <v>United Kingdom</v>
      </c>
      <c r="D27" s="213">
        <v>0.1364391397145483</v>
      </c>
      <c r="E27" s="213">
        <v>5.1855182240941274E-2</v>
      </c>
      <c r="F27" s="224">
        <v>84.412111899247691</v>
      </c>
      <c r="G27" s="213">
        <v>0.12802091960220308</v>
      </c>
      <c r="H27" s="213">
        <v>4.981770951435769E-2</v>
      </c>
      <c r="I27" s="224">
        <v>64.224697939200979</v>
      </c>
      <c r="J27" s="213">
        <v>0.13557100235006378</v>
      </c>
      <c r="K27" s="213">
        <v>5.1915897287487071E-2</v>
      </c>
      <c r="L27" s="224">
        <v>70.446243266624677</v>
      </c>
      <c r="M27" s="213">
        <v>0.13222955780682258</v>
      </c>
      <c r="N27" s="213">
        <v>5.0889051544561678E-2</v>
      </c>
      <c r="O27" s="224">
        <v>72.003937768864816</v>
      </c>
    </row>
    <row r="28" spans="1:15">
      <c r="A28" s="156">
        <v>2011</v>
      </c>
      <c r="B28" s="214" t="s">
        <v>2</v>
      </c>
      <c r="C28" s="214" t="str">
        <f>IF(B28="United Kingdom", "United Kingdom", VLOOKUP(B28,Towns_and_cities_by_PES_area[#All],2,FALSE))</f>
        <v>Northern Scotland</v>
      </c>
      <c r="D28" s="215">
        <v>0.14974203040997702</v>
      </c>
      <c r="E28" s="215">
        <v>6.8588470734571624E-2</v>
      </c>
      <c r="F28" s="223">
        <v>108.96775236640758</v>
      </c>
      <c r="G28" s="215">
        <v>0.14192428676954583</v>
      </c>
      <c r="H28" s="215">
        <v>6.5277436365632907E-2</v>
      </c>
      <c r="I28" s="223">
        <v>95.160827689742419</v>
      </c>
      <c r="J28" s="215">
        <v>0.16676102608251553</v>
      </c>
      <c r="K28" s="215">
        <v>6.971677443001785E-2</v>
      </c>
      <c r="L28" s="223">
        <v>20.94998407471298</v>
      </c>
      <c r="M28" s="215">
        <v>0.14821014527129311</v>
      </c>
      <c r="N28" s="215">
        <v>6.7322102491999672E-2</v>
      </c>
      <c r="O28" s="223">
        <v>94.268345989579672</v>
      </c>
    </row>
    <row r="29" spans="1:15">
      <c r="A29" s="156">
        <v>2011</v>
      </c>
      <c r="B29" s="214" t="s">
        <v>3</v>
      </c>
      <c r="C29" s="214" t="str">
        <f>IF(B29="United Kingdom", "United Kingdom", VLOOKUP(B29,Towns_and_cities_by_PES_area[#All],2,FALSE))</f>
        <v>Northern Ireland</v>
      </c>
      <c r="D29" s="215">
        <v>0.15929549999999998</v>
      </c>
      <c r="E29" s="215">
        <v>6.7399500000000001E-2</v>
      </c>
      <c r="F29" s="223">
        <v>41.237700000000011</v>
      </c>
      <c r="G29" s="215">
        <v>0.15344913878819263</v>
      </c>
      <c r="H29" s="215">
        <v>6.6558115225271886E-2</v>
      </c>
      <c r="I29" s="223">
        <v>41.237700000000025</v>
      </c>
      <c r="J29" s="215">
        <v>0.15529499999999999</v>
      </c>
      <c r="K29" s="215">
        <v>6.5729999999999997E-2</v>
      </c>
      <c r="L29" s="223">
        <v>40.202925</v>
      </c>
      <c r="M29" s="215">
        <v>0.15605251704851925</v>
      </c>
      <c r="N29" s="215">
        <v>6.6425596349703991E-2</v>
      </c>
      <c r="O29" s="223">
        <v>40.75786710870711</v>
      </c>
    </row>
    <row r="30" spans="1:15">
      <c r="A30" s="156">
        <v>2011</v>
      </c>
      <c r="B30" s="214" t="s">
        <v>4</v>
      </c>
      <c r="C30" s="214" t="str">
        <f>IF(B30="United Kingdom", "United Kingdom", VLOOKUP(B30,Towns_and_cities_by_PES_area[#All],2,FALSE))</f>
        <v>West Midlands</v>
      </c>
      <c r="D30" s="215">
        <v>0.16077395355667357</v>
      </c>
      <c r="E30" s="215">
        <v>5.3150826246815913E-2</v>
      </c>
      <c r="F30" s="223">
        <v>68.844125710035328</v>
      </c>
      <c r="G30" s="215">
        <v>0.14757050736928384</v>
      </c>
      <c r="H30" s="215">
        <v>5.2428238138590648E-2</v>
      </c>
      <c r="I30" s="223">
        <v>48.689364558367309</v>
      </c>
      <c r="J30" s="215">
        <v>0.16164506210220325</v>
      </c>
      <c r="K30" s="215">
        <v>5.3699282956464776E-2</v>
      </c>
      <c r="L30" s="223">
        <v>65.018810105295714</v>
      </c>
      <c r="M30" s="215">
        <v>0.15424308323964267</v>
      </c>
      <c r="N30" s="215">
        <v>5.2885841954254373E-2</v>
      </c>
      <c r="O30" s="223">
        <v>57.923407205663615</v>
      </c>
    </row>
    <row r="31" spans="1:15">
      <c r="A31" s="156">
        <v>2011</v>
      </c>
      <c r="B31" s="214" t="s">
        <v>5</v>
      </c>
      <c r="C31" s="214" t="str">
        <f>IF(B31="United Kingdom", "United Kingdom", VLOOKUP(B31,Towns_and_cities_by_PES_area[#All],2,FALSE))</f>
        <v>South East</v>
      </c>
      <c r="D31" s="215">
        <v>0.1426549771691448</v>
      </c>
      <c r="E31" s="215">
        <v>5.5896651600614806E-2</v>
      </c>
      <c r="F31" s="223">
        <v>69.442040662252765</v>
      </c>
      <c r="G31" s="215">
        <v>0.13337916286776549</v>
      </c>
      <c r="H31" s="215">
        <v>5.3528168825356166E-2</v>
      </c>
      <c r="I31" s="223">
        <v>57.762362315892773</v>
      </c>
      <c r="J31" s="215">
        <v>0.14424311102476736</v>
      </c>
      <c r="K31" s="215">
        <v>5.6124890085596714E-2</v>
      </c>
      <c r="L31" s="223">
        <v>67.146213392430397</v>
      </c>
      <c r="M31" s="215">
        <v>0.13823043103205754</v>
      </c>
      <c r="N31" s="215">
        <v>5.4726501210669354E-2</v>
      </c>
      <c r="O31" s="223">
        <v>62.892205726095249</v>
      </c>
    </row>
    <row r="32" spans="1:15">
      <c r="A32" s="156">
        <v>2011</v>
      </c>
      <c r="B32" s="214" t="s">
        <v>6</v>
      </c>
      <c r="C32" s="214" t="str">
        <f>IF(B32="United Kingdom", "United Kingdom", VLOOKUP(B32,Towns_and_cities_by_PES_area[#All],2,FALSE))</f>
        <v>South Wales</v>
      </c>
      <c r="D32" s="215">
        <v>0.15427095564189922</v>
      </c>
      <c r="E32" s="215">
        <v>6.1157297843373828E-2</v>
      </c>
      <c r="F32" s="223">
        <v>73.673886044617447</v>
      </c>
      <c r="G32" s="215">
        <v>0.14626633770689493</v>
      </c>
      <c r="H32" s="215">
        <v>5.7093453432491531E-2</v>
      </c>
      <c r="I32" s="223">
        <v>65.813204786077122</v>
      </c>
      <c r="J32" s="215">
        <v>0.17091986184563113</v>
      </c>
      <c r="K32" s="215">
        <v>6.0094025800294999E-2</v>
      </c>
      <c r="L32" s="223">
        <v>17.085769351862883</v>
      </c>
      <c r="M32" s="215">
        <v>0.15264471646969074</v>
      </c>
      <c r="N32" s="215">
        <v>5.902903438823151E-2</v>
      </c>
      <c r="O32" s="223">
        <v>62.092177837332272</v>
      </c>
    </row>
    <row r="33" spans="1:15">
      <c r="A33" s="156">
        <v>2011</v>
      </c>
      <c r="B33" s="214" t="s">
        <v>7</v>
      </c>
      <c r="C33" s="214" t="str">
        <f>IF(B33="United Kingdom", "United Kingdom", VLOOKUP(B33,Towns_and_cities_by_PES_area[#All],2,FALSE))</f>
        <v>Southern Scotland</v>
      </c>
      <c r="D33" s="215">
        <v>0.14201449669984459</v>
      </c>
      <c r="E33" s="215">
        <v>6.7216558582765137E-2</v>
      </c>
      <c r="F33" s="223">
        <v>89.434687782069958</v>
      </c>
      <c r="G33" s="215">
        <v>0.1353346662370907</v>
      </c>
      <c r="H33" s="215">
        <v>6.126493309957376E-2</v>
      </c>
      <c r="I33" s="223">
        <v>74.194320559362737</v>
      </c>
      <c r="J33" s="215">
        <v>0.14095088298353559</v>
      </c>
      <c r="K33" s="215">
        <v>6.3952149725845842E-2</v>
      </c>
      <c r="L33" s="223">
        <v>83.132030980928334</v>
      </c>
      <c r="M33" s="215">
        <v>0.13907618739066741</v>
      </c>
      <c r="N33" s="215">
        <v>6.3804558174660325E-2</v>
      </c>
      <c r="O33" s="223">
        <v>81.402387148669561</v>
      </c>
    </row>
    <row r="34" spans="1:15">
      <c r="A34" s="156">
        <v>2011</v>
      </c>
      <c r="B34" s="214" t="s">
        <v>8</v>
      </c>
      <c r="C34" s="214" t="str">
        <f>IF(B34="United Kingdom", "United Kingdom", VLOOKUP(B34,Towns_and_cities_by_PES_area[#All],2,FALSE))</f>
        <v>Eastern</v>
      </c>
      <c r="D34" s="215">
        <v>0.14777940959262414</v>
      </c>
      <c r="E34" s="215">
        <v>5.8318789231777253E-2</v>
      </c>
      <c r="F34" s="223">
        <v>89.816464479896894</v>
      </c>
      <c r="G34" s="215">
        <v>0.13732189985431711</v>
      </c>
      <c r="H34" s="215">
        <v>5.5559805863047942E-2</v>
      </c>
      <c r="I34" s="223">
        <v>67.011176877742301</v>
      </c>
      <c r="J34" s="215">
        <v>0.14689879310281695</v>
      </c>
      <c r="K34" s="215">
        <v>5.8187223061443465E-2</v>
      </c>
      <c r="L34" s="223">
        <v>86.411187133036606</v>
      </c>
      <c r="M34" s="215">
        <v>0.14235134492199902</v>
      </c>
      <c r="N34" s="215">
        <v>5.6908761049121827E-2</v>
      </c>
      <c r="O34" s="223">
        <v>77.654291477136354</v>
      </c>
    </row>
    <row r="35" spans="1:15">
      <c r="A35" s="156">
        <v>2011</v>
      </c>
      <c r="B35" s="214" t="s">
        <v>9</v>
      </c>
      <c r="C35" s="214" t="str">
        <f>IF(B35="United Kingdom", "United Kingdom", VLOOKUP(B35,Towns_and_cities_by_PES_area[#All],2,FALSE))</f>
        <v>Yorkshire</v>
      </c>
      <c r="D35" s="215">
        <v>0.15986963987267536</v>
      </c>
      <c r="E35" s="215">
        <v>5.1685652301279215E-2</v>
      </c>
      <c r="F35" s="223">
        <v>59.762973301400919</v>
      </c>
      <c r="G35" s="215">
        <v>0.14904731278181949</v>
      </c>
      <c r="H35" s="215">
        <v>5.1213799483861594E-2</v>
      </c>
      <c r="I35" s="223">
        <v>36.869520561433625</v>
      </c>
      <c r="J35" s="215">
        <v>0.15797182151903094</v>
      </c>
      <c r="K35" s="215">
        <v>5.2002562241235319E-2</v>
      </c>
      <c r="L35" s="223">
        <v>62.346082729603062</v>
      </c>
      <c r="M35" s="215">
        <v>0.154358033029593</v>
      </c>
      <c r="N35" s="215">
        <v>5.1508046906888774E-2</v>
      </c>
      <c r="O35" s="223">
        <v>49.138864464023079</v>
      </c>
    </row>
    <row r="36" spans="1:15">
      <c r="A36" s="156">
        <v>2011</v>
      </c>
      <c r="B36" s="214" t="s">
        <v>10</v>
      </c>
      <c r="C36" s="214" t="str">
        <f>IF(B36="United Kingdom", "United Kingdom", VLOOKUP(B36,Towns_and_cities_by_PES_area[#All],2,FALSE))</f>
        <v>Merseyside &amp; North Wales</v>
      </c>
      <c r="D36" s="215">
        <v>0.14314169506339686</v>
      </c>
      <c r="E36" s="215">
        <v>6.4250937794309487E-2</v>
      </c>
      <c r="F36" s="223">
        <v>98.178510797378124</v>
      </c>
      <c r="G36" s="215">
        <v>0.13911682277867476</v>
      </c>
      <c r="H36" s="215">
        <v>5.8094142935552838E-2</v>
      </c>
      <c r="I36" s="223">
        <v>76.820235696555386</v>
      </c>
      <c r="J36" s="215">
        <v>0.14323785788968885</v>
      </c>
      <c r="K36" s="215">
        <v>6.1283756711696634E-2</v>
      </c>
      <c r="L36" s="223">
        <v>91.850251612525255</v>
      </c>
      <c r="M36" s="215">
        <v>0.14130433603956702</v>
      </c>
      <c r="N36" s="215">
        <v>6.0726549583615619E-2</v>
      </c>
      <c r="O36" s="223">
        <v>86.861011892995592</v>
      </c>
    </row>
    <row r="37" spans="1:15">
      <c r="A37" s="156">
        <v>2011</v>
      </c>
      <c r="B37" s="214" t="s">
        <v>11</v>
      </c>
      <c r="C37" s="214" t="str">
        <f>IF(B37="United Kingdom", "United Kingdom", VLOOKUP(B37,Towns_and_cities_by_PES_area[#All],2,FALSE))</f>
        <v>London</v>
      </c>
      <c r="D37" s="215">
        <v>0.14685583948453076</v>
      </c>
      <c r="E37" s="215">
        <v>5.4954658122422659E-2</v>
      </c>
      <c r="F37" s="223">
        <v>69.663603258763899</v>
      </c>
      <c r="G37" s="215">
        <v>0.14056614749771601</v>
      </c>
      <c r="H37" s="215">
        <v>5.1972176809372064E-2</v>
      </c>
      <c r="I37" s="223">
        <v>56.64736684973164</v>
      </c>
      <c r="J37" s="215">
        <v>0.14841315530907462</v>
      </c>
      <c r="K37" s="215">
        <v>5.4203432592348472E-2</v>
      </c>
      <c r="L37" s="223">
        <v>68.932748825918623</v>
      </c>
      <c r="M37" s="215">
        <v>0.14442807354508047</v>
      </c>
      <c r="N37" s="215">
        <v>5.3540855339482461E-2</v>
      </c>
      <c r="O37" s="223">
        <v>63.942527389645569</v>
      </c>
    </row>
    <row r="38" spans="1:15">
      <c r="A38" s="156">
        <v>2011</v>
      </c>
      <c r="B38" s="214" t="s">
        <v>12</v>
      </c>
      <c r="C38" s="214" t="str">
        <f>IF(B38="United Kingdom", "United Kingdom", VLOOKUP(B38,Towns_and_cities_by_PES_area[#All],2,FALSE))</f>
        <v>North West</v>
      </c>
      <c r="D38" s="215">
        <v>0.15376123989503196</v>
      </c>
      <c r="E38" s="215">
        <v>5.5504660955377955E-2</v>
      </c>
      <c r="F38" s="223">
        <v>88.276148420813314</v>
      </c>
      <c r="G38" s="215">
        <v>0.14299169061139363</v>
      </c>
      <c r="H38" s="215">
        <v>5.2609261746932569E-2</v>
      </c>
      <c r="I38" s="223">
        <v>67.58914875549678</v>
      </c>
      <c r="J38" s="215">
        <v>0.15713289898689506</v>
      </c>
      <c r="K38" s="215">
        <v>5.5644000614771712E-2</v>
      </c>
      <c r="L38" s="223">
        <v>86.707632541224655</v>
      </c>
      <c r="M38" s="215">
        <v>0.14889505825320132</v>
      </c>
      <c r="N38" s="215">
        <v>5.4082885978442533E-2</v>
      </c>
      <c r="O38" s="223">
        <v>77.738513629428013</v>
      </c>
    </row>
    <row r="39" spans="1:15">
      <c r="A39" s="156">
        <v>2011</v>
      </c>
      <c r="B39" s="214" t="s">
        <v>13</v>
      </c>
      <c r="C39" s="214" t="str">
        <f>IF(B39="United Kingdom", "United Kingdom", VLOOKUP(B39,Towns_and_cities_by_PES_area[#All],2,FALSE))</f>
        <v>North East</v>
      </c>
      <c r="D39" s="215">
        <v>0.16462754897522655</v>
      </c>
      <c r="E39" s="215">
        <v>5.0850449907108547E-2</v>
      </c>
      <c r="F39" s="223">
        <v>69.181402732903649</v>
      </c>
      <c r="G39" s="215">
        <v>0.15604166968042077</v>
      </c>
      <c r="H39" s="215">
        <v>5.0327429554222682E-2</v>
      </c>
      <c r="I39" s="223">
        <v>40.282740672091428</v>
      </c>
      <c r="J39" s="215">
        <v>0.15823371479087991</v>
      </c>
      <c r="K39" s="215">
        <v>5.1860593230625904E-2</v>
      </c>
      <c r="L39" s="223">
        <v>71.779961772870422</v>
      </c>
      <c r="M39" s="215">
        <v>0.15936235707370355</v>
      </c>
      <c r="N39" s="215">
        <v>5.0722297983433987E-2</v>
      </c>
      <c r="O39" s="223">
        <v>54.778338034802729</v>
      </c>
    </row>
    <row r="40" spans="1:15">
      <c r="A40" s="156">
        <v>2011</v>
      </c>
      <c r="B40" s="214" t="s">
        <v>14</v>
      </c>
      <c r="C40" s="214" t="str">
        <f>IF(B40="United Kingdom", "United Kingdom", VLOOKUP(B40,Towns_and_cities_by_PES_area[#All],2,FALSE))</f>
        <v>East Midlands</v>
      </c>
      <c r="D40" s="215">
        <v>0.14384255479918151</v>
      </c>
      <c r="E40" s="215">
        <v>5.6061523817818648E-2</v>
      </c>
      <c r="F40" s="223">
        <v>96.806941372759866</v>
      </c>
      <c r="G40" s="215">
        <v>0.13865433208309511</v>
      </c>
      <c r="H40" s="215">
        <v>5.3626829099587249E-2</v>
      </c>
      <c r="I40" s="223">
        <v>67.391491107951055</v>
      </c>
      <c r="J40" s="215">
        <v>0.1460390287645795</v>
      </c>
      <c r="K40" s="215">
        <v>5.6913500262059137E-2</v>
      </c>
      <c r="L40" s="223">
        <v>95.172912359825574</v>
      </c>
      <c r="M40" s="215">
        <v>0.14108484229145973</v>
      </c>
      <c r="N40" s="215">
        <v>5.4743549157858333E-2</v>
      </c>
      <c r="O40" s="223">
        <v>79.291961753405062</v>
      </c>
    </row>
    <row r="41" spans="1:15">
      <c r="A41" s="156">
        <v>2011</v>
      </c>
      <c r="B41" s="214" t="s">
        <v>15</v>
      </c>
      <c r="C41" s="214" t="str">
        <f>IF(B41="United Kingdom", "United Kingdom", VLOOKUP(B41,Towns_and_cities_by_PES_area[#All],2,FALSE))</f>
        <v>South West</v>
      </c>
      <c r="D41" s="215">
        <v>0.15387301914833978</v>
      </c>
      <c r="E41" s="215">
        <v>5.8519162625435855E-2</v>
      </c>
      <c r="F41" s="223">
        <v>63.46768982596592</v>
      </c>
      <c r="G41" s="215">
        <v>0.14466551519622134</v>
      </c>
      <c r="H41" s="215">
        <v>5.5896493657904493E-2</v>
      </c>
      <c r="I41" s="223">
        <v>57.179938650653703</v>
      </c>
      <c r="J41" s="215">
        <v>0.15497673403703263</v>
      </c>
      <c r="K41" s="215">
        <v>5.8353388524026585E-2</v>
      </c>
      <c r="L41" s="223">
        <v>62.853611767388074</v>
      </c>
      <c r="M41" s="215">
        <v>0.15000485117128276</v>
      </c>
      <c r="N41" s="215">
        <v>5.7291585426523975E-2</v>
      </c>
      <c r="O41" s="223">
        <v>60.467874791215159</v>
      </c>
    </row>
    <row r="42" spans="1:15">
      <c r="A42" s="156">
        <v>2011</v>
      </c>
      <c r="B42" s="214" t="s">
        <v>16</v>
      </c>
      <c r="C42" s="214" t="str">
        <f>IF(B42="United Kingdom", "United Kingdom", VLOOKUP(B42,Towns_and_cities_by_PES_area[#All],2,FALSE))</f>
        <v>Southern</v>
      </c>
      <c r="D42" s="215">
        <v>0.14723189325904076</v>
      </c>
      <c r="E42" s="215">
        <v>5.9873976180493636E-2</v>
      </c>
      <c r="F42" s="223">
        <v>76.235526942790941</v>
      </c>
      <c r="G42" s="215">
        <v>0.1404999061339274</v>
      </c>
      <c r="H42" s="215">
        <v>5.7157158737178859E-2</v>
      </c>
      <c r="I42" s="223">
        <v>65.400622730942615</v>
      </c>
      <c r="J42" s="215">
        <v>0.16165782168662315</v>
      </c>
      <c r="K42" s="215">
        <v>5.6365729287383468E-2</v>
      </c>
      <c r="L42" s="223">
        <v>25.623213984878785</v>
      </c>
      <c r="M42" s="215">
        <v>0.14677836843509096</v>
      </c>
      <c r="N42" s="215">
        <v>5.7834343115980388E-2</v>
      </c>
      <c r="O42" s="223">
        <v>60.814021304215828</v>
      </c>
    </row>
    <row r="43" spans="1:15">
      <c r="A43" s="210">
        <v>2011</v>
      </c>
      <c r="B43" s="212" t="s">
        <v>27</v>
      </c>
      <c r="C43" s="212" t="str">
        <f>IF(B43="United Kingdom", "United Kingdom", VLOOKUP(B43,Towns_and_cities_by_PES_area[#All],2,FALSE))</f>
        <v>United Kingdom</v>
      </c>
      <c r="D43" s="213">
        <v>0.14905986749736366</v>
      </c>
      <c r="E43" s="213">
        <v>5.8008160349082211E-2</v>
      </c>
      <c r="F43" s="224">
        <v>82.585523132358944</v>
      </c>
      <c r="G43" s="213">
        <v>0.14003609823810276</v>
      </c>
      <c r="H43" s="213">
        <v>5.4953734781164706E-2</v>
      </c>
      <c r="I43" s="224">
        <v>63.134771590254537</v>
      </c>
      <c r="J43" s="213">
        <v>0.15012282496826643</v>
      </c>
      <c r="K43" s="213">
        <v>5.7868568271850655E-2</v>
      </c>
      <c r="L43" s="224">
        <v>72.479650466014775</v>
      </c>
      <c r="M43" s="213">
        <v>0.14477019210357683</v>
      </c>
      <c r="N43" s="213">
        <v>5.6457168681658038E-2</v>
      </c>
      <c r="O43" s="224">
        <v>70.8816500982999</v>
      </c>
    </row>
    <row r="44" spans="1:15">
      <c r="A44" s="156">
        <v>2012</v>
      </c>
      <c r="B44" s="214" t="s">
        <v>2</v>
      </c>
      <c r="C44" s="214" t="str">
        <f>IF(B44="United Kingdom", "United Kingdom", VLOOKUP(B44,Towns_and_cities_by_PES_area[#All],2,FALSE))</f>
        <v>Northern Scotland</v>
      </c>
      <c r="D44" s="215">
        <v>0.17068822965496788</v>
      </c>
      <c r="E44" s="215">
        <v>7.9323518662470921E-2</v>
      </c>
      <c r="F44" s="225">
        <v>109.60904241116832</v>
      </c>
      <c r="G44" s="215">
        <v>0.16241059592588641</v>
      </c>
      <c r="H44" s="215">
        <v>7.880072426641109E-2</v>
      </c>
      <c r="I44" s="225">
        <v>88.216303142983222</v>
      </c>
      <c r="J44" s="215">
        <v>0.1762085216842893</v>
      </c>
      <c r="K44" s="215">
        <v>8.0280075178841753E-2</v>
      </c>
      <c r="L44" s="225">
        <v>37.734428934460055</v>
      </c>
      <c r="M44" s="215">
        <v>0.16763810247850747</v>
      </c>
      <c r="N44" s="215">
        <v>7.9193006138236738E-2</v>
      </c>
      <c r="O44" s="225">
        <v>92.923001042733716</v>
      </c>
    </row>
    <row r="45" spans="1:15">
      <c r="A45" s="156">
        <v>2012</v>
      </c>
      <c r="B45" s="214" t="s">
        <v>3</v>
      </c>
      <c r="C45" s="214" t="str">
        <f>IF(B45="United Kingdom", "United Kingdom", VLOOKUP(B45,Towns_and_cities_by_PES_area[#All],2,FALSE))</f>
        <v>Northern Ireland</v>
      </c>
      <c r="D45" s="215">
        <v>0.17132997294174024</v>
      </c>
      <c r="E45" s="215">
        <v>7.5483673412441152E-2</v>
      </c>
      <c r="F45" s="225">
        <v>45.80449280595564</v>
      </c>
      <c r="G45" s="215">
        <v>0.16371108430789463</v>
      </c>
      <c r="H45" s="215">
        <v>7.4546750293083219E-2</v>
      </c>
      <c r="I45" s="225">
        <v>45.819257155341262</v>
      </c>
      <c r="J45" s="215">
        <v>0.16601659936884589</v>
      </c>
      <c r="K45" s="215">
        <v>7.363535666277253E-2</v>
      </c>
      <c r="L45" s="225">
        <v>44.167803856336576</v>
      </c>
      <c r="M45" s="215">
        <v>0.1668077406811232</v>
      </c>
      <c r="N45" s="215">
        <v>7.4349997726656056E-2</v>
      </c>
      <c r="O45" s="225">
        <v>45.0171864855661</v>
      </c>
    </row>
    <row r="46" spans="1:15">
      <c r="A46" s="156">
        <v>2012</v>
      </c>
      <c r="B46" s="214" t="s">
        <v>4</v>
      </c>
      <c r="C46" s="214" t="str">
        <f>IF(B46="United Kingdom", "United Kingdom", VLOOKUP(B46,Towns_and_cities_by_PES_area[#All],2,FALSE))</f>
        <v>West Midlands</v>
      </c>
      <c r="D46" s="215">
        <v>0.17193674639933212</v>
      </c>
      <c r="E46" s="215">
        <v>5.7917329483641922E-2</v>
      </c>
      <c r="F46" s="225">
        <v>72.765975422985292</v>
      </c>
      <c r="G46" s="215">
        <v>0.15337548806320869</v>
      </c>
      <c r="H46" s="215">
        <v>5.7226412917753794E-2</v>
      </c>
      <c r="I46" s="225">
        <v>56.2924387182644</v>
      </c>
      <c r="J46" s="215">
        <v>0.17101608416232372</v>
      </c>
      <c r="K46" s="215">
        <v>5.9019346479228268E-2</v>
      </c>
      <c r="L46" s="225">
        <v>67.668065311836941</v>
      </c>
      <c r="M46" s="215">
        <v>0.1624663145588201</v>
      </c>
      <c r="N46" s="215">
        <v>5.7783552195395708E-2</v>
      </c>
      <c r="O46" s="225">
        <v>63.536657856364684</v>
      </c>
    </row>
    <row r="47" spans="1:15">
      <c r="A47" s="156">
        <v>2012</v>
      </c>
      <c r="B47" s="214" t="s">
        <v>5</v>
      </c>
      <c r="C47" s="214" t="str">
        <f>IF(B47="United Kingdom", "United Kingdom", VLOOKUP(B47,Towns_and_cities_by_PES_area[#All],2,FALSE))</f>
        <v>South East</v>
      </c>
      <c r="D47" s="215">
        <v>0.15438896596481627</v>
      </c>
      <c r="E47" s="215">
        <v>6.1142606308946246E-2</v>
      </c>
      <c r="F47" s="225">
        <v>73.045130318028072</v>
      </c>
      <c r="G47" s="215">
        <v>0.14158297432891401</v>
      </c>
      <c r="H47" s="215">
        <v>5.84525467573161E-2</v>
      </c>
      <c r="I47" s="225">
        <v>62.507262435496678</v>
      </c>
      <c r="J47" s="215">
        <v>0.15657745975825363</v>
      </c>
      <c r="K47" s="215">
        <v>6.1354555771845079E-2</v>
      </c>
      <c r="L47" s="225">
        <v>66.710250903645189</v>
      </c>
      <c r="M47" s="215">
        <v>0.14812266744038738</v>
      </c>
      <c r="N47" s="215">
        <v>5.9769842593969433E-2</v>
      </c>
      <c r="O47" s="225">
        <v>66.035138173227764</v>
      </c>
    </row>
    <row r="48" spans="1:15">
      <c r="A48" s="156">
        <v>2012</v>
      </c>
      <c r="B48" s="214" t="s">
        <v>6</v>
      </c>
      <c r="C48" s="214" t="str">
        <f>IF(B48="United Kingdom", "United Kingdom", VLOOKUP(B48,Towns_and_cities_by_PES_area[#All],2,FALSE))</f>
        <v>South Wales</v>
      </c>
      <c r="D48" s="215">
        <v>0.16548160664405784</v>
      </c>
      <c r="E48" s="215">
        <v>6.9396899724258637E-2</v>
      </c>
      <c r="F48" s="225">
        <v>85.514837881388559</v>
      </c>
      <c r="G48" s="215">
        <v>0.15664630059082552</v>
      </c>
      <c r="H48" s="215">
        <v>6.5183476069430313E-2</v>
      </c>
      <c r="I48" s="225">
        <v>70.370807313235645</v>
      </c>
      <c r="J48" s="215">
        <v>0.1808429678111195</v>
      </c>
      <c r="K48" s="215">
        <v>6.8845202924430082E-2</v>
      </c>
      <c r="L48" s="225">
        <v>35.597279113180072</v>
      </c>
      <c r="M48" s="215">
        <v>0.16322526377278426</v>
      </c>
      <c r="N48" s="215">
        <v>6.7194915638817423E-2</v>
      </c>
      <c r="O48" s="225">
        <v>70.748691889300744</v>
      </c>
    </row>
    <row r="49" spans="1:15">
      <c r="A49" s="156">
        <v>2012</v>
      </c>
      <c r="B49" s="214" t="s">
        <v>7</v>
      </c>
      <c r="C49" s="214" t="str">
        <f>IF(B49="United Kingdom", "United Kingdom", VLOOKUP(B49,Towns_and_cities_by_PES_area[#All],2,FALSE))</f>
        <v>Southern Scotland</v>
      </c>
      <c r="D49" s="215">
        <v>0.14614543095778776</v>
      </c>
      <c r="E49" s="215">
        <v>6.9032443665231855E-2</v>
      </c>
      <c r="F49" s="225">
        <v>110.93045932967001</v>
      </c>
      <c r="G49" s="215">
        <v>0.13832150359308848</v>
      </c>
      <c r="H49" s="215">
        <v>6.4134429475846674E-2</v>
      </c>
      <c r="I49" s="225">
        <v>93.214287685764987</v>
      </c>
      <c r="J49" s="215">
        <v>0.14327588812374717</v>
      </c>
      <c r="K49" s="215">
        <v>6.5377234435372494E-2</v>
      </c>
      <c r="L49" s="225">
        <v>98.139441084797397</v>
      </c>
      <c r="M49" s="215">
        <v>0.14203317222828832</v>
      </c>
      <c r="N49" s="215">
        <v>6.5821891048313041E-2</v>
      </c>
      <c r="O49" s="225">
        <v>99.464989360437414</v>
      </c>
    </row>
    <row r="50" spans="1:15">
      <c r="A50" s="156">
        <v>2012</v>
      </c>
      <c r="B50" s="214" t="s">
        <v>8</v>
      </c>
      <c r="C50" s="214" t="str">
        <f>IF(B50="United Kingdom", "United Kingdom", VLOOKUP(B50,Towns_and_cities_by_PES_area[#All],2,FALSE))</f>
        <v>Eastern</v>
      </c>
      <c r="D50" s="215">
        <v>0.1529009065397495</v>
      </c>
      <c r="E50" s="215">
        <v>6.4395979419787724E-2</v>
      </c>
      <c r="F50" s="225">
        <v>91.438021744949353</v>
      </c>
      <c r="G50" s="215">
        <v>0.1430556248811807</v>
      </c>
      <c r="H50" s="215">
        <v>6.1296378375633391E-2</v>
      </c>
      <c r="I50" s="225">
        <v>70.25926651320195</v>
      </c>
      <c r="J50" s="215">
        <v>0.15422006073359942</v>
      </c>
      <c r="K50" s="215">
        <v>6.4661743451049428E-2</v>
      </c>
      <c r="L50" s="225">
        <v>82.9088288708991</v>
      </c>
      <c r="M50" s="215">
        <v>0.14836647889246418</v>
      </c>
      <c r="N50" s="215">
        <v>6.293340229691162E-2</v>
      </c>
      <c r="O50" s="225">
        <v>79.023573946727424</v>
      </c>
    </row>
    <row r="51" spans="1:15">
      <c r="A51" s="156">
        <v>2012</v>
      </c>
      <c r="B51" s="214" t="s">
        <v>9</v>
      </c>
      <c r="C51" s="214" t="str">
        <f>IF(B51="United Kingdom", "United Kingdom", VLOOKUP(B51,Towns_and_cities_by_PES_area[#All],2,FALSE))</f>
        <v>Yorkshire</v>
      </c>
      <c r="D51" s="215">
        <v>0.17251098060684003</v>
      </c>
      <c r="E51" s="215">
        <v>5.624137089061125E-2</v>
      </c>
      <c r="F51" s="225">
        <v>62.992960576735619</v>
      </c>
      <c r="G51" s="215">
        <v>0.15514660408212183</v>
      </c>
      <c r="H51" s="215">
        <v>5.612220153230349E-2</v>
      </c>
      <c r="I51" s="225">
        <v>47.393820865772298</v>
      </c>
      <c r="J51" s="215">
        <v>0.17088230639804672</v>
      </c>
      <c r="K51" s="215">
        <v>5.755291691911596E-2</v>
      </c>
      <c r="L51" s="225">
        <v>63.69355572349896</v>
      </c>
      <c r="M51" s="215">
        <v>0.16427188307971746</v>
      </c>
      <c r="N51" s="215">
        <v>5.6415290653795157E-2</v>
      </c>
      <c r="O51" s="225">
        <v>55.96842804208201</v>
      </c>
    </row>
    <row r="52" spans="1:15">
      <c r="A52" s="156">
        <v>2012</v>
      </c>
      <c r="B52" s="214" t="s">
        <v>10</v>
      </c>
      <c r="C52" s="214" t="str">
        <f>IF(B52="United Kingdom", "United Kingdom", VLOOKUP(B52,Towns_and_cities_by_PES_area[#All],2,FALSE))</f>
        <v>Merseyside &amp; North Wales</v>
      </c>
      <c r="D52" s="215">
        <v>0.15352415015249696</v>
      </c>
      <c r="E52" s="215">
        <v>6.7705641940708439E-2</v>
      </c>
      <c r="F52" s="225">
        <v>116.43744275490491</v>
      </c>
      <c r="G52" s="215">
        <v>0.14657774990903275</v>
      </c>
      <c r="H52" s="215">
        <v>6.2420212872985548E-2</v>
      </c>
      <c r="I52" s="225">
        <v>96.256843245978217</v>
      </c>
      <c r="J52" s="215">
        <v>0.15294632522112278</v>
      </c>
      <c r="K52" s="215">
        <v>6.4888381623068037E-2</v>
      </c>
      <c r="L52" s="225">
        <v>106.71340517593998</v>
      </c>
      <c r="M52" s="215">
        <v>0.15010840706390918</v>
      </c>
      <c r="N52" s="215">
        <v>6.4549793357928986E-2</v>
      </c>
      <c r="O52" s="225">
        <v>104.62978406921425</v>
      </c>
    </row>
    <row r="53" spans="1:15">
      <c r="A53" s="156">
        <v>2012</v>
      </c>
      <c r="B53" s="214" t="s">
        <v>11</v>
      </c>
      <c r="C53" s="214" t="str">
        <f>IF(B53="United Kingdom", "United Kingdom", VLOOKUP(B53,Towns_and_cities_by_PES_area[#All],2,FALSE))</f>
        <v>London</v>
      </c>
      <c r="D53" s="215">
        <v>0.15786761878969591</v>
      </c>
      <c r="E53" s="215">
        <v>5.9562059505456372E-2</v>
      </c>
      <c r="F53" s="225">
        <v>72.748168403684446</v>
      </c>
      <c r="G53" s="215">
        <v>0.14919088658387625</v>
      </c>
      <c r="H53" s="215">
        <v>5.7244586757938726E-2</v>
      </c>
      <c r="I53" s="225">
        <v>60.87047956344383</v>
      </c>
      <c r="J53" s="215">
        <v>0.16049519183336247</v>
      </c>
      <c r="K53" s="215">
        <v>5.8874421265900853E-2</v>
      </c>
      <c r="L53" s="225">
        <v>69.125147031973668</v>
      </c>
      <c r="M53" s="215">
        <v>0.15459840526274496</v>
      </c>
      <c r="N53" s="215">
        <v>5.8439295835737162E-2</v>
      </c>
      <c r="O53" s="225">
        <v>66.975967004544984</v>
      </c>
    </row>
    <row r="54" spans="1:15">
      <c r="A54" s="156">
        <v>2012</v>
      </c>
      <c r="B54" s="214" t="s">
        <v>12</v>
      </c>
      <c r="C54" s="214" t="str">
        <f>IF(B54="United Kingdom", "United Kingdom", VLOOKUP(B54,Towns_and_cities_by_PES_area[#All],2,FALSE))</f>
        <v>North West</v>
      </c>
      <c r="D54" s="215">
        <v>0.16216720309315036</v>
      </c>
      <c r="E54" s="215">
        <v>6.0817183683763758E-2</v>
      </c>
      <c r="F54" s="225">
        <v>90.205409499601998</v>
      </c>
      <c r="G54" s="215">
        <v>0.14936865744133948</v>
      </c>
      <c r="H54" s="215">
        <v>5.7547790005710905E-2</v>
      </c>
      <c r="I54" s="225">
        <v>72.989752467899095</v>
      </c>
      <c r="J54" s="215">
        <v>0.16449226521406696</v>
      </c>
      <c r="K54" s="215">
        <v>6.0670301331427999E-2</v>
      </c>
      <c r="L54" s="225">
        <v>86.032740374656726</v>
      </c>
      <c r="M54" s="215">
        <v>0.15621791210002417</v>
      </c>
      <c r="N54" s="215">
        <v>5.9178094992341862E-2</v>
      </c>
      <c r="O54" s="225">
        <v>81.026867591483082</v>
      </c>
    </row>
    <row r="55" spans="1:15">
      <c r="A55" s="156">
        <v>2012</v>
      </c>
      <c r="B55" s="214" t="s">
        <v>13</v>
      </c>
      <c r="C55" s="214" t="str">
        <f>IF(B55="United Kingdom", "United Kingdom", VLOOKUP(B55,Towns_and_cities_by_PES_area[#All],2,FALSE))</f>
        <v>North East</v>
      </c>
      <c r="D55" s="215">
        <v>0.17594193569872302</v>
      </c>
      <c r="E55" s="215">
        <v>5.5031322569734267E-2</v>
      </c>
      <c r="F55" s="225">
        <v>73.837493604629501</v>
      </c>
      <c r="G55" s="215">
        <v>0.16276093424969695</v>
      </c>
      <c r="H55" s="215">
        <v>5.4980924062258969E-2</v>
      </c>
      <c r="I55" s="225">
        <v>50.058645719609814</v>
      </c>
      <c r="J55" s="215">
        <v>0.16949439569857863</v>
      </c>
      <c r="K55" s="215">
        <v>5.6325635472242223E-2</v>
      </c>
      <c r="L55" s="225">
        <v>74.17274642139985</v>
      </c>
      <c r="M55" s="215">
        <v>0.16851182132278333</v>
      </c>
      <c r="N55" s="215">
        <v>5.5189030079003727E-2</v>
      </c>
      <c r="O55" s="225">
        <v>62.121997964797671</v>
      </c>
    </row>
    <row r="56" spans="1:15">
      <c r="A56" s="156">
        <v>2012</v>
      </c>
      <c r="B56" s="214" t="s">
        <v>14</v>
      </c>
      <c r="C56" s="214" t="str">
        <f>IF(B56="United Kingdom", "United Kingdom", VLOOKUP(B56,Towns_and_cities_by_PES_area[#All],2,FALSE))</f>
        <v>East Midlands</v>
      </c>
      <c r="D56" s="215">
        <v>0.15389663086972019</v>
      </c>
      <c r="E56" s="215">
        <v>6.1418527564676986E-2</v>
      </c>
      <c r="F56" s="225">
        <v>93.894958547960854</v>
      </c>
      <c r="G56" s="215">
        <v>0.14213063279403515</v>
      </c>
      <c r="H56" s="215">
        <v>5.8294357229958259E-2</v>
      </c>
      <c r="I56" s="225">
        <v>69.594061451477344</v>
      </c>
      <c r="J56" s="215">
        <v>0.15665854227416739</v>
      </c>
      <c r="K56" s="215">
        <v>6.2459272683545494E-2</v>
      </c>
      <c r="L56" s="225">
        <v>88.044356183829507</v>
      </c>
      <c r="M56" s="215">
        <v>0.14719568497025345</v>
      </c>
      <c r="N56" s="215">
        <v>5.9680444143803274E-2</v>
      </c>
      <c r="O56" s="225">
        <v>78.506903568304736</v>
      </c>
    </row>
    <row r="57" spans="1:15">
      <c r="A57" s="156">
        <v>2012</v>
      </c>
      <c r="B57" s="214" t="s">
        <v>15</v>
      </c>
      <c r="C57" s="214" t="str">
        <f>IF(B57="United Kingdom", "United Kingdom", VLOOKUP(B57,Towns_and_cities_by_PES_area[#All],2,FALSE))</f>
        <v>South West</v>
      </c>
      <c r="D57" s="215">
        <v>0.16416296611853706</v>
      </c>
      <c r="E57" s="215">
        <v>6.3531727582645983E-2</v>
      </c>
      <c r="F57" s="225">
        <v>71.255914132886502</v>
      </c>
      <c r="G57" s="215">
        <v>0.15316457329862754</v>
      </c>
      <c r="H57" s="215">
        <v>6.1768970962817527E-2</v>
      </c>
      <c r="I57" s="225">
        <v>65.047879720936152</v>
      </c>
      <c r="J57" s="215">
        <v>0.16625845342810081</v>
      </c>
      <c r="K57" s="215">
        <v>6.3013863253335481E-2</v>
      </c>
      <c r="L57" s="225">
        <v>67.877711416295114</v>
      </c>
      <c r="M57" s="215">
        <v>0.15960209176780429</v>
      </c>
      <c r="N57" s="215">
        <v>6.2577475161957136E-2</v>
      </c>
      <c r="O57" s="225">
        <v>67.488745967650345</v>
      </c>
    </row>
    <row r="58" spans="1:15">
      <c r="A58" s="156">
        <v>2012</v>
      </c>
      <c r="B58" s="214" t="s">
        <v>16</v>
      </c>
      <c r="C58" s="214" t="str">
        <f>IF(B58="United Kingdom", "United Kingdom", VLOOKUP(B58,Towns_and_cities_by_PES_area[#All],2,FALSE))</f>
        <v>Southern</v>
      </c>
      <c r="D58" s="215">
        <v>0.15718867972474301</v>
      </c>
      <c r="E58" s="215">
        <v>6.7824189863964393E-2</v>
      </c>
      <c r="F58" s="225">
        <v>87.044395984919831</v>
      </c>
      <c r="G58" s="215">
        <v>0.14953481103012931</v>
      </c>
      <c r="H58" s="215">
        <v>6.4992943982389681E-2</v>
      </c>
      <c r="I58" s="225">
        <v>70.653564459648592</v>
      </c>
      <c r="J58" s="215">
        <v>0.16796897696291083</v>
      </c>
      <c r="K58" s="215">
        <v>6.3494521856578043E-2</v>
      </c>
      <c r="L58" s="225">
        <v>41.024381982515663</v>
      </c>
      <c r="M58" s="215">
        <v>0.15552263512637937</v>
      </c>
      <c r="N58" s="215">
        <v>6.5509670324989194E-2</v>
      </c>
      <c r="O58" s="225">
        <v>69.366599285184492</v>
      </c>
    </row>
    <row r="59" spans="1:15">
      <c r="A59" s="210">
        <v>2012</v>
      </c>
      <c r="B59" s="212" t="s">
        <v>27</v>
      </c>
      <c r="C59" s="212" t="str">
        <f>IF(B59="United Kingdom", "United Kingdom", VLOOKUP(B59,Towns_and_cities_by_PES_area[#All],2,FALSE))</f>
        <v>United Kingdom</v>
      </c>
      <c r="D59" s="213">
        <v>0.15901610577756792</v>
      </c>
      <c r="E59" s="213">
        <v>6.3598645028680872E-2</v>
      </c>
      <c r="F59" s="226">
        <v>86.533402133100068</v>
      </c>
      <c r="G59" s="213">
        <v>0.14660808614748691</v>
      </c>
      <c r="H59" s="213">
        <v>6.0540376165346584E-2</v>
      </c>
      <c r="I59" s="226">
        <v>68.563461363398147</v>
      </c>
      <c r="J59" s="213">
        <v>0.15899458798922073</v>
      </c>
      <c r="K59" s="213">
        <v>6.3274495266690003E-2</v>
      </c>
      <c r="L59" s="226">
        <v>74.983560422327102</v>
      </c>
      <c r="M59" s="213">
        <v>0.15278259652367229</v>
      </c>
      <c r="N59" s="213">
        <v>6.1997010920391837E-2</v>
      </c>
      <c r="O59" s="226">
        <v>75.149244983701522</v>
      </c>
    </row>
    <row r="60" spans="1:15">
      <c r="A60" s="156">
        <v>2013</v>
      </c>
      <c r="B60" s="214" t="s">
        <v>51</v>
      </c>
      <c r="C60" s="214" t="str">
        <f>B60</f>
        <v>East Midlands</v>
      </c>
      <c r="D60" s="215">
        <v>0.16658938690470917</v>
      </c>
      <c r="E60" s="215">
        <v>6.828840256415751E-2</v>
      </c>
      <c r="F60" s="223">
        <v>83.516784523563004</v>
      </c>
      <c r="G60" s="215">
        <v>0.15157627607839885</v>
      </c>
      <c r="H60" s="215">
        <v>6.4078628347332425E-2</v>
      </c>
      <c r="I60" s="223">
        <v>74.261630001652648</v>
      </c>
      <c r="J60" s="215">
        <v>0.17206752837843745</v>
      </c>
      <c r="K60" s="215">
        <v>6.9148650525556132E-2</v>
      </c>
      <c r="L60" s="223">
        <v>75.128759722852308</v>
      </c>
      <c r="M60" s="215">
        <v>0.15818493864328165</v>
      </c>
      <c r="N60" s="215">
        <v>6.5842126658008704E-2</v>
      </c>
      <c r="O60" s="223">
        <v>76.775712283489327</v>
      </c>
    </row>
    <row r="61" spans="1:15">
      <c r="A61" s="156">
        <v>2013</v>
      </c>
      <c r="B61" s="214" t="s">
        <v>55</v>
      </c>
      <c r="C61" s="214" t="str">
        <f t="shared" ref="C61:C124" si="0">B61</f>
        <v>Eastern</v>
      </c>
      <c r="D61" s="215">
        <v>0.16454910957409244</v>
      </c>
      <c r="E61" s="215">
        <v>7.1691631712448745E-2</v>
      </c>
      <c r="F61" s="223">
        <v>86.469064439135039</v>
      </c>
      <c r="G61" s="215">
        <v>0.15138159692494049</v>
      </c>
      <c r="H61" s="215">
        <v>6.7702639151238045E-2</v>
      </c>
      <c r="I61" s="223">
        <v>74.889258493232731</v>
      </c>
      <c r="J61" s="215">
        <v>0.17052765506758785</v>
      </c>
      <c r="K61" s="215">
        <v>7.1664842024805164E-2</v>
      </c>
      <c r="L61" s="223">
        <v>72.820129794479897</v>
      </c>
      <c r="M61" s="215">
        <v>0.15936508070517158</v>
      </c>
      <c r="N61" s="215">
        <v>6.9708376773525343E-2</v>
      </c>
      <c r="O61" s="223">
        <v>77.663761732061261</v>
      </c>
    </row>
    <row r="62" spans="1:15">
      <c r="A62" s="156">
        <v>2013</v>
      </c>
      <c r="B62" s="214" t="s">
        <v>11</v>
      </c>
      <c r="C62" s="214" t="str">
        <f t="shared" si="0"/>
        <v>London</v>
      </c>
      <c r="D62" s="215">
        <v>0.17125965105141622</v>
      </c>
      <c r="E62" s="215">
        <v>6.5165055235175837E-2</v>
      </c>
      <c r="F62" s="223">
        <v>71.933924572822818</v>
      </c>
      <c r="G62" s="215">
        <v>0.15899762171433135</v>
      </c>
      <c r="H62" s="215">
        <v>6.2611332436454614E-2</v>
      </c>
      <c r="I62" s="223">
        <v>65.084853405399045</v>
      </c>
      <c r="J62" s="215">
        <v>0.17640724811628289</v>
      </c>
      <c r="K62" s="215">
        <v>6.4859037444490814E-2</v>
      </c>
      <c r="L62" s="223">
        <v>65.159363912751132</v>
      </c>
      <c r="M62" s="215">
        <v>0.16664605925391743</v>
      </c>
      <c r="N62" s="215">
        <v>6.396215161524535E-2</v>
      </c>
      <c r="O62" s="223">
        <v>67.661925325802926</v>
      </c>
    </row>
    <row r="63" spans="1:15">
      <c r="A63" s="156">
        <v>2013</v>
      </c>
      <c r="B63" s="214" t="s">
        <v>48</v>
      </c>
      <c r="C63" s="214" t="str">
        <f t="shared" si="0"/>
        <v>Merseyside &amp; North Wales</v>
      </c>
      <c r="D63" s="215">
        <v>0.18096574917163147</v>
      </c>
      <c r="E63" s="215">
        <v>7.4742469582270751E-2</v>
      </c>
      <c r="F63" s="223">
        <v>102.59946217974431</v>
      </c>
      <c r="G63" s="215">
        <v>0.1644276352493847</v>
      </c>
      <c r="H63" s="215">
        <v>6.8760179625882573E-2</v>
      </c>
      <c r="I63" s="223">
        <v>88.484806073430278</v>
      </c>
      <c r="J63" s="215">
        <v>0.17882339890740628</v>
      </c>
      <c r="K63" s="215">
        <v>7.2085118986758692E-2</v>
      </c>
      <c r="L63" s="223">
        <v>91.38657530042525</v>
      </c>
      <c r="M63" s="215">
        <v>0.1725330867731048</v>
      </c>
      <c r="N63" s="215">
        <v>7.1248923471190773E-2</v>
      </c>
      <c r="O63" s="223">
        <v>93.192886264062864</v>
      </c>
    </row>
    <row r="64" spans="1:15">
      <c r="A64" s="156">
        <v>2013</v>
      </c>
      <c r="B64" s="214" t="s">
        <v>50</v>
      </c>
      <c r="C64" s="214" t="str">
        <f t="shared" si="0"/>
        <v>North East</v>
      </c>
      <c r="D64" s="215">
        <v>0.18832283443774422</v>
      </c>
      <c r="E64" s="215">
        <v>6.2404800491852465E-2</v>
      </c>
      <c r="F64" s="223">
        <v>79.895714959872393</v>
      </c>
      <c r="G64" s="215">
        <v>0.17110868614876693</v>
      </c>
      <c r="H64" s="215">
        <v>6.2883150610966346E-2</v>
      </c>
      <c r="I64" s="223">
        <v>62.806147416517476</v>
      </c>
      <c r="J64" s="215">
        <v>0.18425156385474931</v>
      </c>
      <c r="K64" s="215">
        <v>6.3381021848440092E-2</v>
      </c>
      <c r="L64" s="223">
        <v>75.755180415378632</v>
      </c>
      <c r="M64" s="215">
        <v>0.17882564988776134</v>
      </c>
      <c r="N64" s="215">
        <v>6.278762303144203E-2</v>
      </c>
      <c r="O64" s="223">
        <v>70.453660224428845</v>
      </c>
    </row>
    <row r="65" spans="1:15">
      <c r="A65" s="156">
        <v>2013</v>
      </c>
      <c r="B65" s="214" t="s">
        <v>42</v>
      </c>
      <c r="C65" s="214" t="str">
        <f t="shared" si="0"/>
        <v>North Scotland</v>
      </c>
      <c r="D65" s="215">
        <v>0.1835749749737807</v>
      </c>
      <c r="E65" s="215">
        <v>9.2789964833074376E-2</v>
      </c>
      <c r="F65" s="223">
        <v>98.011131165351685</v>
      </c>
      <c r="G65" s="215">
        <v>0.18253840090071974</v>
      </c>
      <c r="H65" s="215">
        <v>9.0706811876760232E-2</v>
      </c>
      <c r="I65" s="223">
        <v>61.143260336488332</v>
      </c>
      <c r="J65" s="215">
        <v>0.19332401162055204</v>
      </c>
      <c r="K65" s="215">
        <v>9.8198559808947719E-2</v>
      </c>
      <c r="L65" s="223">
        <v>36.079130626867389</v>
      </c>
      <c r="M65" s="215">
        <v>0.18592077348066255</v>
      </c>
      <c r="N65" s="215">
        <v>9.3408752079461727E-2</v>
      </c>
      <c r="O65" s="223">
        <v>63.440552512971074</v>
      </c>
    </row>
    <row r="66" spans="1:15">
      <c r="A66" s="156">
        <v>2013</v>
      </c>
      <c r="B66" s="214" t="s">
        <v>49</v>
      </c>
      <c r="C66" s="214" t="str">
        <f t="shared" si="0"/>
        <v>North West</v>
      </c>
      <c r="D66" s="215">
        <v>0.1725000093893134</v>
      </c>
      <c r="E66" s="215">
        <v>6.841401246416326E-2</v>
      </c>
      <c r="F66" s="223">
        <v>87.061654504064165</v>
      </c>
      <c r="G66" s="215">
        <v>0.15874545993890116</v>
      </c>
      <c r="H66" s="215">
        <v>6.3781868177384099E-2</v>
      </c>
      <c r="I66" s="223">
        <v>78.079074192713776</v>
      </c>
      <c r="J66" s="215">
        <v>0.17820756074856881</v>
      </c>
      <c r="K66" s="215">
        <v>6.9318123548568922E-2</v>
      </c>
      <c r="L66" s="223">
        <v>82.089738735972333</v>
      </c>
      <c r="M66" s="215">
        <v>0.16649683442991611</v>
      </c>
      <c r="N66" s="215">
        <v>6.622831347110085E-2</v>
      </c>
      <c r="O66" s="223">
        <v>81.739798186613683</v>
      </c>
    </row>
    <row r="67" spans="1:15">
      <c r="A67" s="156">
        <v>2013</v>
      </c>
      <c r="B67" s="214" t="s">
        <v>43</v>
      </c>
      <c r="C67" s="214" t="str">
        <f t="shared" si="0"/>
        <v>Northern Ireland</v>
      </c>
      <c r="D67" s="215">
        <v>0.16741489719799277</v>
      </c>
      <c r="E67" s="215">
        <v>8.1637500000000016E-2</v>
      </c>
      <c r="F67" s="223">
        <v>43.652175000000007</v>
      </c>
      <c r="G67" s="215">
        <v>0.16061214011696201</v>
      </c>
      <c r="H67" s="215">
        <v>8.1275281096143764E-2</v>
      </c>
      <c r="I67" s="223">
        <v>43.652175</v>
      </c>
      <c r="J67" s="215">
        <v>0.16140217971351917</v>
      </c>
      <c r="K67" s="215">
        <v>7.9943673175959046E-2</v>
      </c>
      <c r="L67" s="223">
        <v>40.633626533589805</v>
      </c>
      <c r="M67" s="215">
        <v>0.16247147919689509</v>
      </c>
      <c r="N67" s="215">
        <v>8.0712105915728055E-2</v>
      </c>
      <c r="O67" s="223">
        <v>42.197088836951977</v>
      </c>
    </row>
    <row r="68" spans="1:15">
      <c r="A68" s="156">
        <v>2013</v>
      </c>
      <c r="B68" s="214" t="s">
        <v>44</v>
      </c>
      <c r="C68" s="214" t="str">
        <f t="shared" si="0"/>
        <v>South East</v>
      </c>
      <c r="D68" s="215">
        <v>0.17131173235637875</v>
      </c>
      <c r="E68" s="215">
        <v>6.681102778935237E-2</v>
      </c>
      <c r="F68" s="223">
        <v>73.060406624258263</v>
      </c>
      <c r="G68" s="215">
        <v>0.15555166997693129</v>
      </c>
      <c r="H68" s="215">
        <v>6.3734434773435336E-2</v>
      </c>
      <c r="I68" s="223">
        <v>67.645330269142647</v>
      </c>
      <c r="J68" s="215">
        <v>0.17536542524880663</v>
      </c>
      <c r="K68" s="215">
        <v>6.6607545135575291E-2</v>
      </c>
      <c r="L68" s="223">
        <v>66.742820630430685</v>
      </c>
      <c r="M68" s="215">
        <v>0.16372176858112719</v>
      </c>
      <c r="N68" s="215">
        <v>6.5105470980241192E-2</v>
      </c>
      <c r="O68" s="223">
        <v>68.717298478548997</v>
      </c>
    </row>
    <row r="69" spans="1:15">
      <c r="A69" s="156">
        <v>2013</v>
      </c>
      <c r="B69" s="214" t="s">
        <v>46</v>
      </c>
      <c r="C69" s="214" t="str">
        <f t="shared" si="0"/>
        <v>South Scotland</v>
      </c>
      <c r="D69" s="215">
        <v>0.15923628751950628</v>
      </c>
      <c r="E69" s="215">
        <v>7.4033721081214587E-2</v>
      </c>
      <c r="F69" s="223">
        <v>109.57253865519824</v>
      </c>
      <c r="G69" s="215">
        <v>0.14754638639100881</v>
      </c>
      <c r="H69" s="215">
        <v>7.0359905986368432E-2</v>
      </c>
      <c r="I69" s="223">
        <v>91.954202377588842</v>
      </c>
      <c r="J69" s="215">
        <v>0.15618576146264815</v>
      </c>
      <c r="K69" s="215">
        <v>7.2520473837911881E-2</v>
      </c>
      <c r="L69" s="223">
        <v>100.75614767539068</v>
      </c>
      <c r="M69" s="215">
        <v>0.15339000522644641</v>
      </c>
      <c r="N69" s="215">
        <v>7.2008714588644912E-2</v>
      </c>
      <c r="O69" s="223">
        <v>99.333560127086358</v>
      </c>
    </row>
    <row r="70" spans="1:15">
      <c r="A70" s="156">
        <v>2013</v>
      </c>
      <c r="B70" s="214" t="s">
        <v>45</v>
      </c>
      <c r="C70" s="214" t="str">
        <f t="shared" si="0"/>
        <v>South Wales</v>
      </c>
      <c r="D70" s="215">
        <v>0.17317228227539508</v>
      </c>
      <c r="E70" s="215">
        <v>7.6841553354966369E-2</v>
      </c>
      <c r="F70" s="223">
        <v>93.944155105832252</v>
      </c>
      <c r="G70" s="215">
        <v>0.1672784506198971</v>
      </c>
      <c r="H70" s="215">
        <v>7.3567913538282251E-2</v>
      </c>
      <c r="I70" s="223">
        <v>65.305005073596035</v>
      </c>
      <c r="J70" s="215">
        <v>0.19306850113968213</v>
      </c>
      <c r="K70" s="215">
        <v>7.5555130821377825E-2</v>
      </c>
      <c r="L70" s="223">
        <v>47.584784901150059</v>
      </c>
      <c r="M70" s="215">
        <v>0.17289522922472561</v>
      </c>
      <c r="N70" s="215">
        <v>7.4975274119336216E-2</v>
      </c>
      <c r="O70" s="223">
        <v>72.744706542124334</v>
      </c>
    </row>
    <row r="71" spans="1:15">
      <c r="A71" s="156">
        <v>2013</v>
      </c>
      <c r="B71" s="214" t="s">
        <v>52</v>
      </c>
      <c r="C71" s="214" t="str">
        <f t="shared" si="0"/>
        <v>South West</v>
      </c>
      <c r="D71" s="215">
        <v>0.17865994910157743</v>
      </c>
      <c r="E71" s="215">
        <v>6.9907701870377564E-2</v>
      </c>
      <c r="F71" s="223">
        <v>74.180684810788705</v>
      </c>
      <c r="G71" s="215">
        <v>0.16565531304351727</v>
      </c>
      <c r="H71" s="215">
        <v>6.7869999257008276E-2</v>
      </c>
      <c r="I71" s="223">
        <v>68.898047813276435</v>
      </c>
      <c r="J71" s="215">
        <v>0.18388380996361461</v>
      </c>
      <c r="K71" s="215">
        <v>6.9540629028134654E-2</v>
      </c>
      <c r="L71" s="223">
        <v>68.853730738840923</v>
      </c>
      <c r="M71" s="215">
        <v>0.17366163306537352</v>
      </c>
      <c r="N71" s="215">
        <v>6.8824753510633344E-2</v>
      </c>
      <c r="O71" s="223">
        <v>70.266966609509922</v>
      </c>
    </row>
    <row r="72" spans="1:15">
      <c r="A72" s="156">
        <v>2013</v>
      </c>
      <c r="B72" s="214" t="s">
        <v>53</v>
      </c>
      <c r="C72" s="214" t="str">
        <f t="shared" si="0"/>
        <v>Southern</v>
      </c>
      <c r="D72" s="215">
        <v>0.16753903453810381</v>
      </c>
      <c r="E72" s="215">
        <v>7.3785733639242276E-2</v>
      </c>
      <c r="F72" s="223">
        <v>93.026809860912465</v>
      </c>
      <c r="G72" s="215">
        <v>0.16274853056979505</v>
      </c>
      <c r="H72" s="215">
        <v>7.1623734935977484E-2</v>
      </c>
      <c r="I72" s="223">
        <v>63.347587466245031</v>
      </c>
      <c r="J72" s="215">
        <v>0.18489617108118528</v>
      </c>
      <c r="K72" s="215">
        <v>6.8693740240572496E-2</v>
      </c>
      <c r="L72" s="223">
        <v>49.976131707724747</v>
      </c>
      <c r="M72" s="215">
        <v>0.16802855119603055</v>
      </c>
      <c r="N72" s="215">
        <v>7.1746807209314631E-2</v>
      </c>
      <c r="O72" s="223">
        <v>69.731570373289856</v>
      </c>
    </row>
    <row r="73" spans="1:15">
      <c r="A73" s="156">
        <v>2013</v>
      </c>
      <c r="B73" s="214" t="s">
        <v>54</v>
      </c>
      <c r="C73" s="214" t="str">
        <f t="shared" si="0"/>
        <v>West Midlands</v>
      </c>
      <c r="D73" s="215">
        <v>0.18463043534870413</v>
      </c>
      <c r="E73" s="215">
        <v>6.5040594342049618E-2</v>
      </c>
      <c r="F73" s="223">
        <v>75.633441256214965</v>
      </c>
      <c r="G73" s="215">
        <v>0.16252139491987846</v>
      </c>
      <c r="H73" s="215">
        <v>6.3859459775225558E-2</v>
      </c>
      <c r="I73" s="223">
        <v>65.571034750870453</v>
      </c>
      <c r="J73" s="215">
        <v>0.18603394649957677</v>
      </c>
      <c r="K73" s="215">
        <v>6.5849553268935337E-2</v>
      </c>
      <c r="L73" s="223">
        <v>68.725845649408384</v>
      </c>
      <c r="M73" s="215">
        <v>0.17335315223887743</v>
      </c>
      <c r="N73" s="215">
        <v>6.4575099166463645E-2</v>
      </c>
      <c r="O73" s="223">
        <v>69.092573210916186</v>
      </c>
    </row>
    <row r="74" spans="1:15">
      <c r="A74" s="156">
        <v>2013</v>
      </c>
      <c r="B74" s="214" t="s">
        <v>47</v>
      </c>
      <c r="C74" s="214" t="str">
        <f t="shared" si="0"/>
        <v>Yorkshire</v>
      </c>
      <c r="D74" s="215">
        <v>0.18580495190427726</v>
      </c>
      <c r="E74" s="215">
        <v>6.2472356516010269E-2</v>
      </c>
      <c r="F74" s="223">
        <v>65.111407097582543</v>
      </c>
      <c r="G74" s="215">
        <v>0.16344668760276077</v>
      </c>
      <c r="H74" s="215">
        <v>6.2375900862159675E-2</v>
      </c>
      <c r="I74" s="223">
        <v>59.211526488056073</v>
      </c>
      <c r="J74" s="215">
        <v>0.18532270083242391</v>
      </c>
      <c r="K74" s="215">
        <v>6.360555995658769E-2</v>
      </c>
      <c r="L74" s="223">
        <v>63.460048516311851</v>
      </c>
      <c r="M74" s="215">
        <v>0.17500408307330997</v>
      </c>
      <c r="N74" s="215">
        <v>6.2624770127744492E-2</v>
      </c>
      <c r="O74" s="223">
        <v>61.994115077469331</v>
      </c>
    </row>
    <row r="75" spans="1:15">
      <c r="A75" s="210">
        <v>2013</v>
      </c>
      <c r="B75" s="212" t="s">
        <v>27</v>
      </c>
      <c r="C75" s="212" t="str">
        <f t="shared" si="0"/>
        <v>United Kingdom</v>
      </c>
      <c r="D75" s="213">
        <v>0.17159933394806057</v>
      </c>
      <c r="E75" s="213">
        <v>7.0128393464344407E-2</v>
      </c>
      <c r="F75" s="224">
        <v>83.67542262246188</v>
      </c>
      <c r="G75" s="213">
        <v>0.15746089388424073</v>
      </c>
      <c r="H75" s="213">
        <v>6.6996344526270138E-2</v>
      </c>
      <c r="I75" s="224">
        <v>71.13498694297688</v>
      </c>
      <c r="J75" s="213">
        <v>0.17545682869824777</v>
      </c>
      <c r="K75" s="213">
        <v>7.1080397515212376E-2</v>
      </c>
      <c r="L75" s="224">
        <v>70.375181983528336</v>
      </c>
      <c r="M75" s="213">
        <v>0.16512194455843335</v>
      </c>
      <c r="N75" s="213">
        <v>6.8713524122501729E-2</v>
      </c>
      <c r="O75" s="224">
        <v>74.49044932902568</v>
      </c>
    </row>
    <row r="76" spans="1:15">
      <c r="A76" s="156">
        <v>2014</v>
      </c>
      <c r="B76" s="214" t="s">
        <v>51</v>
      </c>
      <c r="C76" s="214" t="str">
        <f t="shared" si="0"/>
        <v>East Midlands</v>
      </c>
      <c r="D76" s="215">
        <v>0.17440194367063094</v>
      </c>
      <c r="E76" s="215">
        <v>7.0863936482186002E-2</v>
      </c>
      <c r="F76" s="223">
        <v>89.692568270334945</v>
      </c>
      <c r="G76" s="215">
        <v>0.16051907013796823</v>
      </c>
      <c r="H76" s="215">
        <v>6.4476669885034615E-2</v>
      </c>
      <c r="I76" s="223">
        <v>75.595372458825224</v>
      </c>
      <c r="J76" s="215">
        <v>0.17689505630853197</v>
      </c>
      <c r="K76" s="215">
        <v>7.0931593116386887E-2</v>
      </c>
      <c r="L76" s="223">
        <v>88.158511977430464</v>
      </c>
      <c r="M76" s="215">
        <v>0.16631561804644368</v>
      </c>
      <c r="N76" s="215">
        <v>6.6992939681997613E-2</v>
      </c>
      <c r="O76" s="223">
        <v>80.914072098132422</v>
      </c>
    </row>
    <row r="77" spans="1:15">
      <c r="A77" s="156">
        <v>2014</v>
      </c>
      <c r="B77" s="214" t="s">
        <v>55</v>
      </c>
      <c r="C77" s="214" t="str">
        <f t="shared" si="0"/>
        <v>Eastern</v>
      </c>
      <c r="D77" s="215">
        <v>0.17145456515068894</v>
      </c>
      <c r="E77" s="215">
        <v>7.3911848761990584E-2</v>
      </c>
      <c r="F77" s="223">
        <v>90.115739182897158</v>
      </c>
      <c r="G77" s="215">
        <v>0.15906456490177767</v>
      </c>
      <c r="H77" s="215">
        <v>6.8523849694384617E-2</v>
      </c>
      <c r="I77" s="223">
        <v>73.036964574204049</v>
      </c>
      <c r="J77" s="215">
        <v>0.17496460200982752</v>
      </c>
      <c r="K77" s="215">
        <v>7.274735786400581E-2</v>
      </c>
      <c r="L77" s="223">
        <v>85.856867834253592</v>
      </c>
      <c r="M77" s="215">
        <v>0.16612828815334213</v>
      </c>
      <c r="N77" s="215">
        <v>7.0954868002274213E-2</v>
      </c>
      <c r="O77" s="223">
        <v>80.607579424506724</v>
      </c>
    </row>
    <row r="78" spans="1:15">
      <c r="A78" s="156">
        <v>2014</v>
      </c>
      <c r="B78" s="214" t="s">
        <v>11</v>
      </c>
      <c r="C78" s="214" t="str">
        <f t="shared" si="0"/>
        <v>London</v>
      </c>
      <c r="D78" s="215">
        <v>0.17762966690581897</v>
      </c>
      <c r="E78" s="215">
        <v>7.1215692946948364E-2</v>
      </c>
      <c r="F78" s="223">
        <v>77.731574436476507</v>
      </c>
      <c r="G78" s="215">
        <v>0.1649779659030764</v>
      </c>
      <c r="H78" s="215">
        <v>6.5789998199804148E-2</v>
      </c>
      <c r="I78" s="223">
        <v>70.134517950248096</v>
      </c>
      <c r="J78" s="215">
        <v>0.17868504300250357</v>
      </c>
      <c r="K78" s="215">
        <v>7.2316104344532561E-2</v>
      </c>
      <c r="L78" s="223">
        <v>78.876196006691018</v>
      </c>
      <c r="M78" s="215">
        <v>0.17223380702589827</v>
      </c>
      <c r="N78" s="215">
        <v>6.9020175837785247E-2</v>
      </c>
      <c r="O78" s="223">
        <v>74.58494064833404</v>
      </c>
    </row>
    <row r="79" spans="1:15">
      <c r="A79" s="156">
        <v>2014</v>
      </c>
      <c r="B79" s="214" t="s">
        <v>48</v>
      </c>
      <c r="C79" s="214" t="str">
        <f t="shared" si="0"/>
        <v>Merseyside &amp; North Wales</v>
      </c>
      <c r="D79" s="215">
        <v>0.19165632783141703</v>
      </c>
      <c r="E79" s="215">
        <v>8.2946817987553129E-2</v>
      </c>
      <c r="F79" s="223">
        <v>96.096546704244332</v>
      </c>
      <c r="G79" s="215">
        <v>0.17584041934180655</v>
      </c>
      <c r="H79" s="215">
        <v>7.1934971844141257E-2</v>
      </c>
      <c r="I79" s="223">
        <v>88.010083327341889</v>
      </c>
      <c r="J79" s="215">
        <v>0.18950990359127826</v>
      </c>
      <c r="K79" s="215">
        <v>7.9945295736216171E-2</v>
      </c>
      <c r="L79" s="223">
        <v>95.076819022053868</v>
      </c>
      <c r="M79" s="215">
        <v>0.18369041867761871</v>
      </c>
      <c r="N79" s="215">
        <v>7.7025028482212751E-2</v>
      </c>
      <c r="O79" s="223">
        <v>92.043046461952244</v>
      </c>
    </row>
    <row r="80" spans="1:15">
      <c r="A80" s="156">
        <v>2014</v>
      </c>
      <c r="B80" s="214" t="s">
        <v>50</v>
      </c>
      <c r="C80" s="214" t="str">
        <f t="shared" si="0"/>
        <v>North East</v>
      </c>
      <c r="D80" s="215">
        <v>0.19642304771972419</v>
      </c>
      <c r="E80" s="215">
        <v>6.8476324009074316E-2</v>
      </c>
      <c r="F80" s="223">
        <v>89.778497315312549</v>
      </c>
      <c r="G80" s="215">
        <v>0.18100861459727399</v>
      </c>
      <c r="H80" s="215">
        <v>6.6638202596866522E-2</v>
      </c>
      <c r="I80" s="223">
        <v>67.383712049307462</v>
      </c>
      <c r="J80" s="215">
        <v>0.18763256415918603</v>
      </c>
      <c r="K80" s="215">
        <v>7.0449488029807869E-2</v>
      </c>
      <c r="L80" s="223">
        <v>87.168039244525062</v>
      </c>
      <c r="M80" s="215">
        <v>0.18736523535681959</v>
      </c>
      <c r="N80" s="215">
        <v>6.7812700682781668E-2</v>
      </c>
      <c r="O80" s="223">
        <v>78.019529269386354</v>
      </c>
    </row>
    <row r="81" spans="1:15">
      <c r="A81" s="156">
        <v>2014</v>
      </c>
      <c r="B81" s="214" t="s">
        <v>42</v>
      </c>
      <c r="C81" s="214" t="str">
        <f t="shared" si="0"/>
        <v>North Scotland</v>
      </c>
      <c r="D81" s="215">
        <v>0.18721722294341242</v>
      </c>
      <c r="E81" s="215">
        <v>0.10161897230046534</v>
      </c>
      <c r="F81" s="223">
        <v>98.356734628868935</v>
      </c>
      <c r="G81" s="215">
        <v>0.18524115486449794</v>
      </c>
      <c r="H81" s="215">
        <v>9.8975286913030258E-2</v>
      </c>
      <c r="I81" s="223">
        <v>61.41527132115533</v>
      </c>
      <c r="J81" s="215">
        <v>0.18912401809790583</v>
      </c>
      <c r="K81" s="215">
        <v>0.10134386595660265</v>
      </c>
      <c r="L81" s="223">
        <v>99.191893645397343</v>
      </c>
      <c r="M81" s="215">
        <v>0.18688492644919757</v>
      </c>
      <c r="N81" s="215">
        <v>0.10032886756088871</v>
      </c>
      <c r="O81" s="223">
        <v>81.72950060870842</v>
      </c>
    </row>
    <row r="82" spans="1:15">
      <c r="A82" s="156">
        <v>2014</v>
      </c>
      <c r="B82" s="214" t="s">
        <v>49</v>
      </c>
      <c r="C82" s="214" t="str">
        <f t="shared" si="0"/>
        <v>North West</v>
      </c>
      <c r="D82" s="215">
        <v>0.18133535997769393</v>
      </c>
      <c r="E82" s="215">
        <v>7.4770783680915331E-2</v>
      </c>
      <c r="F82" s="223">
        <v>91.564957337548194</v>
      </c>
      <c r="G82" s="215">
        <v>0.16843540423672138</v>
      </c>
      <c r="H82" s="215">
        <v>6.7614845737450149E-2</v>
      </c>
      <c r="I82" s="223">
        <v>76.512275045136931</v>
      </c>
      <c r="J82" s="215">
        <v>0.18329266254045304</v>
      </c>
      <c r="K82" s="215">
        <v>7.4448346577573252E-2</v>
      </c>
      <c r="L82" s="223">
        <v>91.502647353001109</v>
      </c>
      <c r="M82" s="215">
        <v>0.17523085973185029</v>
      </c>
      <c r="N82" s="215">
        <v>7.1140047918738805E-2</v>
      </c>
      <c r="O82" s="223">
        <v>84.034525166614344</v>
      </c>
    </row>
    <row r="83" spans="1:15">
      <c r="A83" s="156">
        <v>2014</v>
      </c>
      <c r="B83" s="214" t="s">
        <v>43</v>
      </c>
      <c r="C83" s="214" t="str">
        <f t="shared" si="0"/>
        <v>Northern Ireland</v>
      </c>
      <c r="D83" s="215">
        <v>0.18112290045559734</v>
      </c>
      <c r="E83" s="215">
        <v>8.8305000000000036E-2</v>
      </c>
      <c r="F83" s="223">
        <v>43.652175</v>
      </c>
      <c r="G83" s="215">
        <v>0.17938163180559832</v>
      </c>
      <c r="H83" s="215">
        <v>8.8118219149352667E-2</v>
      </c>
      <c r="I83" s="223">
        <v>13.870823843712424</v>
      </c>
      <c r="J83" s="215">
        <v>0.17522062416017586</v>
      </c>
      <c r="K83" s="215">
        <v>8.6738391484430341E-2</v>
      </c>
      <c r="L83" s="223">
        <v>40.737075281611247</v>
      </c>
      <c r="M83" s="215">
        <v>0.17773411774531997</v>
      </c>
      <c r="N83" s="215">
        <v>8.7484864469285703E-2</v>
      </c>
      <c r="O83" s="223">
        <v>33.647372840422463</v>
      </c>
    </row>
    <row r="84" spans="1:15">
      <c r="A84" s="156">
        <v>2014</v>
      </c>
      <c r="B84" s="214" t="s">
        <v>44</v>
      </c>
      <c r="C84" s="214" t="str">
        <f t="shared" si="0"/>
        <v>South East</v>
      </c>
      <c r="D84" s="215">
        <v>0.18163109425292767</v>
      </c>
      <c r="E84" s="215">
        <v>7.0373537337849471E-2</v>
      </c>
      <c r="F84" s="223">
        <v>79.084306540732513</v>
      </c>
      <c r="G84" s="215">
        <v>0.16486413657448343</v>
      </c>
      <c r="H84" s="215">
        <v>6.491173606871331E-2</v>
      </c>
      <c r="I84" s="223">
        <v>73.519599168212139</v>
      </c>
      <c r="J84" s="215">
        <v>0.18444274314653725</v>
      </c>
      <c r="K84" s="215">
        <v>7.0119929360232869E-2</v>
      </c>
      <c r="L84" s="223">
        <v>80.719386502585266</v>
      </c>
      <c r="M84" s="215">
        <v>0.17326503425463879</v>
      </c>
      <c r="N84" s="215">
        <v>6.7378393149177832E-2</v>
      </c>
      <c r="O84" s="223">
        <v>76.469739212344876</v>
      </c>
    </row>
    <row r="85" spans="1:15">
      <c r="A85" s="156">
        <v>2014</v>
      </c>
      <c r="B85" s="214" t="s">
        <v>46</v>
      </c>
      <c r="C85" s="214" t="str">
        <f t="shared" si="0"/>
        <v>South Scotland</v>
      </c>
      <c r="D85" s="215">
        <v>0.16841238599856323</v>
      </c>
      <c r="E85" s="215">
        <v>8.4980831505708662E-2</v>
      </c>
      <c r="F85" s="223">
        <v>98.363497959865612</v>
      </c>
      <c r="G85" s="215">
        <v>0.1543380496948813</v>
      </c>
      <c r="H85" s="215">
        <v>7.4335802537340817E-2</v>
      </c>
      <c r="I85" s="223">
        <v>92.380962466297305</v>
      </c>
      <c r="J85" s="215">
        <v>0.16361005898933537</v>
      </c>
      <c r="K85" s="215">
        <v>8.2128557234742758E-2</v>
      </c>
      <c r="L85" s="223">
        <v>97.619576107258382</v>
      </c>
      <c r="M85" s="215">
        <v>0.16125436085027706</v>
      </c>
      <c r="N85" s="215">
        <v>7.9854723370080011E-2</v>
      </c>
      <c r="O85" s="223">
        <v>95.799628194789946</v>
      </c>
    </row>
    <row r="86" spans="1:15">
      <c r="A86" s="156">
        <v>2014</v>
      </c>
      <c r="B86" s="214" t="s">
        <v>45</v>
      </c>
      <c r="C86" s="214" t="str">
        <f t="shared" si="0"/>
        <v>South Wales</v>
      </c>
      <c r="D86" s="215">
        <v>0.18432870841761664</v>
      </c>
      <c r="E86" s="215">
        <v>7.9472382174972586E-2</v>
      </c>
      <c r="F86" s="223">
        <v>95.91692695264102</v>
      </c>
      <c r="G86" s="215">
        <v>0.17763677595862901</v>
      </c>
      <c r="H86" s="215">
        <v>7.4985124408407974E-2</v>
      </c>
      <c r="I86" s="223">
        <v>66.596438771618068</v>
      </c>
      <c r="J86" s="215">
        <v>0.18467217210473519</v>
      </c>
      <c r="K86" s="215">
        <v>7.8788268342656315E-2</v>
      </c>
      <c r="L86" s="223">
        <v>96.991669350961587</v>
      </c>
      <c r="M86" s="215">
        <v>0.18088047124317699</v>
      </c>
      <c r="N86" s="215">
        <v>7.702707314823054E-2</v>
      </c>
      <c r="O86" s="223">
        <v>80.745976194099896</v>
      </c>
    </row>
    <row r="87" spans="1:15">
      <c r="A87" s="156">
        <v>2014</v>
      </c>
      <c r="B87" s="214" t="s">
        <v>52</v>
      </c>
      <c r="C87" s="214" t="str">
        <f t="shared" si="0"/>
        <v>South West</v>
      </c>
      <c r="D87" s="215">
        <v>0.18989729764130478</v>
      </c>
      <c r="E87" s="215">
        <v>7.4435652773661612E-2</v>
      </c>
      <c r="F87" s="223">
        <v>77.680778125037023</v>
      </c>
      <c r="G87" s="215">
        <v>0.17565884451620598</v>
      </c>
      <c r="H87" s="215">
        <v>7.0507182570011637E-2</v>
      </c>
      <c r="I87" s="223">
        <v>71.318121115907829</v>
      </c>
      <c r="J87" s="215">
        <v>0.19194152168789705</v>
      </c>
      <c r="K87" s="215">
        <v>7.4551690505433602E-2</v>
      </c>
      <c r="L87" s="223">
        <v>79.78066800885135</v>
      </c>
      <c r="M87" s="215">
        <v>0.18354063833571022</v>
      </c>
      <c r="N87" s="215">
        <v>7.256556615424789E-2</v>
      </c>
      <c r="O87" s="223">
        <v>75.148080498067102</v>
      </c>
    </row>
    <row r="88" spans="1:15">
      <c r="A88" s="156">
        <v>2014</v>
      </c>
      <c r="B88" s="214" t="s">
        <v>53</v>
      </c>
      <c r="C88" s="214" t="str">
        <f t="shared" si="0"/>
        <v>Southern</v>
      </c>
      <c r="D88" s="215">
        <v>0.17248062233667702</v>
      </c>
      <c r="E88" s="215">
        <v>8.2559770780072025E-2</v>
      </c>
      <c r="F88" s="223">
        <v>95.831303661002821</v>
      </c>
      <c r="G88" s="215">
        <v>0.16793726548421897</v>
      </c>
      <c r="H88" s="215">
        <v>7.7653514730626386E-2</v>
      </c>
      <c r="I88" s="223">
        <v>65.317492559886801</v>
      </c>
      <c r="J88" s="215">
        <v>0.17415061276693161</v>
      </c>
      <c r="K88" s="215">
        <v>7.552012452171733E-2</v>
      </c>
      <c r="L88" s="223">
        <v>93.991569943047466</v>
      </c>
      <c r="M88" s="215">
        <v>0.17035061232414309</v>
      </c>
      <c r="N88" s="215">
        <v>7.8687521798948917E-2</v>
      </c>
      <c r="O88" s="223">
        <v>79.204846725120191</v>
      </c>
    </row>
    <row r="89" spans="1:15">
      <c r="A89" s="156">
        <v>2014</v>
      </c>
      <c r="B89" s="214" t="s">
        <v>54</v>
      </c>
      <c r="C89" s="214" t="str">
        <f t="shared" si="0"/>
        <v>West Midlands</v>
      </c>
      <c r="D89" s="215">
        <v>0.19018106632064249</v>
      </c>
      <c r="E89" s="215">
        <v>6.878981784913589E-2</v>
      </c>
      <c r="F89" s="223">
        <v>89.7108072535611</v>
      </c>
      <c r="G89" s="215">
        <v>0.17068865655359702</v>
      </c>
      <c r="H89" s="215">
        <v>6.4853383160739672E-2</v>
      </c>
      <c r="I89" s="223">
        <v>72.416078329179058</v>
      </c>
      <c r="J89" s="215">
        <v>0.18753001244800549</v>
      </c>
      <c r="K89" s="215">
        <v>6.9970191613210414E-2</v>
      </c>
      <c r="L89" s="223">
        <v>89.74796600875473</v>
      </c>
      <c r="M89" s="215">
        <v>0.17939755183790029</v>
      </c>
      <c r="N89" s="215">
        <v>6.6941325094189125E-2</v>
      </c>
      <c r="O89" s="223">
        <v>80.601531962273071</v>
      </c>
    </row>
    <row r="90" spans="1:15">
      <c r="A90" s="156">
        <v>2014</v>
      </c>
      <c r="B90" s="214" t="s">
        <v>47</v>
      </c>
      <c r="C90" s="214" t="str">
        <f t="shared" si="0"/>
        <v>Yorkshire</v>
      </c>
      <c r="D90" s="215">
        <v>0.18613837225298632</v>
      </c>
      <c r="E90" s="215">
        <v>6.8445518526946025E-2</v>
      </c>
      <c r="F90" s="223">
        <v>89.79119450765495</v>
      </c>
      <c r="G90" s="215">
        <v>0.16928784805867808</v>
      </c>
      <c r="H90" s="215">
        <v>6.4759428729139215E-2</v>
      </c>
      <c r="I90" s="223">
        <v>71.068317245311846</v>
      </c>
      <c r="J90" s="215">
        <v>0.18383382789529423</v>
      </c>
      <c r="K90" s="215">
        <v>6.9679953334227898E-2</v>
      </c>
      <c r="L90" s="223">
        <v>89.203695694540556</v>
      </c>
      <c r="M90" s="215">
        <v>0.17758999654118759</v>
      </c>
      <c r="N90" s="215">
        <v>6.6903616414295264E-2</v>
      </c>
      <c r="O90" s="223">
        <v>80.665298586666623</v>
      </c>
    </row>
    <row r="91" spans="1:15">
      <c r="A91" s="210">
        <v>2014</v>
      </c>
      <c r="B91" s="212" t="s">
        <v>27</v>
      </c>
      <c r="C91" s="212" t="str">
        <f t="shared" si="0"/>
        <v>United Kingdom</v>
      </c>
      <c r="D91" s="213">
        <v>0.17898911319681443</v>
      </c>
      <c r="E91" s="213">
        <v>7.500660627255612E-2</v>
      </c>
      <c r="F91" s="224">
        <v>88.776150071868855</v>
      </c>
      <c r="G91" s="213">
        <v>0.16561769913814198</v>
      </c>
      <c r="H91" s="213">
        <v>6.9230817459633318E-2</v>
      </c>
      <c r="I91" s="224">
        <v>73.019262826957487</v>
      </c>
      <c r="J91" s="213">
        <v>0.1793354133090766</v>
      </c>
      <c r="K91" s="213">
        <v>7.5430992258482862E-2</v>
      </c>
      <c r="L91" s="224">
        <v>87.383481272956189</v>
      </c>
      <c r="M91" s="213">
        <v>0.17221849974919595</v>
      </c>
      <c r="N91" s="213">
        <v>7.214130680999381E-2</v>
      </c>
      <c r="O91" s="224">
        <v>80.409259664191481</v>
      </c>
    </row>
    <row r="92" spans="1:15">
      <c r="A92" s="156">
        <v>2015</v>
      </c>
      <c r="B92" s="214" t="s">
        <v>51</v>
      </c>
      <c r="C92" s="214" t="str">
        <f t="shared" si="0"/>
        <v>East Midlands</v>
      </c>
      <c r="D92" s="219">
        <v>0.17326769978258494</v>
      </c>
      <c r="E92" s="219">
        <v>7.1109817557788585E-2</v>
      </c>
      <c r="F92" s="219">
        <v>88.918931153123467</v>
      </c>
      <c r="G92" s="219">
        <v>0.15944612558064064</v>
      </c>
      <c r="H92" s="219">
        <v>6.4940564612485346E-2</v>
      </c>
      <c r="I92" s="219">
        <v>71.295667457665672</v>
      </c>
      <c r="J92" s="219">
        <v>0.1765193259733083</v>
      </c>
      <c r="K92" s="219">
        <v>7.0796644349444521E-2</v>
      </c>
      <c r="L92" s="219">
        <v>88.096820898138475</v>
      </c>
      <c r="M92" s="219">
        <v>0.16543529585542963</v>
      </c>
      <c r="N92" s="219">
        <v>6.7353787927954864E-2</v>
      </c>
      <c r="O92" s="219">
        <v>78.200035627145752</v>
      </c>
    </row>
    <row r="93" spans="1:15">
      <c r="A93" s="156">
        <v>2015</v>
      </c>
      <c r="B93" s="214" t="s">
        <v>55</v>
      </c>
      <c r="C93" s="214" t="str">
        <f t="shared" si="0"/>
        <v>Eastern</v>
      </c>
      <c r="D93" s="219">
        <v>0.17035174584612955</v>
      </c>
      <c r="E93" s="219">
        <v>7.4137450857488879E-2</v>
      </c>
      <c r="F93" s="219">
        <v>89.381882212179818</v>
      </c>
      <c r="G93" s="219">
        <v>0.15716517900651564</v>
      </c>
      <c r="H93" s="219">
        <v>6.8768718738722368E-2</v>
      </c>
      <c r="I93" s="219">
        <v>70.037329684892995</v>
      </c>
      <c r="J93" s="219">
        <v>0.17451917756108279</v>
      </c>
      <c r="K93" s="219">
        <v>7.2653154825747621E-2</v>
      </c>
      <c r="L93" s="219">
        <v>85.330463940701634</v>
      </c>
      <c r="M93" s="219">
        <v>0.16481884007460143</v>
      </c>
      <c r="N93" s="219">
        <v>7.11068297524141E-2</v>
      </c>
      <c r="O93" s="219">
        <v>78.779134802461655</v>
      </c>
    </row>
    <row r="94" spans="1:15">
      <c r="A94" s="156">
        <v>2015</v>
      </c>
      <c r="B94" s="214" t="s">
        <v>11</v>
      </c>
      <c r="C94" s="214" t="str">
        <f t="shared" si="0"/>
        <v>London</v>
      </c>
      <c r="D94" s="219">
        <v>0.17674674633630547</v>
      </c>
      <c r="E94" s="219">
        <v>7.1212808129970578E-2</v>
      </c>
      <c r="F94" s="219">
        <v>77.534075290803457</v>
      </c>
      <c r="G94" s="219">
        <v>0.16202432721489896</v>
      </c>
      <c r="H94" s="219">
        <v>6.5902212224278833E-2</v>
      </c>
      <c r="I94" s="219">
        <v>70.942089951426993</v>
      </c>
      <c r="J94" s="219">
        <v>0.17842943854061105</v>
      </c>
      <c r="K94" s="219">
        <v>7.2271458954683662E-2</v>
      </c>
      <c r="L94" s="219">
        <v>79.065091277689305</v>
      </c>
      <c r="M94" s="219">
        <v>0.17061114847714226</v>
      </c>
      <c r="N94" s="219">
        <v>6.9085783875965451E-2</v>
      </c>
      <c r="O94" s="219">
        <v>74.935210748860086</v>
      </c>
    </row>
    <row r="95" spans="1:15">
      <c r="A95" s="156">
        <v>2015</v>
      </c>
      <c r="B95" s="214" t="s">
        <v>48</v>
      </c>
      <c r="C95" s="214" t="str">
        <f t="shared" si="0"/>
        <v>Merseyside &amp; North Wales</v>
      </c>
      <c r="D95" s="219">
        <v>0.18882261541754305</v>
      </c>
      <c r="E95" s="219">
        <v>8.2360517449799622E-2</v>
      </c>
      <c r="F95" s="219">
        <v>94.743150793335559</v>
      </c>
      <c r="G95" s="219">
        <v>0.17425508431610387</v>
      </c>
      <c r="H95" s="219">
        <v>7.1398513376135314E-2</v>
      </c>
      <c r="I95" s="219">
        <v>83.306383684305331</v>
      </c>
      <c r="J95" s="219">
        <v>0.18779568326727555</v>
      </c>
      <c r="K95" s="219">
        <v>7.9293109598483513E-2</v>
      </c>
      <c r="L95" s="219">
        <v>94.919210774599364</v>
      </c>
      <c r="M95" s="219">
        <v>0.18181850565240124</v>
      </c>
      <c r="N95" s="219">
        <v>7.6498606088648419E-2</v>
      </c>
      <c r="O95" s="219">
        <v>89.497465383694021</v>
      </c>
    </row>
    <row r="96" spans="1:15">
      <c r="A96" s="156">
        <v>2015</v>
      </c>
      <c r="B96" s="214" t="s">
        <v>50</v>
      </c>
      <c r="C96" s="214" t="str">
        <f t="shared" si="0"/>
        <v>North East</v>
      </c>
      <c r="D96" s="219">
        <v>0.18951002684872592</v>
      </c>
      <c r="E96" s="219">
        <v>6.9697348079015148E-2</v>
      </c>
      <c r="F96" s="219">
        <v>90.39243641583839</v>
      </c>
      <c r="G96" s="219">
        <v>0.17017230080046578</v>
      </c>
      <c r="H96" s="219">
        <v>6.7138679312999369E-2</v>
      </c>
      <c r="I96" s="219">
        <v>70.642837729307388</v>
      </c>
      <c r="J96" s="219">
        <v>0.18556164026736879</v>
      </c>
      <c r="K96" s="219">
        <v>7.0610441259874396E-2</v>
      </c>
      <c r="L96" s="219">
        <v>87.333726419131068</v>
      </c>
      <c r="M96" s="219">
        <v>0.17934621751166172</v>
      </c>
      <c r="N96" s="219">
        <v>6.8613098326795199E-2</v>
      </c>
      <c r="O96" s="219">
        <v>80.188906286077525</v>
      </c>
    </row>
    <row r="97" spans="1:15">
      <c r="A97" s="156">
        <v>2015</v>
      </c>
      <c r="B97" s="214" t="s">
        <v>42</v>
      </c>
      <c r="C97" s="214" t="str">
        <f t="shared" si="0"/>
        <v>North Scotland</v>
      </c>
      <c r="D97" s="219">
        <v>0.18710882754147279</v>
      </c>
      <c r="E97" s="219">
        <v>0.10079304285099341</v>
      </c>
      <c r="F97" s="219">
        <v>98.195170910947311</v>
      </c>
      <c r="G97" s="219">
        <v>0.18433985930345531</v>
      </c>
      <c r="H97" s="219">
        <v>9.8623616667824113E-2</v>
      </c>
      <c r="I97" s="219">
        <v>61.106148927887183</v>
      </c>
      <c r="J97" s="219">
        <v>0.18865566117528884</v>
      </c>
      <c r="K97" s="219">
        <v>0.10017148036753626</v>
      </c>
      <c r="L97" s="219">
        <v>99.306640535497976</v>
      </c>
      <c r="M97" s="219">
        <v>0.18629220156432325</v>
      </c>
      <c r="N97" s="219">
        <v>9.9600765851357215E-2</v>
      </c>
      <c r="O97" s="219">
        <v>81.348610952290997</v>
      </c>
    </row>
    <row r="98" spans="1:15">
      <c r="A98" s="156">
        <v>2015</v>
      </c>
      <c r="B98" s="214" t="s">
        <v>49</v>
      </c>
      <c r="C98" s="214" t="str">
        <f t="shared" si="0"/>
        <v>North West</v>
      </c>
      <c r="D98" s="219">
        <v>0.18020790701874451</v>
      </c>
      <c r="E98" s="219">
        <v>7.4926720240746869E-2</v>
      </c>
      <c r="F98" s="219">
        <v>90.971171127082343</v>
      </c>
      <c r="G98" s="219">
        <v>0.16615675254861748</v>
      </c>
      <c r="H98" s="219">
        <v>6.7450239657592698E-2</v>
      </c>
      <c r="I98" s="219">
        <v>72.564274161461256</v>
      </c>
      <c r="J98" s="219">
        <v>0.18275245960645928</v>
      </c>
      <c r="K98" s="219">
        <v>7.41578404669678E-2</v>
      </c>
      <c r="L98" s="219">
        <v>91.322516821093316</v>
      </c>
      <c r="M98" s="219">
        <v>0.17364187588458441</v>
      </c>
      <c r="N98" s="219">
        <v>7.1047214166554976E-2</v>
      </c>
      <c r="O98" s="219">
        <v>81.827795684200666</v>
      </c>
    </row>
    <row r="99" spans="1:15">
      <c r="A99" s="156">
        <v>2015</v>
      </c>
      <c r="B99" s="214" t="s">
        <v>43</v>
      </c>
      <c r="C99" s="214" t="str">
        <f t="shared" si="0"/>
        <v>Northern Ireland</v>
      </c>
      <c r="D99" s="215">
        <v>0.17084888506832799</v>
      </c>
      <c r="E99" s="215">
        <v>8.3421263042604513E-2</v>
      </c>
      <c r="F99" s="220">
        <v>31.152171252009651</v>
      </c>
      <c r="G99" s="215">
        <v>0.16483483667621779</v>
      </c>
      <c r="H99" s="215">
        <v>8.3571854302335685E-2</v>
      </c>
      <c r="I99" s="220">
        <v>31.704330460406368</v>
      </c>
      <c r="J99" s="215">
        <v>0.16516186959214002</v>
      </c>
      <c r="K99" s="215">
        <v>8.2063671177344782E-2</v>
      </c>
      <c r="L99" s="220">
        <v>27.408590472052506</v>
      </c>
      <c r="M99" s="215">
        <v>0.16624689789234193</v>
      </c>
      <c r="N99" s="215">
        <v>8.2779442533190001E-2</v>
      </c>
      <c r="O99" s="220">
        <v>29.421761477735835</v>
      </c>
    </row>
    <row r="100" spans="1:15">
      <c r="A100" s="156">
        <v>2015</v>
      </c>
      <c r="B100" s="214" t="s">
        <v>44</v>
      </c>
      <c r="C100" s="214" t="str">
        <f t="shared" si="0"/>
        <v>South East</v>
      </c>
      <c r="D100" s="219">
        <v>0.18090229982938008</v>
      </c>
      <c r="E100" s="219">
        <v>7.0412619931689374E-2</v>
      </c>
      <c r="F100" s="219">
        <v>78.783295334468136</v>
      </c>
      <c r="G100" s="219">
        <v>0.16466032203630476</v>
      </c>
      <c r="H100" s="219">
        <v>6.509238045358301E-2</v>
      </c>
      <c r="I100" s="219">
        <v>71.3889951309488</v>
      </c>
      <c r="J100" s="219">
        <v>0.18422365315319664</v>
      </c>
      <c r="K100" s="219">
        <v>6.9982235887348573E-2</v>
      </c>
      <c r="L100" s="219">
        <v>80.911252963458168</v>
      </c>
      <c r="M100" s="219">
        <v>0.17303540722082766</v>
      </c>
      <c r="N100" s="219">
        <v>6.7472633137809671E-2</v>
      </c>
      <c r="O100" s="219">
        <v>75.349109293959572</v>
      </c>
    </row>
    <row r="101" spans="1:15">
      <c r="A101" s="156">
        <v>2015</v>
      </c>
      <c r="B101" s="214" t="s">
        <v>46</v>
      </c>
      <c r="C101" s="214" t="str">
        <f t="shared" si="0"/>
        <v>South Scotland</v>
      </c>
      <c r="D101" s="219">
        <v>0.16694700757814437</v>
      </c>
      <c r="E101" s="219">
        <v>8.5953020933418903E-2</v>
      </c>
      <c r="F101" s="219">
        <v>97.314168314530647</v>
      </c>
      <c r="G101" s="219">
        <v>0.15333544200017146</v>
      </c>
      <c r="H101" s="219">
        <v>7.4064486362930407E-2</v>
      </c>
      <c r="I101" s="219">
        <v>89.825170736506067</v>
      </c>
      <c r="J101" s="219">
        <v>0.16297311081460722</v>
      </c>
      <c r="K101" s="219">
        <v>8.1600728319914412E-2</v>
      </c>
      <c r="L101" s="219">
        <v>97.836405564669747</v>
      </c>
      <c r="M101" s="219">
        <v>0.16036822426296179</v>
      </c>
      <c r="N101" s="219">
        <v>7.9872749743795379E-2</v>
      </c>
      <c r="O101" s="219">
        <v>94.721770631548637</v>
      </c>
    </row>
    <row r="102" spans="1:15">
      <c r="A102" s="156">
        <v>2015</v>
      </c>
      <c r="B102" s="214" t="s">
        <v>45</v>
      </c>
      <c r="C102" s="214" t="str">
        <f t="shared" si="0"/>
        <v>South Wales</v>
      </c>
      <c r="D102" s="219">
        <v>0.18285750398829673</v>
      </c>
      <c r="E102" s="219">
        <v>7.9303864539560037E-2</v>
      </c>
      <c r="F102" s="219">
        <v>95.623944657474453</v>
      </c>
      <c r="G102" s="219">
        <v>0.17626111022001403</v>
      </c>
      <c r="H102" s="219">
        <v>7.5283852011307703E-2</v>
      </c>
      <c r="I102" s="219">
        <v>65.026790053080958</v>
      </c>
      <c r="J102" s="219">
        <v>0.18363790299051788</v>
      </c>
      <c r="K102" s="219">
        <v>7.8068271334792133E-2</v>
      </c>
      <c r="L102" s="219">
        <v>96.834148577680551</v>
      </c>
      <c r="M102" s="219">
        <v>0.17951173155477446</v>
      </c>
      <c r="N102" s="219">
        <v>7.7004420833388557E-2</v>
      </c>
      <c r="O102" s="219">
        <v>79.737939739314896</v>
      </c>
    </row>
    <row r="103" spans="1:15">
      <c r="A103" s="156">
        <v>2015</v>
      </c>
      <c r="B103" s="214" t="s">
        <v>52</v>
      </c>
      <c r="C103" s="214" t="str">
        <f t="shared" si="0"/>
        <v>South West</v>
      </c>
      <c r="D103" s="219">
        <v>0.18902957548320193</v>
      </c>
      <c r="E103" s="219">
        <v>7.4400932746273199E-2</v>
      </c>
      <c r="F103" s="219">
        <v>77.689605306668128</v>
      </c>
      <c r="G103" s="219">
        <v>0.17402193506748151</v>
      </c>
      <c r="H103" s="219">
        <v>7.0029563786024887E-2</v>
      </c>
      <c r="I103" s="219">
        <v>70.402394262269524</v>
      </c>
      <c r="J103" s="219">
        <v>0.19190036185007978</v>
      </c>
      <c r="K103" s="219">
        <v>7.4449047804359375E-2</v>
      </c>
      <c r="L103" s="219">
        <v>80.17827415909089</v>
      </c>
      <c r="M103" s="219">
        <v>0.18248490812681312</v>
      </c>
      <c r="N103" s="219">
        <v>7.2285348900260532E-2</v>
      </c>
      <c r="O103" s="219">
        <v>74.802438439454647</v>
      </c>
    </row>
    <row r="104" spans="1:15">
      <c r="A104" s="156">
        <v>2015</v>
      </c>
      <c r="B104" s="214" t="s">
        <v>53</v>
      </c>
      <c r="C104" s="214" t="str">
        <f t="shared" si="0"/>
        <v>Southern</v>
      </c>
      <c r="D104" s="219">
        <v>0.1706489246065368</v>
      </c>
      <c r="E104" s="219">
        <v>8.1011394220724467E-2</v>
      </c>
      <c r="F104" s="219">
        <v>95.370089688513985</v>
      </c>
      <c r="G104" s="219">
        <v>0.16555942321821446</v>
      </c>
      <c r="H104" s="219">
        <v>7.7612185299771333E-2</v>
      </c>
      <c r="I104" s="219">
        <v>64.550444628644755</v>
      </c>
      <c r="J104" s="219">
        <v>0.17310221681484608</v>
      </c>
      <c r="K104" s="219">
        <v>7.4717843193357072E-2</v>
      </c>
      <c r="L104" s="219">
        <v>93.992447070198637</v>
      </c>
      <c r="M104" s="219">
        <v>0.16834377861602837</v>
      </c>
      <c r="N104" s="219">
        <v>7.8019604953339566E-2</v>
      </c>
      <c r="O104" s="219">
        <v>78.439127281212023</v>
      </c>
    </row>
    <row r="105" spans="1:15">
      <c r="A105" s="156">
        <v>2015</v>
      </c>
      <c r="B105" s="214" t="s">
        <v>54</v>
      </c>
      <c r="C105" s="214" t="str">
        <f t="shared" si="0"/>
        <v>West Midlands</v>
      </c>
      <c r="D105" s="219">
        <v>0.18572973202176973</v>
      </c>
      <c r="E105" s="219">
        <v>6.9393626986131218E-2</v>
      </c>
      <c r="F105" s="219">
        <v>89.972040464701536</v>
      </c>
      <c r="G105" s="219">
        <v>0.16468557068859105</v>
      </c>
      <c r="H105" s="219">
        <v>6.5205339903553539E-2</v>
      </c>
      <c r="I105" s="219">
        <v>71.738811209477376</v>
      </c>
      <c r="J105" s="219">
        <v>0.18611207956219944</v>
      </c>
      <c r="K105" s="219">
        <v>7.0019778811421809E-2</v>
      </c>
      <c r="L105" s="219">
        <v>89.951108017306737</v>
      </c>
      <c r="M105" s="219">
        <v>0.17479426827814618</v>
      </c>
      <c r="N105" s="219">
        <v>6.7331684978435807E-2</v>
      </c>
      <c r="O105" s="219">
        <v>80.423959838027443</v>
      </c>
    </row>
    <row r="106" spans="1:15">
      <c r="A106" s="156">
        <v>2015</v>
      </c>
      <c r="B106" s="214" t="s">
        <v>47</v>
      </c>
      <c r="C106" s="214" t="str">
        <f t="shared" si="0"/>
        <v>Yorkshire</v>
      </c>
      <c r="D106" s="219">
        <v>0.18193828995410233</v>
      </c>
      <c r="E106" s="219">
        <v>6.9179350095858044E-2</v>
      </c>
      <c r="F106" s="219">
        <v>89.915877290750529</v>
      </c>
      <c r="G106" s="219">
        <v>0.16367982633020231</v>
      </c>
      <c r="H106" s="219">
        <v>6.5244413236431056E-2</v>
      </c>
      <c r="I106" s="219">
        <v>71.941065280992348</v>
      </c>
      <c r="J106" s="219">
        <v>0.18228448661008442</v>
      </c>
      <c r="K106" s="219">
        <v>6.9819900344424007E-2</v>
      </c>
      <c r="L106" s="219">
        <v>89.365584364068269</v>
      </c>
      <c r="M106" s="219">
        <v>0.17328663559795654</v>
      </c>
      <c r="N106" s="219">
        <v>6.7435125390129691E-2</v>
      </c>
      <c r="O106" s="219">
        <v>81.209178142177464</v>
      </c>
    </row>
    <row r="107" spans="1:15">
      <c r="A107" s="210">
        <v>2015</v>
      </c>
      <c r="B107" s="212" t="s">
        <v>27</v>
      </c>
      <c r="C107" s="212" t="str">
        <f t="shared" si="0"/>
        <v>United Kingdom</v>
      </c>
      <c r="D107" s="222">
        <v>0.17704745268088526</v>
      </c>
      <c r="E107" s="222">
        <v>7.5171123788697961E-2</v>
      </c>
      <c r="F107" s="222">
        <v>88.175497636448469</v>
      </c>
      <c r="G107" s="222">
        <v>0.16343859798003263</v>
      </c>
      <c r="H107" s="222">
        <v>6.9506190983386854E-2</v>
      </c>
      <c r="I107" s="222">
        <v>70.825629179633836</v>
      </c>
      <c r="J107" s="222">
        <v>0.17863059618860561</v>
      </c>
      <c r="K107" s="222">
        <v>7.5047312975247762E-2</v>
      </c>
      <c r="L107" s="222">
        <v>86.966802341415615</v>
      </c>
      <c r="M107" s="222">
        <v>0.17047175340477733</v>
      </c>
      <c r="N107" s="222">
        <v>7.2257270702770632E-2</v>
      </c>
      <c r="O107" s="222">
        <v>79.064172713576255</v>
      </c>
    </row>
    <row r="108" spans="1:15">
      <c r="A108" s="156">
        <v>2016</v>
      </c>
      <c r="B108" s="214" t="s">
        <v>51</v>
      </c>
      <c r="C108" s="214" t="str">
        <f t="shared" si="0"/>
        <v>East Midlands</v>
      </c>
      <c r="D108" s="215">
        <v>0.17272970620671715</v>
      </c>
      <c r="E108" s="215">
        <v>7.1348057157194528E-2</v>
      </c>
      <c r="F108" s="223">
        <v>89.278413801608835</v>
      </c>
      <c r="G108" s="215">
        <v>0.15460573040497402</v>
      </c>
      <c r="H108" s="215">
        <v>6.391403107082097E-2</v>
      </c>
      <c r="I108" s="223">
        <v>70.125665178629575</v>
      </c>
      <c r="J108" s="215">
        <v>0.17583154023696784</v>
      </c>
      <c r="K108" s="215">
        <v>7.0623009513110804E-2</v>
      </c>
      <c r="L108" s="223">
        <v>88.33494395322117</v>
      </c>
      <c r="M108" s="215">
        <v>0.1619936003345426</v>
      </c>
      <c r="N108" s="215">
        <v>6.6660872199598473E-2</v>
      </c>
      <c r="O108" s="223">
        <v>77.333743446153363</v>
      </c>
    </row>
    <row r="109" spans="1:15">
      <c r="A109" s="156">
        <v>2016</v>
      </c>
      <c r="B109" s="214" t="s">
        <v>55</v>
      </c>
      <c r="C109" s="214" t="str">
        <f t="shared" si="0"/>
        <v>Eastern</v>
      </c>
      <c r="D109" s="215">
        <v>0.17003185776987156</v>
      </c>
      <c r="E109" s="215">
        <v>7.4367680631566763E-2</v>
      </c>
      <c r="F109" s="223">
        <v>89.471944364182093</v>
      </c>
      <c r="G109" s="215">
        <v>0.15429154636823278</v>
      </c>
      <c r="H109" s="215">
        <v>6.8253822825962152E-2</v>
      </c>
      <c r="I109" s="223">
        <v>69.329058495996946</v>
      </c>
      <c r="J109" s="215">
        <v>0.17374488625096973</v>
      </c>
      <c r="K109" s="215">
        <v>7.2470941525150656E-2</v>
      </c>
      <c r="L109" s="223">
        <v>86.109924862461952</v>
      </c>
      <c r="M109" s="215">
        <v>0.16290083387520155</v>
      </c>
      <c r="N109" s="215">
        <v>7.0796353120334693E-2</v>
      </c>
      <c r="O109" s="223">
        <v>78.398760513420115</v>
      </c>
    </row>
    <row r="110" spans="1:15">
      <c r="A110" s="156">
        <v>2016</v>
      </c>
      <c r="B110" s="214" t="s">
        <v>11</v>
      </c>
      <c r="C110" s="214" t="str">
        <f t="shared" si="0"/>
        <v>London</v>
      </c>
      <c r="D110" s="215">
        <v>0.17626100381240156</v>
      </c>
      <c r="E110" s="215">
        <v>7.1387244575704778E-2</v>
      </c>
      <c r="F110" s="223">
        <v>77.445660637019245</v>
      </c>
      <c r="G110" s="215">
        <v>0.15990222677840657</v>
      </c>
      <c r="H110" s="215">
        <v>6.6175481468249947E-2</v>
      </c>
      <c r="I110" s="223">
        <v>70.666338931750516</v>
      </c>
      <c r="J110" s="215">
        <v>0.17813028743402029</v>
      </c>
      <c r="K110" s="215">
        <v>7.2233400312455745E-2</v>
      </c>
      <c r="L110" s="223">
        <v>79.25566789719295</v>
      </c>
      <c r="M110" s="215">
        <v>0.16933435972240019</v>
      </c>
      <c r="N110" s="215">
        <v>6.9229348517844444E-2</v>
      </c>
      <c r="O110" s="223">
        <v>74.777054952956163</v>
      </c>
    </row>
    <row r="111" spans="1:15">
      <c r="A111" s="156">
        <v>2016</v>
      </c>
      <c r="B111" s="214" t="s">
        <v>48</v>
      </c>
      <c r="C111" s="214" t="str">
        <f t="shared" si="0"/>
        <v>Merseyside &amp; North Wales</v>
      </c>
      <c r="D111" s="215">
        <v>0.18844674286151147</v>
      </c>
      <c r="E111" s="215">
        <v>8.26372757157601E-2</v>
      </c>
      <c r="F111" s="223">
        <v>94.364579908069302</v>
      </c>
      <c r="G111" s="215">
        <v>0.17087644671620567</v>
      </c>
      <c r="H111" s="215">
        <v>7.0864704086984961E-2</v>
      </c>
      <c r="I111" s="223">
        <v>79.852464529559697</v>
      </c>
      <c r="J111" s="215">
        <v>0.18769122517742257</v>
      </c>
      <c r="K111" s="215">
        <v>7.9334831266166972E-2</v>
      </c>
      <c r="L111" s="223">
        <v>95.081684929362638</v>
      </c>
      <c r="M111" s="215">
        <v>0.1799669710699234</v>
      </c>
      <c r="N111" s="215">
        <v>7.6231554552386685E-2</v>
      </c>
      <c r="O111" s="223">
        <v>87.708012100912654</v>
      </c>
    </row>
    <row r="112" spans="1:15">
      <c r="A112" s="156">
        <v>2016</v>
      </c>
      <c r="B112" s="214" t="s">
        <v>50</v>
      </c>
      <c r="C112" s="214" t="str">
        <f t="shared" si="0"/>
        <v>North East</v>
      </c>
      <c r="D112" s="215">
        <v>0.18705373249677607</v>
      </c>
      <c r="E112" s="215">
        <v>6.9950643646004201E-2</v>
      </c>
      <c r="F112" s="223">
        <v>92.248116654042079</v>
      </c>
      <c r="G112" s="215">
        <v>0.16446257276163076</v>
      </c>
      <c r="H112" s="215">
        <v>6.5750155198680174E-2</v>
      </c>
      <c r="I112" s="223">
        <v>71.504247817794678</v>
      </c>
      <c r="J112" s="215">
        <v>0.1838656886200131</v>
      </c>
      <c r="K112" s="215">
        <v>7.0417862001308063E-2</v>
      </c>
      <c r="L112" s="223">
        <v>88.162621957161576</v>
      </c>
      <c r="M112" s="215">
        <v>0.1750730763260176</v>
      </c>
      <c r="N112" s="215">
        <v>6.7914490934759472E-2</v>
      </c>
      <c r="O112" s="223">
        <v>81.037924161110837</v>
      </c>
    </row>
    <row r="113" spans="1:15">
      <c r="A113" s="156">
        <v>2016</v>
      </c>
      <c r="B113" s="214" t="s">
        <v>42</v>
      </c>
      <c r="C113" s="214" t="str">
        <f t="shared" si="0"/>
        <v>North Scotland</v>
      </c>
      <c r="D113" s="215">
        <v>0.1864865173297636</v>
      </c>
      <c r="E113" s="215">
        <v>0.10092611724932778</v>
      </c>
      <c r="F113" s="223">
        <v>98.46506795824547</v>
      </c>
      <c r="G113" s="215">
        <v>0.1814300025931663</v>
      </c>
      <c r="H113" s="215">
        <v>9.7606977550354856E-2</v>
      </c>
      <c r="I113" s="223">
        <v>62.750030145559883</v>
      </c>
      <c r="J113" s="215">
        <v>0.18857199570341776</v>
      </c>
      <c r="K113" s="215">
        <v>0.10011928131060505</v>
      </c>
      <c r="L113" s="223">
        <v>99.319344420188784</v>
      </c>
      <c r="M113" s="215">
        <v>0.18472058035082481</v>
      </c>
      <c r="N113" s="215">
        <v>9.9117510052439517E-2</v>
      </c>
      <c r="O113" s="223">
        <v>81.850234425514714</v>
      </c>
    </row>
    <row r="114" spans="1:15">
      <c r="A114" s="156">
        <v>2016</v>
      </c>
      <c r="B114" s="214" t="s">
        <v>49</v>
      </c>
      <c r="C114" s="214" t="str">
        <f t="shared" si="0"/>
        <v>North West</v>
      </c>
      <c r="D114" s="215">
        <v>0.17983374555655016</v>
      </c>
      <c r="E114" s="215">
        <v>7.5225821927835945E-2</v>
      </c>
      <c r="F114" s="223">
        <v>91.015258486751065</v>
      </c>
      <c r="G114" s="215">
        <v>0.16206846868869165</v>
      </c>
      <c r="H114" s="215">
        <v>6.6789355681692933E-2</v>
      </c>
      <c r="I114" s="223">
        <v>71.054266232916376</v>
      </c>
      <c r="J114" s="215">
        <v>0.1815603574020303</v>
      </c>
      <c r="K114" s="215">
        <v>7.3741443957797678E-2</v>
      </c>
      <c r="L114" s="223">
        <v>91.53632415938911</v>
      </c>
      <c r="M114" s="215">
        <v>0.17107247296338168</v>
      </c>
      <c r="N114" s="215">
        <v>7.0647156006406059E-2</v>
      </c>
      <c r="O114" s="223">
        <v>80.913691928474051</v>
      </c>
    </row>
    <row r="115" spans="1:15">
      <c r="A115" s="156">
        <v>2016</v>
      </c>
      <c r="B115" s="214" t="s">
        <v>43</v>
      </c>
      <c r="C115" s="214" t="str">
        <f t="shared" si="0"/>
        <v>Northern Ireland</v>
      </c>
      <c r="D115" s="215">
        <v>0.1541900543450764</v>
      </c>
      <c r="E115" s="215">
        <v>7.5290833512091218E-2</v>
      </c>
      <c r="F115" s="223">
        <v>26.12360911097166</v>
      </c>
      <c r="G115" s="215">
        <v>0.14785029978919728</v>
      </c>
      <c r="H115" s="215">
        <v>7.5040296243431434E-2</v>
      </c>
      <c r="I115" s="223">
        <v>26.554730609239861</v>
      </c>
      <c r="J115" s="215">
        <v>0.14668435799427287</v>
      </c>
      <c r="K115" s="215">
        <v>7.3082387189164391E-2</v>
      </c>
      <c r="L115" s="223">
        <v>24.536036521631363</v>
      </c>
      <c r="M115" s="215">
        <v>0.1484682617256288</v>
      </c>
      <c r="N115" s="215">
        <v>7.4084382228104581E-2</v>
      </c>
      <c r="O115" s="223">
        <v>25.436920650784145</v>
      </c>
    </row>
    <row r="116" spans="1:15">
      <c r="A116" s="156">
        <v>2016</v>
      </c>
      <c r="B116" s="214" t="s">
        <v>44</v>
      </c>
      <c r="C116" s="214" t="str">
        <f t="shared" si="0"/>
        <v>South East</v>
      </c>
      <c r="D116" s="215">
        <v>0.18072098824535152</v>
      </c>
      <c r="E116" s="215">
        <v>7.0701040836717285E-2</v>
      </c>
      <c r="F116" s="223">
        <v>78.75642112363758</v>
      </c>
      <c r="G116" s="215">
        <v>0.16298282560607547</v>
      </c>
      <c r="H116" s="215">
        <v>6.5508212196664029E-2</v>
      </c>
      <c r="I116" s="223">
        <v>70.76200669261074</v>
      </c>
      <c r="J116" s="215">
        <v>0.18386205307439663</v>
      </c>
      <c r="K116" s="215">
        <v>6.993985295954977E-2</v>
      </c>
      <c r="L116" s="223">
        <v>80.892963040917664</v>
      </c>
      <c r="M116" s="215">
        <v>0.17179954938130171</v>
      </c>
      <c r="N116" s="215">
        <v>6.76976499463319E-2</v>
      </c>
      <c r="O116" s="223">
        <v>74.903601968301118</v>
      </c>
    </row>
    <row r="117" spans="1:15">
      <c r="A117" s="156">
        <v>2016</v>
      </c>
      <c r="B117" s="214" t="s">
        <v>46</v>
      </c>
      <c r="C117" s="214" t="str">
        <f t="shared" si="0"/>
        <v>South Scotland</v>
      </c>
      <c r="D117" s="215">
        <v>0.16659093397167468</v>
      </c>
      <c r="E117" s="215">
        <v>8.6272392361182018E-2</v>
      </c>
      <c r="F117" s="223">
        <v>96.470034116791112</v>
      </c>
      <c r="G117" s="215">
        <v>0.15118912379662572</v>
      </c>
      <c r="H117" s="215">
        <v>7.4072820961594496E-2</v>
      </c>
      <c r="I117" s="223">
        <v>85.088445382141018</v>
      </c>
      <c r="J117" s="215">
        <v>0.16271083415137064</v>
      </c>
      <c r="K117" s="215">
        <v>8.1641700556731756E-2</v>
      </c>
      <c r="L117" s="223">
        <v>97.816610258298539</v>
      </c>
      <c r="M117" s="215">
        <v>0.15931219215114004</v>
      </c>
      <c r="N117" s="215">
        <v>7.9919062168043814E-2</v>
      </c>
      <c r="O117" s="223">
        <v>92.682078569571786</v>
      </c>
    </row>
    <row r="118" spans="1:15">
      <c r="A118" s="156">
        <v>2016</v>
      </c>
      <c r="B118" s="214" t="s">
        <v>45</v>
      </c>
      <c r="C118" s="214" t="str">
        <f t="shared" si="0"/>
        <v>South Wales</v>
      </c>
      <c r="D118" s="215">
        <v>0.18239692526931431</v>
      </c>
      <c r="E118" s="215">
        <v>7.9506708854733377E-2</v>
      </c>
      <c r="F118" s="223">
        <v>95.85152074401519</v>
      </c>
      <c r="G118" s="215">
        <v>0.17344840633433986</v>
      </c>
      <c r="H118" s="215">
        <v>7.4753089816540247E-2</v>
      </c>
      <c r="I118" s="223">
        <v>65.242296461733517</v>
      </c>
      <c r="J118" s="215">
        <v>0.1835129641799523</v>
      </c>
      <c r="K118" s="215">
        <v>7.8033592161169382E-2</v>
      </c>
      <c r="L118" s="223">
        <v>96.785310904305675</v>
      </c>
      <c r="M118" s="215">
        <v>0.17778867876388479</v>
      </c>
      <c r="N118" s="215">
        <v>7.6746828513769225E-2</v>
      </c>
      <c r="O118" s="223">
        <v>79.653246726198915</v>
      </c>
    </row>
    <row r="119" spans="1:15">
      <c r="A119" s="156">
        <v>2016</v>
      </c>
      <c r="B119" s="214" t="s">
        <v>52</v>
      </c>
      <c r="C119" s="214" t="str">
        <f t="shared" si="0"/>
        <v>South West</v>
      </c>
      <c r="D119" s="215">
        <v>0.18841489185132143</v>
      </c>
      <c r="E119" s="215">
        <v>7.4627393872108858E-2</v>
      </c>
      <c r="F119" s="223">
        <v>77.765428833762172</v>
      </c>
      <c r="G119" s="215">
        <v>0.17142506948029454</v>
      </c>
      <c r="H119" s="215">
        <v>6.9782305800059924E-2</v>
      </c>
      <c r="I119" s="223">
        <v>70.205055575879271</v>
      </c>
      <c r="J119" s="215">
        <v>0.19150320260609111</v>
      </c>
      <c r="K119" s="215">
        <v>7.4409132404654854E-2</v>
      </c>
      <c r="L119" s="223">
        <v>80.20794714288941</v>
      </c>
      <c r="M119" s="215">
        <v>0.18074234805838713</v>
      </c>
      <c r="N119" s="215">
        <v>7.2153936044998798E-2</v>
      </c>
      <c r="O119" s="223">
        <v>74.628641279662574</v>
      </c>
    </row>
    <row r="120" spans="1:15">
      <c r="A120" s="156">
        <v>2016</v>
      </c>
      <c r="B120" s="214" t="s">
        <v>53</v>
      </c>
      <c r="C120" s="214" t="str">
        <f t="shared" si="0"/>
        <v>Southern</v>
      </c>
      <c r="D120" s="215">
        <v>0.17059719755842603</v>
      </c>
      <c r="E120" s="215">
        <v>8.1072545453530973E-2</v>
      </c>
      <c r="F120" s="223">
        <v>95.494097613206023</v>
      </c>
      <c r="G120" s="215">
        <v>0.16242622616094499</v>
      </c>
      <c r="H120" s="215">
        <v>7.6391087817443484E-2</v>
      </c>
      <c r="I120" s="223">
        <v>64.969884751351827</v>
      </c>
      <c r="J120" s="215">
        <v>0.1729514093270858</v>
      </c>
      <c r="K120" s="215">
        <v>7.4727221886142836E-2</v>
      </c>
      <c r="L120" s="223">
        <v>94.014200243748903</v>
      </c>
      <c r="M120" s="215">
        <v>0.16645681880469831</v>
      </c>
      <c r="N120" s="215">
        <v>7.7337926454553702E-2</v>
      </c>
      <c r="O120" s="223">
        <v>78.20757037416125</v>
      </c>
    </row>
    <row r="121" spans="1:15">
      <c r="A121" s="156">
        <v>2016</v>
      </c>
      <c r="B121" s="214" t="s">
        <v>54</v>
      </c>
      <c r="C121" s="214" t="str">
        <f t="shared" si="0"/>
        <v>West Midlands</v>
      </c>
      <c r="D121" s="215">
        <v>0.18362706461973682</v>
      </c>
      <c r="E121" s="215">
        <v>6.9740119522843952E-2</v>
      </c>
      <c r="F121" s="223">
        <v>91.307379173699829</v>
      </c>
      <c r="G121" s="215">
        <v>0.15922758849243682</v>
      </c>
      <c r="H121" s="215">
        <v>6.4482351056326867E-2</v>
      </c>
      <c r="I121" s="223">
        <v>71.348876847081783</v>
      </c>
      <c r="J121" s="215">
        <v>0.184978541443404</v>
      </c>
      <c r="K121" s="215">
        <v>6.991441806714567E-2</v>
      </c>
      <c r="L121" s="223">
        <v>90.513849422005919</v>
      </c>
      <c r="M121" s="215">
        <v>0.17079708305723595</v>
      </c>
      <c r="N121" s="215">
        <v>6.6951293026354719E-2</v>
      </c>
      <c r="O121" s="223">
        <v>80.420649245314948</v>
      </c>
    </row>
    <row r="122" spans="1:15">
      <c r="A122" s="156">
        <v>2016</v>
      </c>
      <c r="B122" s="214" t="s">
        <v>47</v>
      </c>
      <c r="C122" s="214" t="str">
        <f t="shared" si="0"/>
        <v>Yorkshire</v>
      </c>
      <c r="D122" s="215">
        <v>0.17996632980597679</v>
      </c>
      <c r="E122" s="215">
        <v>6.9415202123586733E-2</v>
      </c>
      <c r="F122" s="223">
        <v>91.697772298781544</v>
      </c>
      <c r="G122" s="215">
        <v>0.15804010411476463</v>
      </c>
      <c r="H122" s="215">
        <v>6.4113227319123847E-2</v>
      </c>
      <c r="I122" s="223">
        <v>72.315358966154406</v>
      </c>
      <c r="J122" s="215">
        <v>0.18125495777964065</v>
      </c>
      <c r="K122" s="215">
        <v>6.9682284677625078E-2</v>
      </c>
      <c r="L122" s="223">
        <v>89.84812735084013</v>
      </c>
      <c r="M122" s="215">
        <v>0.16948685441832576</v>
      </c>
      <c r="N122" s="215">
        <v>6.6871534077078285E-2</v>
      </c>
      <c r="O122" s="223">
        <v>81.78767815963505</v>
      </c>
    </row>
    <row r="123" spans="1:15">
      <c r="A123" s="210">
        <v>2016</v>
      </c>
      <c r="B123" s="212" t="s">
        <v>27</v>
      </c>
      <c r="C123" s="212" t="str">
        <f t="shared" si="0"/>
        <v>United Kingdom</v>
      </c>
      <c r="D123" s="213">
        <v>0.17632367524619266</v>
      </c>
      <c r="E123" s="213">
        <v>7.5488983909165669E-2</v>
      </c>
      <c r="F123" s="224">
        <v>88.455621079878867</v>
      </c>
      <c r="G123" s="213">
        <v>0.15997379380994875</v>
      </c>
      <c r="H123" s="213">
        <v>6.9006679762628059E-2</v>
      </c>
      <c r="I123" s="224">
        <v>70.076674612411267</v>
      </c>
      <c r="J123" s="213">
        <v>0.17762425049605968</v>
      </c>
      <c r="K123" s="213">
        <v>7.4930446892227942E-2</v>
      </c>
      <c r="L123" s="224">
        <v>87.269514083754629</v>
      </c>
      <c r="M123" s="213">
        <v>0.16809760324629178</v>
      </c>
      <c r="N123" s="213">
        <v>7.1988161021335526E-2</v>
      </c>
      <c r="O123" s="224">
        <v>78.618502240673223</v>
      </c>
    </row>
    <row r="124" spans="1:15">
      <c r="A124" s="156">
        <v>2017</v>
      </c>
      <c r="B124" s="214" t="s">
        <v>51</v>
      </c>
      <c r="C124" s="214" t="str">
        <f t="shared" si="0"/>
        <v>East Midlands</v>
      </c>
      <c r="D124" s="215">
        <v>0.1841364614453706</v>
      </c>
      <c r="E124" s="215">
        <v>8.0612220661791065E-2</v>
      </c>
      <c r="F124" s="223">
        <v>91.028609974555124</v>
      </c>
      <c r="G124" s="215">
        <v>0.1636142514023752</v>
      </c>
      <c r="H124" s="215">
        <v>7.2287650053176888E-2</v>
      </c>
      <c r="I124" s="223">
        <v>72.074047686287244</v>
      </c>
      <c r="J124" s="215">
        <v>0.14493839218183036</v>
      </c>
      <c r="K124" s="215">
        <v>8.8020233328697128E-2</v>
      </c>
      <c r="L124" s="223">
        <v>96.84961791490818</v>
      </c>
      <c r="M124" s="215">
        <v>0.16588184500084974</v>
      </c>
      <c r="N124" s="215">
        <v>7.6202484829203512E-2</v>
      </c>
      <c r="O124" s="223">
        <v>79.568452172602207</v>
      </c>
    </row>
    <row r="125" spans="1:15">
      <c r="A125" s="156">
        <v>2017</v>
      </c>
      <c r="B125" s="214" t="s">
        <v>55</v>
      </c>
      <c r="C125" s="214" t="str">
        <f t="shared" ref="C125:C188" si="1">B125</f>
        <v>Eastern</v>
      </c>
      <c r="D125" s="215">
        <v>0.18440925149478257</v>
      </c>
      <c r="E125" s="215">
        <v>8.3295410880144818E-2</v>
      </c>
      <c r="F125" s="223">
        <v>90.611855337025773</v>
      </c>
      <c r="G125" s="215">
        <v>0.16568955671636018</v>
      </c>
      <c r="H125" s="215">
        <v>7.5909414024616664E-2</v>
      </c>
      <c r="I125" s="223">
        <v>71.355290579613765</v>
      </c>
      <c r="J125" s="215">
        <v>0.14523591291175164</v>
      </c>
      <c r="K125" s="215">
        <v>8.7730877455613171E-2</v>
      </c>
      <c r="L125" s="223">
        <v>97.348883114697472</v>
      </c>
      <c r="M125" s="215">
        <v>0.16554232199397553</v>
      </c>
      <c r="N125" s="215">
        <v>8.0363957122377344E-2</v>
      </c>
      <c r="O125" s="223">
        <v>81.873991997502984</v>
      </c>
    </row>
    <row r="126" spans="1:15">
      <c r="A126" s="156">
        <v>2017</v>
      </c>
      <c r="B126" s="214" t="s">
        <v>11</v>
      </c>
      <c r="C126" s="214" t="str">
        <f t="shared" si="1"/>
        <v>London</v>
      </c>
      <c r="D126" s="215">
        <v>0.19799806964194572</v>
      </c>
      <c r="E126" s="215">
        <v>8.0393558367284249E-2</v>
      </c>
      <c r="F126" s="223">
        <v>78.069010897652007</v>
      </c>
      <c r="G126" s="215">
        <v>0.17733345803016515</v>
      </c>
      <c r="H126" s="215">
        <v>7.4007365157163649E-2</v>
      </c>
      <c r="I126" s="223">
        <v>70.822399381944365</v>
      </c>
      <c r="J126" s="215">
        <v>0.13953583341098769</v>
      </c>
      <c r="K126" s="215">
        <v>8.2297202128431168E-2</v>
      </c>
      <c r="L126" s="223">
        <v>98.16122276049299</v>
      </c>
      <c r="M126" s="215">
        <v>0.17723679468084991</v>
      </c>
      <c r="N126" s="215">
        <v>7.7833512046572795E-2</v>
      </c>
      <c r="O126" s="223">
        <v>78.626423217621422</v>
      </c>
    </row>
    <row r="127" spans="1:15">
      <c r="A127" s="156">
        <v>2017</v>
      </c>
      <c r="B127" s="214" t="s">
        <v>48</v>
      </c>
      <c r="C127" s="214" t="str">
        <f t="shared" si="1"/>
        <v>Merseyside &amp; North Wales</v>
      </c>
      <c r="D127" s="215">
        <v>0.20083266476182221</v>
      </c>
      <c r="E127" s="215">
        <v>8.9773431873066162E-2</v>
      </c>
      <c r="F127" s="223">
        <v>94.853384566257645</v>
      </c>
      <c r="G127" s="215">
        <v>0.18005754611009328</v>
      </c>
      <c r="H127" s="215">
        <v>7.7250881598917728E-2</v>
      </c>
      <c r="I127" s="223">
        <v>81.18019751779913</v>
      </c>
      <c r="J127" s="215">
        <v>0.15680251638047826</v>
      </c>
      <c r="K127" s="215">
        <v>8.8494916192060652E-2</v>
      </c>
      <c r="L127" s="223">
        <v>101.73921528095251</v>
      </c>
      <c r="M127" s="215">
        <v>0.17954414477206929</v>
      </c>
      <c r="N127" s="215">
        <v>8.3302566983887577E-2</v>
      </c>
      <c r="O127" s="223">
        <v>89.873413650671722</v>
      </c>
    </row>
    <row r="128" spans="1:15">
      <c r="A128" s="156">
        <v>2017</v>
      </c>
      <c r="B128" s="214" t="s">
        <v>50</v>
      </c>
      <c r="C128" s="214" t="str">
        <f t="shared" si="1"/>
        <v>North East</v>
      </c>
      <c r="D128" s="215">
        <v>0.20059872414332772</v>
      </c>
      <c r="E128" s="215">
        <v>7.993223077435864E-2</v>
      </c>
      <c r="F128" s="223">
        <v>97.359627531899065</v>
      </c>
      <c r="G128" s="215">
        <v>0.1737653512401649</v>
      </c>
      <c r="H128" s="215">
        <v>7.354187731922647E-2</v>
      </c>
      <c r="I128" s="223">
        <v>75.217466034031617</v>
      </c>
      <c r="J128" s="215">
        <v>0.15093095592004946</v>
      </c>
      <c r="K128" s="215">
        <v>8.128901144547776E-2</v>
      </c>
      <c r="L128" s="223">
        <v>99.677561632549683</v>
      </c>
      <c r="M128" s="215">
        <v>0.17798666677310501</v>
      </c>
      <c r="N128" s="215">
        <v>7.672474441883978E-2</v>
      </c>
      <c r="O128" s="223">
        <v>85.852298484178277</v>
      </c>
    </row>
    <row r="129" spans="1:15">
      <c r="A129" s="156">
        <v>2017</v>
      </c>
      <c r="B129" s="214" t="s">
        <v>42</v>
      </c>
      <c r="C129" s="214" t="str">
        <f t="shared" si="1"/>
        <v>North Scotland</v>
      </c>
      <c r="D129" s="215">
        <v>0.20132018864493573</v>
      </c>
      <c r="E129" s="215">
        <v>0.10887937920739252</v>
      </c>
      <c r="F129" s="223">
        <v>98.725462075825504</v>
      </c>
      <c r="G129" s="215">
        <v>0.19394575908897171</v>
      </c>
      <c r="H129" s="215">
        <v>0.10482764080689765</v>
      </c>
      <c r="I129" s="223">
        <v>63.548233829706987</v>
      </c>
      <c r="J129" s="215">
        <v>0.16759313455415198</v>
      </c>
      <c r="K129" s="215">
        <v>0.1019208298137341</v>
      </c>
      <c r="L129" s="223">
        <v>105.10610591559094</v>
      </c>
      <c r="M129" s="215">
        <v>0.18787895430591856</v>
      </c>
      <c r="N129" s="215">
        <v>0.10488578276432377</v>
      </c>
      <c r="O129" s="223">
        <v>83.628506112247067</v>
      </c>
    </row>
    <row r="130" spans="1:15">
      <c r="A130" s="156">
        <v>2017</v>
      </c>
      <c r="B130" s="214" t="s">
        <v>49</v>
      </c>
      <c r="C130" s="214" t="str">
        <f t="shared" si="1"/>
        <v>North West</v>
      </c>
      <c r="D130" s="215">
        <v>0.18881172402006693</v>
      </c>
      <c r="E130" s="215">
        <v>8.280907782293688E-2</v>
      </c>
      <c r="F130" s="223">
        <v>91.797043579162377</v>
      </c>
      <c r="G130" s="215">
        <v>0.17020905480767021</v>
      </c>
      <c r="H130" s="215">
        <v>7.3817469718564274E-2</v>
      </c>
      <c r="I130" s="223">
        <v>71.861416907681317</v>
      </c>
      <c r="J130" s="215">
        <v>0.14768869161605774</v>
      </c>
      <c r="K130" s="215">
        <v>8.2728208072346932E-2</v>
      </c>
      <c r="L130" s="223">
        <v>99.322120590769444</v>
      </c>
      <c r="M130" s="215">
        <v>0.17183795608480135</v>
      </c>
      <c r="N130" s="215">
        <v>7.8019720547830587E-2</v>
      </c>
      <c r="O130" s="223">
        <v>82.507432857763149</v>
      </c>
    </row>
    <row r="131" spans="1:15">
      <c r="A131" s="156">
        <v>2017</v>
      </c>
      <c r="B131" s="214" t="s">
        <v>43</v>
      </c>
      <c r="C131" s="214" t="str">
        <f t="shared" si="1"/>
        <v>Northern Ireland</v>
      </c>
      <c r="D131" s="215">
        <v>0.14887723524410981</v>
      </c>
      <c r="E131" s="215">
        <v>7.265732207918385E-2</v>
      </c>
      <c r="F131" s="223">
        <v>25.846123538073847</v>
      </c>
      <c r="G131" s="215">
        <v>0.14204955801253361</v>
      </c>
      <c r="H131" s="215">
        <v>7.2433038943598926E-2</v>
      </c>
      <c r="I131" s="223">
        <v>24.461648342658915</v>
      </c>
      <c r="J131" s="215">
        <v>0.1483210237578548</v>
      </c>
      <c r="K131" s="215">
        <v>7.1590798312984719E-2</v>
      </c>
      <c r="L131" s="223">
        <v>24.11312118959108</v>
      </c>
      <c r="M131" s="215">
        <v>0.14636904576045684</v>
      </c>
      <c r="N131" s="215">
        <v>7.2035457458896196E-2</v>
      </c>
      <c r="O131" s="223">
        <v>24.503699387084701</v>
      </c>
    </row>
    <row r="132" spans="1:15">
      <c r="A132" s="156">
        <v>2017</v>
      </c>
      <c r="B132" s="214" t="s">
        <v>44</v>
      </c>
      <c r="C132" s="214" t="str">
        <f t="shared" si="1"/>
        <v>South East</v>
      </c>
      <c r="D132" s="215">
        <v>0.20343698527109216</v>
      </c>
      <c r="E132" s="215">
        <v>8.0790304495266252E-2</v>
      </c>
      <c r="F132" s="223">
        <v>79.105582197065928</v>
      </c>
      <c r="G132" s="215">
        <v>0.18076064414941301</v>
      </c>
      <c r="H132" s="215">
        <v>7.4194733151994499E-2</v>
      </c>
      <c r="I132" s="223">
        <v>71.218931411601062</v>
      </c>
      <c r="J132" s="215">
        <v>0.15149243568869963</v>
      </c>
      <c r="K132" s="215">
        <v>8.3428346507367607E-2</v>
      </c>
      <c r="L132" s="223">
        <v>97.526537765014098</v>
      </c>
      <c r="M132" s="215">
        <v>0.17939470241941463</v>
      </c>
      <c r="N132" s="215">
        <v>7.7635427979178342E-2</v>
      </c>
      <c r="O132" s="223">
        <v>78.634794383572299</v>
      </c>
    </row>
    <row r="133" spans="1:15">
      <c r="A133" s="156">
        <v>2017</v>
      </c>
      <c r="B133" s="214" t="s">
        <v>46</v>
      </c>
      <c r="C133" s="214" t="str">
        <f t="shared" si="1"/>
        <v>South Scotland</v>
      </c>
      <c r="D133" s="215">
        <v>0.18138900848238365</v>
      </c>
      <c r="E133" s="215">
        <v>9.405061910126214E-2</v>
      </c>
      <c r="F133" s="223">
        <v>96.723637668332543</v>
      </c>
      <c r="G133" s="215">
        <v>0.16245474977137447</v>
      </c>
      <c r="H133" s="215">
        <v>8.1011949361642702E-2</v>
      </c>
      <c r="I133" s="223">
        <v>85.413220085141887</v>
      </c>
      <c r="J133" s="215">
        <v>0.14986792561844739</v>
      </c>
      <c r="K133" s="215">
        <v>8.5212255502436191E-2</v>
      </c>
      <c r="L133" s="223">
        <v>103.38290948091601</v>
      </c>
      <c r="M133" s="215">
        <v>0.16222092420632764</v>
      </c>
      <c r="N133" s="215">
        <v>8.5711519843327921E-2</v>
      </c>
      <c r="O133" s="223">
        <v>94.901254191620197</v>
      </c>
    </row>
    <row r="134" spans="1:15">
      <c r="A134" s="156">
        <v>2017</v>
      </c>
      <c r="B134" s="214" t="s">
        <v>45</v>
      </c>
      <c r="C134" s="214" t="str">
        <f t="shared" si="1"/>
        <v>South Wales</v>
      </c>
      <c r="D134" s="215">
        <v>0.19640424371133519</v>
      </c>
      <c r="E134" s="215">
        <v>8.6725376564638496E-2</v>
      </c>
      <c r="F134" s="223">
        <v>96.476667001050515</v>
      </c>
      <c r="G134" s="215">
        <v>0.18497475329308574</v>
      </c>
      <c r="H134" s="215">
        <v>8.1072414337131721E-2</v>
      </c>
      <c r="I134" s="223">
        <v>65.800030088532893</v>
      </c>
      <c r="J134" s="215">
        <v>0.14996827469943358</v>
      </c>
      <c r="K134" s="215">
        <v>8.9310552275860655E-2</v>
      </c>
      <c r="L134" s="223">
        <v>103.96606292375365</v>
      </c>
      <c r="M134" s="215">
        <v>0.18336254993608447</v>
      </c>
      <c r="N134" s="215">
        <v>8.399390730347607E-2</v>
      </c>
      <c r="O134" s="223">
        <v>80.702188710802645</v>
      </c>
    </row>
    <row r="135" spans="1:15">
      <c r="A135" s="156">
        <v>2017</v>
      </c>
      <c r="B135" s="214" t="s">
        <v>52</v>
      </c>
      <c r="C135" s="214" t="str">
        <f t="shared" si="1"/>
        <v>South West</v>
      </c>
      <c r="D135" s="215">
        <v>0.21119716819379272</v>
      </c>
      <c r="E135" s="215">
        <v>8.4133910359145275E-2</v>
      </c>
      <c r="F135" s="223">
        <v>78.471479459610421</v>
      </c>
      <c r="G135" s="215">
        <v>0.18870504876850555</v>
      </c>
      <c r="H135" s="215">
        <v>7.7132727777815088E-2</v>
      </c>
      <c r="I135" s="223">
        <v>71.630359875546461</v>
      </c>
      <c r="J135" s="215">
        <v>0.15704981819940136</v>
      </c>
      <c r="K135" s="215">
        <v>8.8250096706943448E-2</v>
      </c>
      <c r="L135" s="223">
        <v>99.733975121112493</v>
      </c>
      <c r="M135" s="215">
        <v>0.18607198392527866</v>
      </c>
      <c r="N135" s="215">
        <v>8.1511264903648142E-2</v>
      </c>
      <c r="O135" s="223">
        <v>80.182267019277774</v>
      </c>
    </row>
    <row r="136" spans="1:15">
      <c r="A136" s="156">
        <v>2017</v>
      </c>
      <c r="B136" s="214" t="s">
        <v>53</v>
      </c>
      <c r="C136" s="214" t="str">
        <f t="shared" si="1"/>
        <v>Southern</v>
      </c>
      <c r="D136" s="215">
        <v>0.18845713350088933</v>
      </c>
      <c r="E136" s="215">
        <v>9.1278998214360127E-2</v>
      </c>
      <c r="F136" s="223">
        <v>96.139683577961804</v>
      </c>
      <c r="G136" s="215">
        <v>0.17731099400771977</v>
      </c>
      <c r="H136" s="215">
        <v>8.5533280954907559E-2</v>
      </c>
      <c r="I136" s="223">
        <v>66.801071955419204</v>
      </c>
      <c r="J136" s="215">
        <v>0.14322059145197355</v>
      </c>
      <c r="K136" s="215">
        <v>8.5633604027241239E-2</v>
      </c>
      <c r="L136" s="223">
        <v>102.91491432292437</v>
      </c>
      <c r="M136" s="215">
        <v>0.17447791872567628</v>
      </c>
      <c r="N136" s="215">
        <v>8.7041905808228029E-2</v>
      </c>
      <c r="O136" s="223">
        <v>80.4852030781081</v>
      </c>
    </row>
    <row r="137" spans="1:15">
      <c r="A137" s="156">
        <v>2017</v>
      </c>
      <c r="B137" s="214" t="s">
        <v>54</v>
      </c>
      <c r="C137" s="214" t="str">
        <f t="shared" si="1"/>
        <v>West Midlands</v>
      </c>
      <c r="D137" s="215">
        <v>0.19516752500691545</v>
      </c>
      <c r="E137" s="215">
        <v>7.967847240557864E-2</v>
      </c>
      <c r="F137" s="223">
        <v>95.912030504128012</v>
      </c>
      <c r="G137" s="215">
        <v>0.16707762215425953</v>
      </c>
      <c r="H137" s="215">
        <v>7.2176474309667935E-2</v>
      </c>
      <c r="I137" s="223">
        <v>75.482382370219511</v>
      </c>
      <c r="J137" s="215">
        <v>0.14965918883319215</v>
      </c>
      <c r="K137" s="215">
        <v>8.0347138885769984E-2</v>
      </c>
      <c r="L137" s="223">
        <v>100.005811779909</v>
      </c>
      <c r="M137" s="215">
        <v>0.17040746482713365</v>
      </c>
      <c r="N137" s="215">
        <v>7.5575880963142938E-2</v>
      </c>
      <c r="O137" s="223">
        <v>85.184663866817289</v>
      </c>
    </row>
    <row r="138" spans="1:15">
      <c r="A138" s="156">
        <v>2017</v>
      </c>
      <c r="B138" s="214" t="s">
        <v>47</v>
      </c>
      <c r="C138" s="214" t="str">
        <f t="shared" si="1"/>
        <v>Yorkshire</v>
      </c>
      <c r="D138" s="215">
        <v>0.19264749287299848</v>
      </c>
      <c r="E138" s="215">
        <v>7.9748043871780652E-2</v>
      </c>
      <c r="F138" s="223">
        <v>96.254960001250922</v>
      </c>
      <c r="G138" s="215">
        <v>0.16617003447151107</v>
      </c>
      <c r="H138" s="215">
        <v>7.1958558412160201E-2</v>
      </c>
      <c r="I138" s="223">
        <v>75.333617063428107</v>
      </c>
      <c r="J138" s="215">
        <v>0.14701436526828154</v>
      </c>
      <c r="K138" s="215">
        <v>7.9910610998045625E-2</v>
      </c>
      <c r="L138" s="223">
        <v>98.507172136806901</v>
      </c>
      <c r="M138" s="215">
        <v>0.16946301853807552</v>
      </c>
      <c r="N138" s="215">
        <v>7.5695435232557784E-2</v>
      </c>
      <c r="O138" s="223">
        <v>85.740163001076624</v>
      </c>
    </row>
    <row r="139" spans="1:15">
      <c r="A139" s="210">
        <v>2017</v>
      </c>
      <c r="B139" s="212" t="s">
        <v>27</v>
      </c>
      <c r="C139" s="212" t="str">
        <f t="shared" si="1"/>
        <v>United Kingdom</v>
      </c>
      <c r="D139" s="213">
        <v>0.19169709963160461</v>
      </c>
      <c r="E139" s="213">
        <v>8.4722305767016226E-2</v>
      </c>
      <c r="F139" s="224">
        <v>89.908283004291519</v>
      </c>
      <c r="G139" s="213">
        <v>0.17197022717264032</v>
      </c>
      <c r="H139" s="213">
        <v>7.6939759815265865E-2</v>
      </c>
      <c r="I139" s="224">
        <v>71.726999303579774</v>
      </c>
      <c r="J139" s="213">
        <v>0.14937660438155773</v>
      </c>
      <c r="K139" s="213">
        <v>8.6267425700937359E-2</v>
      </c>
      <c r="L139" s="224">
        <v>97.92714184534475</v>
      </c>
      <c r="M139" s="213">
        <v>0.17202203356573492</v>
      </c>
      <c r="N139" s="213">
        <v>8.0834629095795751E-2</v>
      </c>
      <c r="O139" s="224">
        <v>81.762559378876134</v>
      </c>
    </row>
    <row r="140" spans="1:15">
      <c r="A140" s="156">
        <v>2018</v>
      </c>
      <c r="B140" s="158" t="s">
        <v>51</v>
      </c>
      <c r="C140" s="214" t="str">
        <f t="shared" si="1"/>
        <v>East Midlands</v>
      </c>
      <c r="D140" s="161">
        <v>0.19351990232312269</v>
      </c>
      <c r="E140" s="161">
        <v>9.0168321536227031E-2</v>
      </c>
      <c r="F140" s="161">
        <v>101.30672390977666</v>
      </c>
      <c r="G140" s="161">
        <v>0.1775253590783798</v>
      </c>
      <c r="H140" s="161">
        <v>8.5502828271212833E-2</v>
      </c>
      <c r="I140" s="161">
        <v>76.642819630659545</v>
      </c>
      <c r="J140" s="161">
        <v>0.15475062466685627</v>
      </c>
      <c r="K140" s="161">
        <v>7.3068011321122561E-2</v>
      </c>
      <c r="L140" s="161">
        <v>101.64841154570048</v>
      </c>
      <c r="M140" s="161">
        <v>0.17747250943821216</v>
      </c>
      <c r="N140" s="161">
        <v>8.4688957888117866E-2</v>
      </c>
      <c r="O140" s="161">
        <v>84.850381832545267</v>
      </c>
    </row>
    <row r="141" spans="1:15">
      <c r="A141" s="156">
        <v>2018</v>
      </c>
      <c r="B141" s="158" t="s">
        <v>55</v>
      </c>
      <c r="C141" s="214" t="str">
        <f t="shared" si="1"/>
        <v>Eastern</v>
      </c>
      <c r="D141" s="161">
        <v>0.19929583685565005</v>
      </c>
      <c r="E141" s="161">
        <v>9.285655727907563E-2</v>
      </c>
      <c r="F141" s="161">
        <v>98.663370715761431</v>
      </c>
      <c r="G141" s="161">
        <v>0.18103417014393799</v>
      </c>
      <c r="H141" s="161">
        <v>8.7370072140381255E-2</v>
      </c>
      <c r="I141" s="161">
        <v>76.398477057903705</v>
      </c>
      <c r="J141" s="161">
        <v>0.15632578569246966</v>
      </c>
      <c r="K141" s="161">
        <v>7.3397576807610221E-2</v>
      </c>
      <c r="L141" s="161">
        <v>101.96078186645525</v>
      </c>
      <c r="M141" s="161">
        <v>0.17855997180951416</v>
      </c>
      <c r="N141" s="161">
        <v>8.500730861377534E-2</v>
      </c>
      <c r="O141" s="161">
        <v>87.15171805441021</v>
      </c>
    </row>
    <row r="142" spans="1:15">
      <c r="A142" s="156">
        <v>2018</v>
      </c>
      <c r="B142" s="158" t="s">
        <v>11</v>
      </c>
      <c r="C142" s="214" t="str">
        <f t="shared" si="1"/>
        <v>London</v>
      </c>
      <c r="D142" s="161">
        <v>0.21406035395425016</v>
      </c>
      <c r="E142" s="161">
        <v>9.2720074387525872E-2</v>
      </c>
      <c r="F142" s="161">
        <v>89.458536783411574</v>
      </c>
      <c r="G142" s="161">
        <v>0.19200119693729764</v>
      </c>
      <c r="H142" s="161">
        <v>8.760021714672632E-2</v>
      </c>
      <c r="I142" s="161">
        <v>76.199365078799801</v>
      </c>
      <c r="J142" s="161">
        <v>0.15112072977590163</v>
      </c>
      <c r="K142" s="161">
        <v>5.4766401019039485E-2</v>
      </c>
      <c r="L142" s="161">
        <v>102.62155195446368</v>
      </c>
      <c r="M142" s="161">
        <v>0.18949507056375853</v>
      </c>
      <c r="N142" s="161">
        <v>8.173649626516509E-2</v>
      </c>
      <c r="O142" s="161">
        <v>86.230724367485422</v>
      </c>
    </row>
    <row r="143" spans="1:15">
      <c r="A143" s="156">
        <v>2018</v>
      </c>
      <c r="B143" s="158" t="s">
        <v>48</v>
      </c>
      <c r="C143" s="214" t="str">
        <f t="shared" si="1"/>
        <v>Merseyside &amp; North Wales</v>
      </c>
      <c r="D143" s="161">
        <v>0.21042805094133316</v>
      </c>
      <c r="E143" s="161">
        <v>9.7075158913234288E-2</v>
      </c>
      <c r="F143" s="161">
        <v>100.45922837305547</v>
      </c>
      <c r="G143" s="161">
        <v>0.19311364061363312</v>
      </c>
      <c r="H143" s="161">
        <v>8.8514782502871328E-2</v>
      </c>
      <c r="I143" s="161">
        <v>84.503042200382851</v>
      </c>
      <c r="J143" s="161">
        <v>0.16832289511197682</v>
      </c>
      <c r="K143" s="161">
        <v>6.715347982825548E-2</v>
      </c>
      <c r="L143" s="161">
        <v>105.63495057304948</v>
      </c>
      <c r="M143" s="161">
        <v>0.19045534012832974</v>
      </c>
      <c r="N143" s="161">
        <v>8.4772969314597726E-2</v>
      </c>
      <c r="O143" s="161">
        <v>93.779005552794771</v>
      </c>
    </row>
    <row r="144" spans="1:15">
      <c r="A144" s="156">
        <v>2018</v>
      </c>
      <c r="B144" s="158" t="s">
        <v>50</v>
      </c>
      <c r="C144" s="214" t="str">
        <f t="shared" si="1"/>
        <v>North East</v>
      </c>
      <c r="D144" s="161">
        <v>0.21010098859792378</v>
      </c>
      <c r="E144" s="161">
        <v>8.8477063400636269E-2</v>
      </c>
      <c r="F144" s="161">
        <v>100.72551319681469</v>
      </c>
      <c r="G144" s="161">
        <v>0.18689429054116374</v>
      </c>
      <c r="H144" s="161">
        <v>8.499167100649066E-2</v>
      </c>
      <c r="I144" s="161">
        <v>77.629653642542991</v>
      </c>
      <c r="J144" s="161">
        <v>0.15627325962561073</v>
      </c>
      <c r="K144" s="161">
        <v>8.3721628543168308E-2</v>
      </c>
      <c r="L144" s="161">
        <v>97.224855893874789</v>
      </c>
      <c r="M144" s="161">
        <v>0.18745969929676748</v>
      </c>
      <c r="N144" s="161">
        <v>8.5685153849289639E-2</v>
      </c>
      <c r="O144" s="161">
        <v>87.345777462405408</v>
      </c>
    </row>
    <row r="145" spans="1:15">
      <c r="A145" s="156">
        <v>2018</v>
      </c>
      <c r="B145" s="158" t="s">
        <v>42</v>
      </c>
      <c r="C145" s="214" t="str">
        <f t="shared" si="1"/>
        <v>North Scotland</v>
      </c>
      <c r="D145" s="161">
        <v>0.20734252109293028</v>
      </c>
      <c r="E145" s="161">
        <v>0.12009743969527016</v>
      </c>
      <c r="F145" s="161">
        <v>104.24612973243937</v>
      </c>
      <c r="G145" s="161">
        <v>0.20246559402508751</v>
      </c>
      <c r="H145" s="161">
        <v>0.11504824148739151</v>
      </c>
      <c r="I145" s="161">
        <v>67.184310278259517</v>
      </c>
      <c r="J145" s="161">
        <v>0.16452188527241407</v>
      </c>
      <c r="K145" s="161">
        <v>0.10903898497986933</v>
      </c>
      <c r="L145" s="161">
        <v>112.66380691538863</v>
      </c>
      <c r="M145" s="161">
        <v>0.19220678563189433</v>
      </c>
      <c r="N145" s="161">
        <v>0.1143641083297353</v>
      </c>
      <c r="O145" s="161">
        <v>88.916994046752933</v>
      </c>
    </row>
    <row r="146" spans="1:15">
      <c r="A146" s="156">
        <v>2018</v>
      </c>
      <c r="B146" s="158" t="s">
        <v>49</v>
      </c>
      <c r="C146" s="214" t="str">
        <f t="shared" si="1"/>
        <v>North West</v>
      </c>
      <c r="D146" s="161">
        <v>0.1953260069782248</v>
      </c>
      <c r="E146" s="161">
        <v>9.180234653699125E-2</v>
      </c>
      <c r="F146" s="161">
        <v>99.862459619436635</v>
      </c>
      <c r="G146" s="161">
        <v>0.18051205459006212</v>
      </c>
      <c r="H146" s="161">
        <v>8.5200141779763733E-2</v>
      </c>
      <c r="I146" s="161">
        <v>75.778346857533421</v>
      </c>
      <c r="J146" s="161">
        <v>0.1510508217737993</v>
      </c>
      <c r="K146" s="161">
        <v>8.2992504568416087E-2</v>
      </c>
      <c r="L146" s="161">
        <v>99.440695741681736</v>
      </c>
      <c r="M146" s="161">
        <v>0.17855803067299869</v>
      </c>
      <c r="N146" s="161">
        <v>8.6458702753376776E-2</v>
      </c>
      <c r="O146" s="161">
        <v>86.55262140764107</v>
      </c>
    </row>
    <row r="147" spans="1:15">
      <c r="A147" s="156">
        <v>2018</v>
      </c>
      <c r="B147" s="158" t="s">
        <v>43</v>
      </c>
      <c r="C147" s="214" t="str">
        <f t="shared" si="1"/>
        <v>Northern Ireland</v>
      </c>
      <c r="D147" s="161">
        <v>0.16044614663062884</v>
      </c>
      <c r="E147" s="161">
        <v>8.3999609018510543E-2</v>
      </c>
      <c r="F147" s="161">
        <v>29.268929753674946</v>
      </c>
      <c r="G147" s="161">
        <v>0.1599118283392208</v>
      </c>
      <c r="H147" s="161">
        <v>8.2863608994619906E-2</v>
      </c>
      <c r="I147" s="161">
        <v>4.0336043018622059</v>
      </c>
      <c r="J147" s="161">
        <v>0.16829303754455807</v>
      </c>
      <c r="K147" s="161">
        <v>8.6825646513727123E-2</v>
      </c>
      <c r="L147" s="161">
        <v>26.227398014983422</v>
      </c>
      <c r="M147" s="161">
        <v>0.16444422246355639</v>
      </c>
      <c r="N147" s="161">
        <v>8.5121015418711962E-2</v>
      </c>
      <c r="O147" s="161">
        <v>19.131430388016206</v>
      </c>
    </row>
    <row r="148" spans="1:15">
      <c r="A148" s="156">
        <v>2018</v>
      </c>
      <c r="B148" s="158" t="s">
        <v>44</v>
      </c>
      <c r="C148" s="214" t="str">
        <f t="shared" si="1"/>
        <v>South East</v>
      </c>
      <c r="D148" s="161">
        <v>0.21913716118180676</v>
      </c>
      <c r="E148" s="161">
        <v>9.451259493715336E-2</v>
      </c>
      <c r="F148" s="161">
        <v>90.195042963747852</v>
      </c>
      <c r="G148" s="161">
        <v>0.198337263580178</v>
      </c>
      <c r="H148" s="161">
        <v>8.7736128890568546E-2</v>
      </c>
      <c r="I148" s="161">
        <v>75.572976670355828</v>
      </c>
      <c r="J148" s="161">
        <v>0.16295003019984139</v>
      </c>
      <c r="K148" s="161">
        <v>7.2191830503535351E-2</v>
      </c>
      <c r="L148" s="161">
        <v>113.21963200772848</v>
      </c>
      <c r="M148" s="161">
        <v>0.19485364257468665</v>
      </c>
      <c r="N148" s="161">
        <v>8.5746847581868083E-2</v>
      </c>
      <c r="O148" s="161">
        <v>86.426980860002757</v>
      </c>
    </row>
    <row r="149" spans="1:15">
      <c r="A149" s="156">
        <v>2018</v>
      </c>
      <c r="B149" s="158" t="s">
        <v>46</v>
      </c>
      <c r="C149" s="214" t="str">
        <f t="shared" si="1"/>
        <v>South Scotland</v>
      </c>
      <c r="D149" s="161">
        <v>0.19595603230491659</v>
      </c>
      <c r="E149" s="161">
        <v>0.10124575157765991</v>
      </c>
      <c r="F149" s="161">
        <v>100.56378658578312</v>
      </c>
      <c r="G149" s="161">
        <v>0.17971186458778701</v>
      </c>
      <c r="H149" s="161">
        <v>9.0898847156217932E-2</v>
      </c>
      <c r="I149" s="161">
        <v>90.219029938845964</v>
      </c>
      <c r="J149" s="161">
        <v>0.15675563481702026</v>
      </c>
      <c r="K149" s="161">
        <v>7.8381040321521309E-2</v>
      </c>
      <c r="L149" s="161">
        <v>112.08396880596544</v>
      </c>
      <c r="M149" s="161">
        <v>0.17474709495123489</v>
      </c>
      <c r="N149" s="161">
        <v>8.8533283054615969E-2</v>
      </c>
      <c r="O149" s="161">
        <v>100.87138879885121</v>
      </c>
    </row>
    <row r="150" spans="1:15">
      <c r="A150" s="156">
        <v>2018</v>
      </c>
      <c r="B150" s="158" t="s">
        <v>45</v>
      </c>
      <c r="C150" s="214" t="str">
        <f t="shared" si="1"/>
        <v>South Wales</v>
      </c>
      <c r="D150" s="161">
        <v>0.20527078961572706</v>
      </c>
      <c r="E150" s="161">
        <v>9.5960371306718112E-2</v>
      </c>
      <c r="F150" s="161">
        <v>103.00652903509716</v>
      </c>
      <c r="G150" s="161">
        <v>0.19581803682897578</v>
      </c>
      <c r="H150" s="161">
        <v>9.0474808684246802E-2</v>
      </c>
      <c r="I150" s="161">
        <v>70.332638308015774</v>
      </c>
      <c r="J150" s="161">
        <v>0.16189069366664122</v>
      </c>
      <c r="K150" s="161">
        <v>8.0492211690474547E-2</v>
      </c>
      <c r="L150" s="161">
        <v>101.64867639607822</v>
      </c>
      <c r="M150" s="161">
        <v>0.19286642181660524</v>
      </c>
      <c r="N150" s="161">
        <v>9.0339706787746735E-2</v>
      </c>
      <c r="O150" s="161">
        <v>84.284146778793939</v>
      </c>
    </row>
    <row r="151" spans="1:15">
      <c r="A151" s="156">
        <v>2018</v>
      </c>
      <c r="B151" s="158" t="s">
        <v>52</v>
      </c>
      <c r="C151" s="214" t="str">
        <f t="shared" si="1"/>
        <v>South West</v>
      </c>
      <c r="D151" s="161">
        <v>0.22717940143858106</v>
      </c>
      <c r="E151" s="161">
        <v>9.9138267804399618E-2</v>
      </c>
      <c r="F151" s="161">
        <v>87.827164730426333</v>
      </c>
      <c r="G151" s="161">
        <v>0.2055406027898371</v>
      </c>
      <c r="H151" s="161">
        <v>9.0355296067161417E-2</v>
      </c>
      <c r="I151" s="161">
        <v>76.159419988331081</v>
      </c>
      <c r="J151" s="161">
        <v>0.19613121463582933</v>
      </c>
      <c r="K151" s="161">
        <v>8.8545843522281509E-2</v>
      </c>
      <c r="L151" s="161">
        <v>95.417321829719967</v>
      </c>
      <c r="M151" s="161">
        <v>0.20716942952904838</v>
      </c>
      <c r="N151" s="161">
        <v>9.1593201843694017E-2</v>
      </c>
      <c r="O151" s="161">
        <v>84.020714261695005</v>
      </c>
    </row>
    <row r="152" spans="1:15">
      <c r="A152" s="156">
        <v>2018</v>
      </c>
      <c r="B152" s="158" t="s">
        <v>53</v>
      </c>
      <c r="C152" s="214" t="str">
        <f t="shared" si="1"/>
        <v>Southern</v>
      </c>
      <c r="D152" s="161">
        <v>0.2015378570749706</v>
      </c>
      <c r="E152" s="161">
        <v>0.10115320091014063</v>
      </c>
      <c r="F152" s="161">
        <v>101.10000096332637</v>
      </c>
      <c r="G152" s="161">
        <v>0.18930920444498328</v>
      </c>
      <c r="H152" s="161">
        <v>9.4519141051112157E-2</v>
      </c>
      <c r="I152" s="161">
        <v>72.146835169932899</v>
      </c>
      <c r="J152" s="161">
        <v>0.17786759479977671</v>
      </c>
      <c r="K152" s="161">
        <v>8.2535621037582968E-2</v>
      </c>
      <c r="L152" s="161">
        <v>97.095292324654395</v>
      </c>
      <c r="M152" s="161">
        <v>0.18991890286696114</v>
      </c>
      <c r="N152" s="161">
        <v>9.3714256530737117E-2</v>
      </c>
      <c r="O152" s="161">
        <v>83.821095373700246</v>
      </c>
    </row>
    <row r="153" spans="1:15">
      <c r="A153" s="156">
        <v>2018</v>
      </c>
      <c r="B153" s="158" t="s">
        <v>54</v>
      </c>
      <c r="C153" s="214" t="str">
        <f t="shared" si="1"/>
        <v>West Midlands</v>
      </c>
      <c r="D153" s="161">
        <v>0.2068366038743211</v>
      </c>
      <c r="E153" s="161">
        <v>8.8855252407799998E-2</v>
      </c>
      <c r="F153" s="161">
        <v>100.00004296135123</v>
      </c>
      <c r="G153" s="161">
        <v>0.1827156629392459</v>
      </c>
      <c r="H153" s="161">
        <v>8.548012442525553E-2</v>
      </c>
      <c r="I153" s="161">
        <v>78.478130207822346</v>
      </c>
      <c r="J153" s="161">
        <v>0.17735549158145755</v>
      </c>
      <c r="K153" s="161">
        <v>7.6965285997848756E-2</v>
      </c>
      <c r="L153" s="161">
        <v>93.493066578932556</v>
      </c>
      <c r="M153" s="161">
        <v>0.18663707035600319</v>
      </c>
      <c r="N153" s="161">
        <v>8.4288352960771598E-2</v>
      </c>
      <c r="O153" s="161">
        <v>86.414606723363818</v>
      </c>
    </row>
    <row r="154" spans="1:15">
      <c r="A154" s="156">
        <v>2018</v>
      </c>
      <c r="B154" s="158" t="s">
        <v>47</v>
      </c>
      <c r="C154" s="214" t="str">
        <f t="shared" si="1"/>
        <v>Yorkshire</v>
      </c>
      <c r="D154" s="161">
        <v>0.2060756011418538</v>
      </c>
      <c r="E154" s="161">
        <v>8.6869569679972364E-2</v>
      </c>
      <c r="F154" s="161">
        <v>99.532358708558789</v>
      </c>
      <c r="G154" s="161">
        <v>0.17949009337887481</v>
      </c>
      <c r="H154" s="161">
        <v>8.460742167105105E-2</v>
      </c>
      <c r="I154" s="161">
        <v>77.170214432274975</v>
      </c>
      <c r="J154" s="161">
        <v>0.16484861269465306</v>
      </c>
      <c r="K154" s="161">
        <v>7.2199877217853856E-2</v>
      </c>
      <c r="L154" s="161">
        <v>98.041297953520541</v>
      </c>
      <c r="M154" s="161">
        <v>0.18266177620496804</v>
      </c>
      <c r="N154" s="161">
        <v>8.2366316468907436E-2</v>
      </c>
      <c r="O154" s="161">
        <v>87.30383978575162</v>
      </c>
    </row>
    <row r="155" spans="1:15">
      <c r="A155" s="210">
        <v>2018</v>
      </c>
      <c r="B155" s="199" t="s">
        <v>27</v>
      </c>
      <c r="C155" s="212" t="str">
        <f t="shared" si="1"/>
        <v>United Kingdom</v>
      </c>
      <c r="D155" s="201">
        <v>0.20438323634135891</v>
      </c>
      <c r="E155" s="201">
        <v>9.4814444108977158E-2</v>
      </c>
      <c r="F155" s="201">
        <v>97.596986157662855</v>
      </c>
      <c r="G155" s="201">
        <v>0.18620778662866444</v>
      </c>
      <c r="H155" s="201">
        <v>8.8657021363382535E-2</v>
      </c>
      <c r="I155" s="201">
        <v>75.966928536255722</v>
      </c>
      <c r="J155" s="201">
        <v>0.16405030387066022</v>
      </c>
      <c r="K155" s="201">
        <v>7.7656829013598563E-2</v>
      </c>
      <c r="L155" s="201">
        <v>101.31385007129263</v>
      </c>
      <c r="M155" s="201">
        <v>0.18510822282804928</v>
      </c>
      <c r="N155" s="201">
        <v>8.7494602342614664E-2</v>
      </c>
      <c r="O155" s="201">
        <v>86.350969307474116</v>
      </c>
    </row>
    <row r="156" spans="1:15">
      <c r="A156" s="156">
        <v>2019</v>
      </c>
      <c r="B156" s="158" t="s">
        <v>51</v>
      </c>
      <c r="C156" s="214" t="str">
        <f t="shared" si="1"/>
        <v>East Midlands</v>
      </c>
      <c r="D156" s="161">
        <v>0.21528107105702313</v>
      </c>
      <c r="E156" s="161">
        <v>0.10223664592201946</v>
      </c>
      <c r="F156" s="161">
        <v>94.109923836030802</v>
      </c>
      <c r="G156" s="161">
        <v>0.19506772980470966</v>
      </c>
      <c r="H156" s="161">
        <v>9.4356140740590469E-2</v>
      </c>
      <c r="I156" s="161">
        <v>81.440599005642383</v>
      </c>
      <c r="J156" s="161">
        <v>0.18119325702601297</v>
      </c>
      <c r="K156" s="161">
        <v>9.2652845200130757E-2</v>
      </c>
      <c r="L156" s="161">
        <v>104.12482561166797</v>
      </c>
      <c r="M156" s="161">
        <v>0.19691191860290139</v>
      </c>
      <c r="N156" s="161">
        <v>9.5554869569443021E-2</v>
      </c>
      <c r="O156" s="161">
        <v>86.658812449568998</v>
      </c>
    </row>
    <row r="157" spans="1:15">
      <c r="A157" s="156">
        <v>2019</v>
      </c>
      <c r="B157" s="158" t="s">
        <v>55</v>
      </c>
      <c r="C157" s="214" t="str">
        <f t="shared" si="1"/>
        <v>Eastern</v>
      </c>
      <c r="D157" s="161">
        <v>0.21690105753456893</v>
      </c>
      <c r="E157" s="161">
        <v>0.10512666094298377</v>
      </c>
      <c r="F157" s="161">
        <v>99.286149285396675</v>
      </c>
      <c r="G157" s="161">
        <v>0.19724400977813064</v>
      </c>
      <c r="H157" s="161">
        <v>9.6038864558511211E-2</v>
      </c>
      <c r="I157" s="161">
        <v>85.191318743468187</v>
      </c>
      <c r="J157" s="161">
        <v>0.18617232830139085</v>
      </c>
      <c r="K157" s="161">
        <v>8.8291619999181337E-2</v>
      </c>
      <c r="L157" s="161">
        <v>108.17559735591982</v>
      </c>
      <c r="M157" s="161">
        <v>0.19840138581389941</v>
      </c>
      <c r="N157" s="161">
        <v>9.5993863004222316E-2</v>
      </c>
      <c r="O157" s="161">
        <v>92.845240542224602</v>
      </c>
    </row>
    <row r="158" spans="1:15">
      <c r="A158" s="156">
        <v>2019</v>
      </c>
      <c r="B158" s="158" t="s">
        <v>11</v>
      </c>
      <c r="C158" s="214" t="str">
        <f t="shared" si="1"/>
        <v>London</v>
      </c>
      <c r="D158" s="161">
        <v>0.21633745010353284</v>
      </c>
      <c r="E158" s="161">
        <v>0.1019189494411066</v>
      </c>
      <c r="F158" s="161">
        <v>96.145525634221059</v>
      </c>
      <c r="G158" s="161">
        <v>0.19813567706854682</v>
      </c>
      <c r="H158" s="161">
        <v>9.7248235730462887E-2</v>
      </c>
      <c r="I158" s="161">
        <v>81.579507862702854</v>
      </c>
      <c r="J158" s="161">
        <v>0.18392441573949306</v>
      </c>
      <c r="K158" s="161">
        <v>8.3508990136203928E-2</v>
      </c>
      <c r="L158" s="161">
        <v>104.06733000739169</v>
      </c>
      <c r="M158" s="161">
        <v>0.20019549808153983</v>
      </c>
      <c r="N158" s="161">
        <v>9.55285857108812E-2</v>
      </c>
      <c r="O158" s="161">
        <v>90.770647385009184</v>
      </c>
    </row>
    <row r="159" spans="1:15">
      <c r="A159" s="156">
        <v>2019</v>
      </c>
      <c r="B159" s="158" t="s">
        <v>48</v>
      </c>
      <c r="C159" s="214" t="str">
        <f t="shared" si="1"/>
        <v>Merseyside &amp; North Wales</v>
      </c>
      <c r="D159" s="161">
        <v>0.2370842370927512</v>
      </c>
      <c r="E159" s="161">
        <v>0.1099912489425092</v>
      </c>
      <c r="F159" s="161">
        <v>94.849619088408545</v>
      </c>
      <c r="G159" s="161">
        <v>0.21420929805052313</v>
      </c>
      <c r="H159" s="161">
        <v>0.10189355528776094</v>
      </c>
      <c r="I159" s="161">
        <v>84.051276307924738</v>
      </c>
      <c r="J159" s="161">
        <v>0.20062282003924264</v>
      </c>
      <c r="K159" s="161">
        <v>9.4051362342783218E-2</v>
      </c>
      <c r="L159" s="161">
        <v>106.91878829096672</v>
      </c>
      <c r="M159" s="161">
        <v>0.2158346816496749</v>
      </c>
      <c r="N159" s="161">
        <v>0.10170844238612196</v>
      </c>
      <c r="O159" s="161">
        <v>92.161493847753164</v>
      </c>
    </row>
    <row r="160" spans="1:15">
      <c r="A160" s="156">
        <v>2019</v>
      </c>
      <c r="B160" s="158" t="s">
        <v>50</v>
      </c>
      <c r="C160" s="214" t="str">
        <f t="shared" si="1"/>
        <v>North East</v>
      </c>
      <c r="D160" s="161">
        <v>0.21496347989955777</v>
      </c>
      <c r="E160" s="161">
        <v>0.10498301885876407</v>
      </c>
      <c r="F160" s="161">
        <v>101.00015362085254</v>
      </c>
      <c r="G160" s="161">
        <v>0.19574893921336856</v>
      </c>
      <c r="H160" s="161">
        <v>9.8129485357497062E-2</v>
      </c>
      <c r="I160" s="161">
        <v>87.449932555968232</v>
      </c>
      <c r="J160" s="161">
        <v>0.18642994911400271</v>
      </c>
      <c r="K160" s="161">
        <v>9.2297586600682421E-2</v>
      </c>
      <c r="L160" s="161">
        <v>102.69233114747051</v>
      </c>
      <c r="M160" s="161">
        <v>0.19917751044695242</v>
      </c>
      <c r="N160" s="161">
        <v>9.8907865105976961E-2</v>
      </c>
      <c r="O160" s="161">
        <v>93.734386569086539</v>
      </c>
    </row>
    <row r="161" spans="1:15">
      <c r="A161" s="156">
        <v>2019</v>
      </c>
      <c r="B161" s="158" t="s">
        <v>42</v>
      </c>
      <c r="C161" s="214" t="str">
        <f t="shared" si="1"/>
        <v>North Scotland</v>
      </c>
      <c r="D161" s="161">
        <v>0.21866486030603441</v>
      </c>
      <c r="E161" s="161">
        <v>0.12445904799548249</v>
      </c>
      <c r="F161" s="161">
        <v>105.39322842435504</v>
      </c>
      <c r="G161" s="161">
        <v>0.20288001477073606</v>
      </c>
      <c r="H161" s="161">
        <v>0.11482077912657329</v>
      </c>
      <c r="I161" s="161">
        <v>89.308473898225841</v>
      </c>
      <c r="J161" s="161">
        <v>0.18573375915430651</v>
      </c>
      <c r="K161" s="161">
        <v>0.10684395165484718</v>
      </c>
      <c r="L161" s="161">
        <v>114.61185196984736</v>
      </c>
      <c r="M161" s="161">
        <v>0.20170013934858866</v>
      </c>
      <c r="N161" s="161">
        <v>0.11476898496961029</v>
      </c>
      <c r="O161" s="161">
        <v>99.580139658494474</v>
      </c>
    </row>
    <row r="162" spans="1:15">
      <c r="A162" s="156">
        <v>2019</v>
      </c>
      <c r="B162" s="158" t="s">
        <v>49</v>
      </c>
      <c r="C162" s="214" t="str">
        <f t="shared" si="1"/>
        <v>North West</v>
      </c>
      <c r="D162" s="161">
        <v>0.21845846378190709</v>
      </c>
      <c r="E162" s="161">
        <v>0.10550220022371848</v>
      </c>
      <c r="F162" s="161">
        <v>93.791362221406644</v>
      </c>
      <c r="G162" s="161">
        <v>0.20029303125830489</v>
      </c>
      <c r="H162" s="161">
        <v>9.7044636080446958E-2</v>
      </c>
      <c r="I162" s="161">
        <v>81.387851175798872</v>
      </c>
      <c r="J162" s="161">
        <v>0.18636799816095106</v>
      </c>
      <c r="K162" s="161">
        <v>9.2687370663948929E-2</v>
      </c>
      <c r="L162" s="161">
        <v>102.69746821732355</v>
      </c>
      <c r="M162" s="161">
        <v>0.20209903133307822</v>
      </c>
      <c r="N162" s="161">
        <v>9.8290804789544661E-2</v>
      </c>
      <c r="O162" s="161">
        <v>88.496312319526922</v>
      </c>
    </row>
    <row r="163" spans="1:15">
      <c r="A163" s="156">
        <v>2019</v>
      </c>
      <c r="B163" s="158" t="s">
        <v>43</v>
      </c>
      <c r="C163" s="214" t="str">
        <f t="shared" si="1"/>
        <v>Northern Ireland</v>
      </c>
      <c r="D163" s="161">
        <v>0.1748536006110053</v>
      </c>
      <c r="E163" s="161">
        <v>9.7188845573943347E-2</v>
      </c>
      <c r="F163" s="161">
        <v>29.837785864048247</v>
      </c>
      <c r="G163" s="161">
        <v>0.17766804557750968</v>
      </c>
      <c r="H163" s="161">
        <v>9.5781757679122725E-2</v>
      </c>
      <c r="I163" s="161">
        <v>5.0718195485924431</v>
      </c>
      <c r="J163" s="161">
        <v>0.18439244443790631</v>
      </c>
      <c r="K163" s="161">
        <v>9.4500438540859724E-2</v>
      </c>
      <c r="L163" s="161">
        <v>26.873798558445571</v>
      </c>
      <c r="M163" s="161">
        <v>0.18045620070704829</v>
      </c>
      <c r="N163" s="161">
        <v>9.53927562952777E-2</v>
      </c>
      <c r="O163" s="161">
        <v>19.648891170815087</v>
      </c>
    </row>
    <row r="164" spans="1:15">
      <c r="A164" s="156">
        <v>2019</v>
      </c>
      <c r="B164" s="158" t="s">
        <v>44</v>
      </c>
      <c r="C164" s="214" t="str">
        <f t="shared" si="1"/>
        <v>South East</v>
      </c>
      <c r="D164" s="161">
        <v>0.23899015382191099</v>
      </c>
      <c r="E164" s="161">
        <v>8.5410147408058606E-2</v>
      </c>
      <c r="F164" s="161">
        <v>98.16404913203381</v>
      </c>
      <c r="G164" s="161">
        <v>0.21522108452348476</v>
      </c>
      <c r="H164" s="161">
        <v>8.408984524730119E-2</v>
      </c>
      <c r="I164" s="161">
        <v>82.524971792990101</v>
      </c>
      <c r="J164" s="161">
        <v>0.19459376148741792</v>
      </c>
      <c r="K164" s="161">
        <v>8.4051130872373356E-2</v>
      </c>
      <c r="L164" s="161">
        <v>110.25131005369421</v>
      </c>
      <c r="M164" s="161">
        <v>0.21505774026940275</v>
      </c>
      <c r="N164" s="161">
        <v>8.4320578912139912E-2</v>
      </c>
      <c r="O164" s="161">
        <v>91.363261992902267</v>
      </c>
    </row>
    <row r="165" spans="1:15">
      <c r="A165" s="156">
        <v>2019</v>
      </c>
      <c r="B165" s="158" t="s">
        <v>46</v>
      </c>
      <c r="C165" s="214" t="str">
        <f t="shared" si="1"/>
        <v>South Scotland</v>
      </c>
      <c r="D165" s="161">
        <v>0.23326251703127704</v>
      </c>
      <c r="E165" s="161">
        <v>0.11498259511590198</v>
      </c>
      <c r="F165" s="161">
        <v>95.232467808979905</v>
      </c>
      <c r="G165" s="161">
        <v>0.2083113963015665</v>
      </c>
      <c r="H165" s="161">
        <v>0.10405060905551719</v>
      </c>
      <c r="I165" s="161">
        <v>89.015017220625509</v>
      </c>
      <c r="J165" s="161">
        <v>0.19059681357428357</v>
      </c>
      <c r="K165" s="161">
        <v>9.3392613025244528E-2</v>
      </c>
      <c r="L165" s="161">
        <v>110.97287379335664</v>
      </c>
      <c r="M165" s="161">
        <v>0.20738132218980776</v>
      </c>
      <c r="N165" s="161">
        <v>0.10254258897859156</v>
      </c>
      <c r="O165" s="161">
        <v>98.802946465096696</v>
      </c>
    </row>
    <row r="166" spans="1:15">
      <c r="A166" s="156">
        <v>2019</v>
      </c>
      <c r="B166" s="158" t="s">
        <v>45</v>
      </c>
      <c r="C166" s="214" t="str">
        <f t="shared" si="1"/>
        <v>South Wales</v>
      </c>
      <c r="D166" s="161">
        <v>0.22396363591860138</v>
      </c>
      <c r="E166" s="161">
        <v>0.11072022421417509</v>
      </c>
      <c r="F166" s="161">
        <v>99.293736238182433</v>
      </c>
      <c r="G166" s="161">
        <v>0.2075338693246343</v>
      </c>
      <c r="H166" s="161">
        <v>0.10121704086506916</v>
      </c>
      <c r="I166" s="161">
        <v>81.908544621420972</v>
      </c>
      <c r="J166" s="161">
        <v>0.18571318867821163</v>
      </c>
      <c r="K166" s="161">
        <v>0.10225987171211451</v>
      </c>
      <c r="L166" s="161">
        <v>108.23385217748229</v>
      </c>
      <c r="M166" s="161">
        <v>0.20811333755520425</v>
      </c>
      <c r="N166" s="161">
        <v>0.10374097544981488</v>
      </c>
      <c r="O166" s="161">
        <v>90.43711084042323</v>
      </c>
    </row>
    <row r="167" spans="1:15">
      <c r="A167" s="156">
        <v>2019</v>
      </c>
      <c r="B167" s="158" t="s">
        <v>52</v>
      </c>
      <c r="C167" s="214" t="str">
        <f t="shared" si="1"/>
        <v>South West</v>
      </c>
      <c r="D167" s="161">
        <v>0.22909435921996249</v>
      </c>
      <c r="E167" s="161">
        <v>0.10845784142934925</v>
      </c>
      <c r="F167" s="161">
        <v>98.603176674850545</v>
      </c>
      <c r="G167" s="161">
        <v>0.2118471797421537</v>
      </c>
      <c r="H167" s="161">
        <v>9.9429160605628217E-2</v>
      </c>
      <c r="I167" s="161">
        <v>83.732163015318861</v>
      </c>
      <c r="J167" s="161">
        <v>0.1981711023726706</v>
      </c>
      <c r="K167" s="161">
        <v>9.1665936412745827E-2</v>
      </c>
      <c r="L167" s="161">
        <v>105.87622075002569</v>
      </c>
      <c r="M167" s="161">
        <v>0.21140150706283337</v>
      </c>
      <c r="N167" s="161">
        <v>9.9034385610952944E-2</v>
      </c>
      <c r="O167" s="161">
        <v>92.42064446359413</v>
      </c>
    </row>
    <row r="168" spans="1:15">
      <c r="A168" s="156">
        <v>2019</v>
      </c>
      <c r="B168" s="158" t="s">
        <v>53</v>
      </c>
      <c r="C168" s="214" t="str">
        <f t="shared" si="1"/>
        <v>Southern</v>
      </c>
      <c r="D168" s="161">
        <v>0.21733657892652056</v>
      </c>
      <c r="E168" s="161">
        <v>0.11017191601232172</v>
      </c>
      <c r="F168" s="161">
        <v>96.803966049603233</v>
      </c>
      <c r="G168" s="161">
        <v>0.19951382870349052</v>
      </c>
      <c r="H168" s="161">
        <v>9.9996808394666611E-2</v>
      </c>
      <c r="I168" s="161">
        <v>79.198012187292221</v>
      </c>
      <c r="J168" s="161">
        <v>0.18347458051341209</v>
      </c>
      <c r="K168" s="161">
        <v>9.5174561482674211E-2</v>
      </c>
      <c r="L168" s="161">
        <v>105.18144701397664</v>
      </c>
      <c r="M168" s="161">
        <v>0.19973585589468196</v>
      </c>
      <c r="N168" s="161">
        <v>0.10106001080809676</v>
      </c>
      <c r="O168" s="161">
        <v>88.453655280093699</v>
      </c>
    </row>
    <row r="169" spans="1:15">
      <c r="A169" s="156">
        <v>2019</v>
      </c>
      <c r="B169" s="158" t="s">
        <v>54</v>
      </c>
      <c r="C169" s="214" t="str">
        <f t="shared" si="1"/>
        <v>West Midlands</v>
      </c>
      <c r="D169" s="161">
        <v>0.21980207239533631</v>
      </c>
      <c r="E169" s="161">
        <v>0.10348034547308689</v>
      </c>
      <c r="F169" s="161">
        <v>97.394303391508686</v>
      </c>
      <c r="G169" s="161">
        <v>0.19963188230610904</v>
      </c>
      <c r="H169" s="161">
        <v>9.6267801417329754E-2</v>
      </c>
      <c r="I169" s="161">
        <v>83.531951167234695</v>
      </c>
      <c r="J169" s="161">
        <v>0.18983353657639704</v>
      </c>
      <c r="K169" s="161">
        <v>9.1296436951103288E-2</v>
      </c>
      <c r="L169" s="161">
        <v>100.55200120705828</v>
      </c>
      <c r="M169" s="161">
        <v>0.20173959625474533</v>
      </c>
      <c r="N169" s="161">
        <v>9.6718051433239943E-2</v>
      </c>
      <c r="O169" s="161">
        <v>89.89173904565402</v>
      </c>
    </row>
    <row r="170" spans="1:15">
      <c r="A170" s="156">
        <v>2019</v>
      </c>
      <c r="B170" s="158" t="s">
        <v>47</v>
      </c>
      <c r="C170" s="214" t="str">
        <f t="shared" si="1"/>
        <v>Yorkshire</v>
      </c>
      <c r="D170" s="161">
        <v>0.21632635509611586</v>
      </c>
      <c r="E170" s="161">
        <v>0.10165240823281611</v>
      </c>
      <c r="F170" s="161">
        <v>100.1874390414621</v>
      </c>
      <c r="G170" s="161">
        <v>0.19474760433596189</v>
      </c>
      <c r="H170" s="161">
        <v>9.6871120861839272E-2</v>
      </c>
      <c r="I170" s="161">
        <v>86.442464814261243</v>
      </c>
      <c r="J170" s="161">
        <v>0.18595522812431231</v>
      </c>
      <c r="K170" s="161">
        <v>9.0326911013525066E-2</v>
      </c>
      <c r="L170" s="161">
        <v>100.77323827443044</v>
      </c>
      <c r="M170" s="161">
        <v>0.19797843723764483</v>
      </c>
      <c r="N170" s="161">
        <v>9.6589356312257346E-2</v>
      </c>
      <c r="O170" s="161">
        <v>92.826738200584373</v>
      </c>
    </row>
    <row r="171" spans="1:15">
      <c r="A171" s="210">
        <v>2019</v>
      </c>
      <c r="B171" s="199" t="s">
        <v>27</v>
      </c>
      <c r="C171" s="212" t="str">
        <f t="shared" si="1"/>
        <v>United Kingdom</v>
      </c>
      <c r="D171" s="201">
        <v>0.22134077622400705</v>
      </c>
      <c r="E171" s="201">
        <v>0.10364168328277218</v>
      </c>
      <c r="F171" s="201">
        <v>96.78342131392553</v>
      </c>
      <c r="G171" s="201">
        <v>0.20117473372339353</v>
      </c>
      <c r="H171" s="201">
        <v>9.5550897904756432E-2</v>
      </c>
      <c r="I171" s="201">
        <v>82.8613915786663</v>
      </c>
      <c r="J171" s="201">
        <v>0.18834586258275168</v>
      </c>
      <c r="K171" s="201">
        <v>9.0579602472597567E-2</v>
      </c>
      <c r="L171" s="201">
        <v>104.95315633938753</v>
      </c>
      <c r="M171" s="201">
        <v>0.20251524639367802</v>
      </c>
      <c r="N171" s="201">
        <v>9.6126201489546939E-2</v>
      </c>
      <c r="O171" s="201">
        <v>90.386391744825374</v>
      </c>
    </row>
    <row r="172" spans="1:15">
      <c r="A172" s="156">
        <v>2020</v>
      </c>
      <c r="B172" s="158" t="s">
        <v>51</v>
      </c>
      <c r="C172" s="214" t="str">
        <f t="shared" si="1"/>
        <v>East Midlands</v>
      </c>
      <c r="D172" s="161">
        <v>0.21316119789997146</v>
      </c>
      <c r="E172" s="161">
        <v>0.10365423094786043</v>
      </c>
      <c r="F172" s="161">
        <v>96.609222010106421</v>
      </c>
      <c r="G172" s="161">
        <v>0.19732875919691806</v>
      </c>
      <c r="H172" s="161">
        <v>9.5450481518385269E-2</v>
      </c>
      <c r="I172" s="161">
        <v>80.359112712590118</v>
      </c>
      <c r="J172" s="161">
        <v>0.19673492578501978</v>
      </c>
      <c r="K172" s="161">
        <v>0.10055427441204332</v>
      </c>
      <c r="L172" s="161">
        <v>86.894119569063449</v>
      </c>
      <c r="M172" s="161">
        <v>0.19985680277909276</v>
      </c>
      <c r="N172" s="161">
        <v>9.7365552964814403E-2</v>
      </c>
      <c r="O172" s="161">
        <v>83.752779537590939</v>
      </c>
    </row>
    <row r="173" spans="1:15">
      <c r="A173" s="156">
        <v>2020</v>
      </c>
      <c r="B173" s="158" t="s">
        <v>55</v>
      </c>
      <c r="C173" s="214" t="str">
        <f t="shared" si="1"/>
        <v>Eastern</v>
      </c>
      <c r="D173" s="161">
        <v>0.21554727168554799</v>
      </c>
      <c r="E173" s="161">
        <v>0.10622375324393496</v>
      </c>
      <c r="F173" s="161">
        <v>102.55261614121063</v>
      </c>
      <c r="G173" s="161">
        <v>0.20067552317430329</v>
      </c>
      <c r="H173" s="161">
        <v>9.7213993588048997E-2</v>
      </c>
      <c r="I173" s="161">
        <v>85.949478140742357</v>
      </c>
      <c r="J173" s="161">
        <v>0.20414834978561966</v>
      </c>
      <c r="K173" s="161">
        <v>9.6381242284743471E-2</v>
      </c>
      <c r="L173" s="161">
        <v>94.486816812907648</v>
      </c>
      <c r="M173" s="161">
        <v>0.20386996379967465</v>
      </c>
      <c r="N173" s="161">
        <v>9.8573635551775507E-2</v>
      </c>
      <c r="O173" s="161">
        <v>90.429307223999984</v>
      </c>
    </row>
    <row r="174" spans="1:15">
      <c r="A174" s="156">
        <v>2020</v>
      </c>
      <c r="B174" s="158" t="s">
        <v>11</v>
      </c>
      <c r="C174" s="214" t="str">
        <f t="shared" si="1"/>
        <v>London</v>
      </c>
      <c r="D174" s="161">
        <v>0.21056905065178297</v>
      </c>
      <c r="E174" s="161">
        <v>0.10816690632411435</v>
      </c>
      <c r="F174" s="161">
        <v>99.940873586777045</v>
      </c>
      <c r="G174" s="161">
        <v>0.19581440443955397</v>
      </c>
      <c r="H174" s="161">
        <v>0.10142354359752503</v>
      </c>
      <c r="I174" s="161">
        <v>83.890747468187897</v>
      </c>
      <c r="J174" s="161">
        <v>0.20108556497118141</v>
      </c>
      <c r="K174" s="161">
        <v>9.3775150600279786E-2</v>
      </c>
      <c r="L174" s="161">
        <v>88.583069278883755</v>
      </c>
      <c r="M174" s="161">
        <v>0.20081089657567977</v>
      </c>
      <c r="N174" s="161">
        <v>0.10167287542324727</v>
      </c>
      <c r="O174" s="161">
        <v>89.11525368500358</v>
      </c>
    </row>
    <row r="175" spans="1:15">
      <c r="A175" s="156">
        <v>2020</v>
      </c>
      <c r="B175" s="158" t="s">
        <v>48</v>
      </c>
      <c r="C175" s="214" t="str">
        <f t="shared" si="1"/>
        <v>Merseyside &amp; North Wales</v>
      </c>
      <c r="D175" s="161">
        <v>0.23841253052641873</v>
      </c>
      <c r="E175" s="161">
        <v>0.11027564478290305</v>
      </c>
      <c r="F175" s="161">
        <v>96.203584421237835</v>
      </c>
      <c r="G175" s="161">
        <v>0.21953749615880894</v>
      </c>
      <c r="H175" s="161">
        <v>0.10351914195907257</v>
      </c>
      <c r="I175" s="161">
        <v>82.340129518385595</v>
      </c>
      <c r="J175" s="161">
        <v>0.22243312484661687</v>
      </c>
      <c r="K175" s="161">
        <v>0.10433121751627965</v>
      </c>
      <c r="L175" s="161">
        <v>88.921682404278101</v>
      </c>
      <c r="M175" s="161">
        <v>0.22400714858377146</v>
      </c>
      <c r="N175" s="161">
        <v>0.10506847725874242</v>
      </c>
      <c r="O175" s="161">
        <v>86.627744215382918</v>
      </c>
    </row>
    <row r="176" spans="1:15">
      <c r="A176" s="156">
        <v>2020</v>
      </c>
      <c r="B176" s="158" t="s">
        <v>50</v>
      </c>
      <c r="C176" s="214" t="str">
        <f t="shared" si="1"/>
        <v>North East</v>
      </c>
      <c r="D176" s="161">
        <v>0.20779561638188151</v>
      </c>
      <c r="E176" s="161">
        <v>0.108281287181706</v>
      </c>
      <c r="F176" s="161">
        <v>108.47675686609816</v>
      </c>
      <c r="G176" s="161">
        <v>0.19594566968118451</v>
      </c>
      <c r="H176" s="161">
        <v>9.9750866337665639E-2</v>
      </c>
      <c r="I176" s="161">
        <v>90.825979183717664</v>
      </c>
      <c r="J176" s="161">
        <v>0.19596548684929752</v>
      </c>
      <c r="K176" s="161">
        <v>0.10154789524164567</v>
      </c>
      <c r="L176" s="161">
        <v>92.259980076747894</v>
      </c>
      <c r="M176" s="161">
        <v>0.19873629865325174</v>
      </c>
      <c r="N176" s="161">
        <v>0.10205212323590178</v>
      </c>
      <c r="O176" s="161">
        <v>95.213017700879007</v>
      </c>
    </row>
    <row r="177" spans="1:15">
      <c r="A177" s="156">
        <v>2020</v>
      </c>
      <c r="B177" s="158" t="s">
        <v>42</v>
      </c>
      <c r="C177" s="214" t="str">
        <f t="shared" si="1"/>
        <v>North Scotland</v>
      </c>
      <c r="D177" s="161">
        <v>0.20873586658270982</v>
      </c>
      <c r="E177" s="161">
        <v>0.13175186622874233</v>
      </c>
      <c r="F177" s="161">
        <v>110.56956395992401</v>
      </c>
      <c r="G177" s="161">
        <v>0.20039600406814481</v>
      </c>
      <c r="H177" s="161">
        <v>0.1169880332908519</v>
      </c>
      <c r="I177" s="161">
        <v>91.766793953141999</v>
      </c>
      <c r="J177" s="161">
        <v>0.19840453279016024</v>
      </c>
      <c r="K177" s="161">
        <v>0.12127683363821559</v>
      </c>
      <c r="L177" s="161">
        <v>107.03484962147468</v>
      </c>
      <c r="M177" s="161">
        <v>0.20160644743639858</v>
      </c>
      <c r="N177" s="161">
        <v>0.12106641619794373</v>
      </c>
      <c r="O177" s="161">
        <v>99.389810482314687</v>
      </c>
    </row>
    <row r="178" spans="1:15">
      <c r="A178" s="156">
        <v>2020</v>
      </c>
      <c r="B178" s="158" t="s">
        <v>49</v>
      </c>
      <c r="C178" s="214" t="str">
        <f t="shared" si="1"/>
        <v>North West</v>
      </c>
      <c r="D178" s="161">
        <v>0.21356203343420957</v>
      </c>
      <c r="E178" s="161">
        <v>0.10727559871351325</v>
      </c>
      <c r="F178" s="161">
        <v>97.189914314325478</v>
      </c>
      <c r="G178" s="161">
        <v>0.20008030399421867</v>
      </c>
      <c r="H178" s="161">
        <v>9.8076907369787789E-2</v>
      </c>
      <c r="I178" s="161">
        <v>81.696332847484101</v>
      </c>
      <c r="J178" s="161">
        <v>0.19895577963358077</v>
      </c>
      <c r="K178" s="161">
        <v>0.10111623070096448</v>
      </c>
      <c r="L178" s="161">
        <v>86.355336287472156</v>
      </c>
      <c r="M178" s="161">
        <v>0.20282007437396254</v>
      </c>
      <c r="N178" s="161">
        <v>0.10060216130403221</v>
      </c>
      <c r="O178" s="161">
        <v>85.870385685270023</v>
      </c>
    </row>
    <row r="179" spans="1:15">
      <c r="A179" s="156">
        <v>2020</v>
      </c>
      <c r="B179" s="158" t="s">
        <v>43</v>
      </c>
      <c r="C179" s="214" t="str">
        <f t="shared" si="1"/>
        <v>Northern Ireland</v>
      </c>
      <c r="D179" s="161">
        <v>0.17750702141333594</v>
      </c>
      <c r="E179" s="161">
        <v>9.8503117234663123E-2</v>
      </c>
      <c r="F179" s="161">
        <v>34.010776453853353</v>
      </c>
      <c r="G179" s="161">
        <v>0.17971609188505161</v>
      </c>
      <c r="H179" s="161">
        <v>9.6900146502741091E-2</v>
      </c>
      <c r="I179" s="161">
        <v>3.6636768465298903</v>
      </c>
      <c r="J179" s="161">
        <v>0.18835103098170602</v>
      </c>
      <c r="K179" s="161">
        <v>9.676001530394493E-2</v>
      </c>
      <c r="L179" s="161">
        <v>29.957877415635235</v>
      </c>
      <c r="M179" s="161">
        <v>0.18362837267531487</v>
      </c>
      <c r="N179" s="161">
        <v>9.7075766480602566E-2</v>
      </c>
      <c r="O179" s="161">
        <v>21.233647862128286</v>
      </c>
    </row>
    <row r="180" spans="1:15">
      <c r="A180" s="156">
        <v>2020</v>
      </c>
      <c r="B180" s="158" t="s">
        <v>44</v>
      </c>
      <c r="C180" s="214" t="str">
        <f t="shared" si="1"/>
        <v>South East</v>
      </c>
      <c r="D180" s="161">
        <v>0.23844989417147125</v>
      </c>
      <c r="E180" s="161">
        <v>8.9134203671139778E-2</v>
      </c>
      <c r="F180" s="161">
        <v>102.55103512572084</v>
      </c>
      <c r="G180" s="161">
        <v>0.21745708315364914</v>
      </c>
      <c r="H180" s="161">
        <v>8.7135321054647108E-2</v>
      </c>
      <c r="I180" s="161">
        <v>84.872502702125416</v>
      </c>
      <c r="J180" s="161">
        <v>0.21578486835917626</v>
      </c>
      <c r="K180" s="161">
        <v>9.113057427465604E-2</v>
      </c>
      <c r="L180" s="161">
        <v>95.471862628164544</v>
      </c>
      <c r="M180" s="161">
        <v>0.22072578662072995</v>
      </c>
      <c r="N180" s="161">
        <v>8.8235041275323098E-2</v>
      </c>
      <c r="O180" s="161">
        <v>89.904082763538497</v>
      </c>
    </row>
    <row r="181" spans="1:15">
      <c r="A181" s="156">
        <v>2020</v>
      </c>
      <c r="B181" s="158" t="s">
        <v>46</v>
      </c>
      <c r="C181" s="214" t="str">
        <f t="shared" si="1"/>
        <v>South Scotland</v>
      </c>
      <c r="D181" s="161">
        <v>0.22343683295020964</v>
      </c>
      <c r="E181" s="161">
        <v>0.11148824814181027</v>
      </c>
      <c r="F181" s="161">
        <v>98.189279477061987</v>
      </c>
      <c r="G181" s="161">
        <v>0.21036403478971263</v>
      </c>
      <c r="H181" s="161">
        <v>0.10510063096905835</v>
      </c>
      <c r="I181" s="161">
        <v>87.312034925448216</v>
      </c>
      <c r="J181" s="161">
        <v>0.20952924249662</v>
      </c>
      <c r="K181" s="161">
        <v>0.1022184966813348</v>
      </c>
      <c r="L181" s="161">
        <v>96.751708998919483</v>
      </c>
      <c r="M181" s="161">
        <v>0.21303981102230257</v>
      </c>
      <c r="N181" s="161">
        <v>0.10550009199797164</v>
      </c>
      <c r="O181" s="161">
        <v>93.257400627477935</v>
      </c>
    </row>
    <row r="182" spans="1:15">
      <c r="A182" s="156">
        <v>2020</v>
      </c>
      <c r="B182" s="158" t="s">
        <v>45</v>
      </c>
      <c r="C182" s="214" t="str">
        <f t="shared" si="1"/>
        <v>South Wales</v>
      </c>
      <c r="D182" s="161">
        <v>0.21470517984496745</v>
      </c>
      <c r="E182" s="161">
        <v>0.11865303524146939</v>
      </c>
      <c r="F182" s="161">
        <v>103.71904929821187</v>
      </c>
      <c r="G182" s="161">
        <v>0.2048291535286256</v>
      </c>
      <c r="H182" s="161">
        <v>0.10453650179432954</v>
      </c>
      <c r="I182" s="161">
        <v>83.696167086633125</v>
      </c>
      <c r="J182" s="161">
        <v>0.19860327560666705</v>
      </c>
      <c r="K182" s="161">
        <v>0.1143222503834965</v>
      </c>
      <c r="L182" s="161">
        <v>95.255780131654717</v>
      </c>
      <c r="M182" s="161">
        <v>0.20617920743184795</v>
      </c>
      <c r="N182" s="161">
        <v>0.10920135602434151</v>
      </c>
      <c r="O182" s="161">
        <v>89.973116429705655</v>
      </c>
    </row>
    <row r="183" spans="1:15">
      <c r="A183" s="156">
        <v>2020</v>
      </c>
      <c r="B183" s="158" t="s">
        <v>52</v>
      </c>
      <c r="C183" s="214" t="str">
        <f t="shared" si="1"/>
        <v>South West</v>
      </c>
      <c r="D183" s="161">
        <v>0.22181475792170283</v>
      </c>
      <c r="E183" s="161">
        <v>0.11443867603981676</v>
      </c>
      <c r="F183" s="161">
        <v>102.68701889961257</v>
      </c>
      <c r="G183" s="161">
        <v>0.20899936274930231</v>
      </c>
      <c r="H183" s="161">
        <v>0.10390722668818872</v>
      </c>
      <c r="I183" s="161">
        <v>85.881489264211993</v>
      </c>
      <c r="J183" s="161">
        <v>0.21103080990548992</v>
      </c>
      <c r="K183" s="161">
        <v>0.10155155580556867</v>
      </c>
      <c r="L183" s="161">
        <v>93.051396058598968</v>
      </c>
      <c r="M183" s="161">
        <v>0.21179704276951314</v>
      </c>
      <c r="N183" s="161">
        <v>0.10521848295371364</v>
      </c>
      <c r="O183" s="161">
        <v>90.656081736677322</v>
      </c>
    </row>
    <row r="184" spans="1:15">
      <c r="A184" s="156">
        <v>2020</v>
      </c>
      <c r="B184" s="158" t="s">
        <v>53</v>
      </c>
      <c r="C184" s="214" t="str">
        <f t="shared" si="1"/>
        <v>Southern</v>
      </c>
      <c r="D184" s="161">
        <v>0.20869918582779684</v>
      </c>
      <c r="E184" s="161">
        <v>0.11519179207111684</v>
      </c>
      <c r="F184" s="161">
        <v>99.276280479185928</v>
      </c>
      <c r="G184" s="161">
        <v>0.19817376855166124</v>
      </c>
      <c r="H184" s="161">
        <v>0.10200971082027463</v>
      </c>
      <c r="I184" s="161">
        <v>80.859389491783986</v>
      </c>
      <c r="J184" s="161">
        <v>0.19595803745559864</v>
      </c>
      <c r="K184" s="161">
        <v>0.10593080426479148</v>
      </c>
      <c r="L184" s="161">
        <v>88.258291070736718</v>
      </c>
      <c r="M184" s="161">
        <v>0.19974446934682499</v>
      </c>
      <c r="N184" s="161">
        <v>0.10527233738596822</v>
      </c>
      <c r="O184" s="161">
        <v>85.789244838110889</v>
      </c>
    </row>
    <row r="185" spans="1:15">
      <c r="A185" s="156">
        <v>2020</v>
      </c>
      <c r="B185" s="158" t="s">
        <v>54</v>
      </c>
      <c r="C185" s="214" t="str">
        <f t="shared" si="1"/>
        <v>West Midlands</v>
      </c>
      <c r="D185" s="161">
        <v>0.21429712387873115</v>
      </c>
      <c r="E185" s="161">
        <v>0.10510506874231544</v>
      </c>
      <c r="F185" s="161">
        <v>101.63066460979175</v>
      </c>
      <c r="G185" s="161">
        <v>0.20043685225385799</v>
      </c>
      <c r="H185" s="161">
        <v>9.7236387242243774E-2</v>
      </c>
      <c r="I185" s="161">
        <v>84.440312094162479</v>
      </c>
      <c r="J185" s="161">
        <v>0.19903783169741862</v>
      </c>
      <c r="K185" s="161">
        <v>0.10095252831251569</v>
      </c>
      <c r="L185" s="161">
        <v>86.743507638697992</v>
      </c>
      <c r="M185" s="161">
        <v>0.20285826066527113</v>
      </c>
      <c r="N185" s="161">
        <v>9.942142416275529E-2</v>
      </c>
      <c r="O185" s="161">
        <v>88.169047720375232</v>
      </c>
    </row>
    <row r="186" spans="1:15">
      <c r="A186" s="156">
        <v>2020</v>
      </c>
      <c r="B186" s="158" t="s">
        <v>47</v>
      </c>
      <c r="C186" s="214" t="str">
        <f t="shared" si="1"/>
        <v>Yorkshire</v>
      </c>
      <c r="D186" s="161">
        <v>0.20831320870104467</v>
      </c>
      <c r="E186" s="161">
        <v>0.10583183959171229</v>
      </c>
      <c r="F186" s="161">
        <v>107.5095872864173</v>
      </c>
      <c r="G186" s="161">
        <v>0.19521343717345355</v>
      </c>
      <c r="H186" s="161">
        <v>9.8781010069275685E-2</v>
      </c>
      <c r="I186" s="161">
        <v>89.957861773660426</v>
      </c>
      <c r="J186" s="161">
        <v>0.19602005130246636</v>
      </c>
      <c r="K186" s="161">
        <v>9.9620894129704443E-2</v>
      </c>
      <c r="L186" s="161">
        <v>89.071469376113598</v>
      </c>
      <c r="M186" s="161">
        <v>0.19828681032335652</v>
      </c>
      <c r="N186" s="161">
        <v>0.10051151469084929</v>
      </c>
      <c r="O186" s="161">
        <v>93.705837046902374</v>
      </c>
    </row>
    <row r="187" spans="1:15">
      <c r="A187" s="210">
        <v>2020</v>
      </c>
      <c r="B187" s="199" t="s">
        <v>27</v>
      </c>
      <c r="C187" s="212" t="str">
        <f t="shared" si="1"/>
        <v>United Kingdom</v>
      </c>
      <c r="D187" s="201">
        <v>0.21717140837569796</v>
      </c>
      <c r="E187" s="201">
        <v>0.10622452734648515</v>
      </c>
      <c r="F187" s="201">
        <v>100.43214400804307</v>
      </c>
      <c r="G187" s="201">
        <v>0.20251674085740815</v>
      </c>
      <c r="H187" s="201">
        <v>9.7393366410385471E-2</v>
      </c>
      <c r="I187" s="201">
        <v>83.673197832428727</v>
      </c>
      <c r="J187" s="201">
        <v>0.20398110744093753</v>
      </c>
      <c r="K187" s="201">
        <v>9.9416036729088497E-2</v>
      </c>
      <c r="L187" s="201">
        <v>90.587353864411881</v>
      </c>
      <c r="M187" s="201">
        <v>0.20554568556126304</v>
      </c>
      <c r="N187" s="201">
        <v>9.9436669293057472E-2</v>
      </c>
      <c r="O187" s="201">
        <v>88.138858234770225</v>
      </c>
    </row>
    <row r="188" spans="1:15">
      <c r="A188" s="235">
        <v>2021</v>
      </c>
      <c r="B188" s="158" t="s">
        <v>51</v>
      </c>
      <c r="C188" s="214" t="str">
        <f t="shared" si="1"/>
        <v>East Midlands</v>
      </c>
      <c r="D188" s="161">
        <v>0.22902008769691415</v>
      </c>
      <c r="E188" s="161">
        <v>0.11730180388781088</v>
      </c>
      <c r="F188" s="161">
        <v>99.538876977636832</v>
      </c>
      <c r="G188" s="161">
        <v>0.21034832709437526</v>
      </c>
      <c r="H188" s="161">
        <v>0.10491345167475481</v>
      </c>
      <c r="I188" s="161">
        <v>82.757715696166017</v>
      </c>
      <c r="J188" s="161">
        <v>0.21193863678110869</v>
      </c>
      <c r="K188" s="161">
        <v>0.11197712060074731</v>
      </c>
      <c r="L188" s="161">
        <v>85.894741477576247</v>
      </c>
      <c r="M188" s="161">
        <v>0.21345588086198655</v>
      </c>
      <c r="N188" s="161">
        <v>0.1076684657653227</v>
      </c>
      <c r="O188" s="161">
        <v>85.747640278033742</v>
      </c>
    </row>
    <row r="189" spans="1:15">
      <c r="A189" s="235">
        <v>2021</v>
      </c>
      <c r="B189" s="158" t="s">
        <v>55</v>
      </c>
      <c r="C189" s="214" t="str">
        <f t="shared" ref="C189:C203" si="2">B189</f>
        <v>Eastern</v>
      </c>
      <c r="D189" s="161">
        <v>0.23188407451398385</v>
      </c>
      <c r="E189" s="161">
        <v>0.11962019401236883</v>
      </c>
      <c r="F189" s="161">
        <v>102.06876202867004</v>
      </c>
      <c r="G189" s="161">
        <v>0.21407948371388197</v>
      </c>
      <c r="H189" s="161">
        <v>0.10574407124068373</v>
      </c>
      <c r="I189" s="161">
        <v>85.677704797990316</v>
      </c>
      <c r="J189" s="161">
        <v>0.21960237046595749</v>
      </c>
      <c r="K189" s="161">
        <v>0.10719099356109393</v>
      </c>
      <c r="L189" s="161">
        <v>90.625376701613405</v>
      </c>
      <c r="M189" s="161">
        <v>0.21792495797430661</v>
      </c>
      <c r="N189" s="161">
        <v>0.10816165547994205</v>
      </c>
      <c r="O189" s="161">
        <v>89.190152323350489</v>
      </c>
    </row>
    <row r="190" spans="1:15">
      <c r="A190" s="235">
        <v>2021</v>
      </c>
      <c r="B190" s="158" t="s">
        <v>11</v>
      </c>
      <c r="C190" s="214" t="str">
        <f t="shared" si="2"/>
        <v>London</v>
      </c>
      <c r="D190" s="161">
        <v>0.22740000779371719</v>
      </c>
      <c r="E190" s="161">
        <v>0.12164566467612574</v>
      </c>
      <c r="F190" s="161">
        <v>99.224239156858488</v>
      </c>
      <c r="G190" s="161">
        <v>0.20833198761992328</v>
      </c>
      <c r="H190" s="161">
        <v>0.11107139859254932</v>
      </c>
      <c r="I190" s="161">
        <v>83.769371007543569</v>
      </c>
      <c r="J190" s="161">
        <v>0.2153393837129165</v>
      </c>
      <c r="K190" s="161">
        <v>0.10705558992866968</v>
      </c>
      <c r="L190" s="161">
        <v>84.604259320881852</v>
      </c>
      <c r="M190" s="161">
        <v>0.21499887439908694</v>
      </c>
      <c r="N190" s="161">
        <v>0.11305297068119601</v>
      </c>
      <c r="O190" s="161">
        <v>88.121119376398028</v>
      </c>
    </row>
    <row r="191" spans="1:15">
      <c r="A191" s="235">
        <v>2021</v>
      </c>
      <c r="B191" s="158" t="s">
        <v>48</v>
      </c>
      <c r="C191" s="214" t="str">
        <f t="shared" si="2"/>
        <v>Merseyside &amp; North Wales</v>
      </c>
      <c r="D191" s="161">
        <v>0.26378312537223936</v>
      </c>
      <c r="E191" s="161">
        <v>0.12620449685187857</v>
      </c>
      <c r="F191" s="161">
        <v>97.959983724418706</v>
      </c>
      <c r="G191" s="161">
        <v>0.23710586458812938</v>
      </c>
      <c r="H191" s="161">
        <v>0.11409953740650612</v>
      </c>
      <c r="I191" s="161">
        <v>85.052201963730639</v>
      </c>
      <c r="J191" s="161">
        <v>0.24413771049283631</v>
      </c>
      <c r="K191" s="161">
        <v>0.11858703900143241</v>
      </c>
      <c r="L191" s="161">
        <v>87.629309282570986</v>
      </c>
      <c r="M191" s="161">
        <v>0.24373355103956293</v>
      </c>
      <c r="N191" s="161">
        <v>0.11740786906579216</v>
      </c>
      <c r="O191" s="161">
        <v>88.067463424192113</v>
      </c>
    </row>
    <row r="192" spans="1:15">
      <c r="A192" s="235">
        <v>2021</v>
      </c>
      <c r="B192" s="158" t="s">
        <v>50</v>
      </c>
      <c r="C192" s="214" t="str">
        <f t="shared" si="2"/>
        <v>North East</v>
      </c>
      <c r="D192" s="161">
        <v>0.22454966605636131</v>
      </c>
      <c r="E192" s="161">
        <v>0.12190323927390459</v>
      </c>
      <c r="F192" s="161">
        <v>108.09481905943139</v>
      </c>
      <c r="G192" s="161">
        <v>0.20994326991267781</v>
      </c>
      <c r="H192" s="161">
        <v>0.10828325454703409</v>
      </c>
      <c r="I192" s="161">
        <v>93.899975466606605</v>
      </c>
      <c r="J192" s="161">
        <v>0.20913618324619082</v>
      </c>
      <c r="K192" s="161">
        <v>0.11431877068322703</v>
      </c>
      <c r="L192" s="161">
        <v>87.900669976030898</v>
      </c>
      <c r="M192" s="161">
        <v>0.21331248245045942</v>
      </c>
      <c r="N192" s="161">
        <v>0.11252174155153584</v>
      </c>
      <c r="O192" s="161">
        <v>96.331633978337905</v>
      </c>
    </row>
    <row r="193" spans="1:15">
      <c r="A193" s="235">
        <v>2021</v>
      </c>
      <c r="B193" s="158" t="s">
        <v>42</v>
      </c>
      <c r="C193" s="214" t="str">
        <f t="shared" si="2"/>
        <v>North Scotland</v>
      </c>
      <c r="D193" s="161">
        <v>0.22851427635266819</v>
      </c>
      <c r="E193" s="161">
        <v>0.15116684756016369</v>
      </c>
      <c r="F193" s="161">
        <v>112.58760131021128</v>
      </c>
      <c r="G193" s="161">
        <v>0.21595271030272722</v>
      </c>
      <c r="H193" s="161">
        <v>0.12958160437149688</v>
      </c>
      <c r="I193" s="161">
        <v>95.300911862350119</v>
      </c>
      <c r="J193" s="161">
        <v>0.21718372273731962</v>
      </c>
      <c r="K193" s="161">
        <v>0.13900440694674882</v>
      </c>
      <c r="L193" s="161">
        <v>107.60716982728233</v>
      </c>
      <c r="M193" s="161">
        <v>0.21879729512245377</v>
      </c>
      <c r="N193" s="161">
        <v>0.13635049071589192</v>
      </c>
      <c r="O193" s="161">
        <v>101.9469843460307</v>
      </c>
    </row>
    <row r="194" spans="1:15">
      <c r="A194" s="235">
        <v>2021</v>
      </c>
      <c r="B194" s="158" t="s">
        <v>49</v>
      </c>
      <c r="C194" s="214" t="str">
        <f t="shared" si="2"/>
        <v>North West</v>
      </c>
      <c r="D194" s="161">
        <v>0.22733807850419815</v>
      </c>
      <c r="E194" s="161">
        <v>0.11808416856053354</v>
      </c>
      <c r="F194" s="161">
        <v>100.14005393446192</v>
      </c>
      <c r="G194" s="161">
        <v>0.21158930093785314</v>
      </c>
      <c r="H194" s="161">
        <v>0.10490837083697571</v>
      </c>
      <c r="I194" s="161">
        <v>84.773644887630923</v>
      </c>
      <c r="J194" s="161">
        <v>0.21154872471396163</v>
      </c>
      <c r="K194" s="161">
        <v>0.11067875668601253</v>
      </c>
      <c r="L194" s="161">
        <v>84.947777407712607</v>
      </c>
      <c r="M194" s="161">
        <v>0.21483631927681529</v>
      </c>
      <c r="N194" s="161">
        <v>0.10865380521856147</v>
      </c>
      <c r="O194" s="161">
        <v>87.979713669577293</v>
      </c>
    </row>
    <row r="195" spans="1:15">
      <c r="A195" s="235">
        <v>2021</v>
      </c>
      <c r="B195" s="158" t="s">
        <v>43</v>
      </c>
      <c r="C195" s="214" t="str">
        <f t="shared" si="2"/>
        <v>Northern Ireland</v>
      </c>
      <c r="D195" s="161">
        <v>0.19226587206720369</v>
      </c>
      <c r="E195" s="161">
        <v>0.10633489094011876</v>
      </c>
      <c r="F195" s="161">
        <v>34.18102678074743</v>
      </c>
      <c r="G195" s="161">
        <v>0.19401856123520558</v>
      </c>
      <c r="H195" s="161">
        <v>0.10458779571405177</v>
      </c>
      <c r="I195" s="161">
        <v>47.043575864712182</v>
      </c>
      <c r="J195" s="161">
        <v>0.205872569031124</v>
      </c>
      <c r="K195" s="161">
        <v>0.10589240786143102</v>
      </c>
      <c r="L195" s="161">
        <v>30.692868791851872</v>
      </c>
      <c r="M195" s="161">
        <v>0.19930261847142472</v>
      </c>
      <c r="N195" s="161">
        <v>0.10544871111732193</v>
      </c>
      <c r="O195" s="161">
        <v>37.554640719122482</v>
      </c>
    </row>
    <row r="196" spans="1:15">
      <c r="A196" s="235">
        <v>2021</v>
      </c>
      <c r="B196" s="158" t="s">
        <v>44</v>
      </c>
      <c r="C196" s="214" t="str">
        <f t="shared" si="2"/>
        <v>South East</v>
      </c>
      <c r="D196" s="161">
        <v>0.25376421720960396</v>
      </c>
      <c r="E196" s="161">
        <v>0.10725563201524631</v>
      </c>
      <c r="F196" s="161">
        <v>101.95661680814098</v>
      </c>
      <c r="G196" s="161">
        <v>0.23039964746402694</v>
      </c>
      <c r="H196" s="161">
        <v>0.10065996693952299</v>
      </c>
      <c r="I196" s="161">
        <v>84.930695859346002</v>
      </c>
      <c r="J196" s="161">
        <v>0.23286691608506588</v>
      </c>
      <c r="K196" s="161">
        <v>0.10559739786162936</v>
      </c>
      <c r="L196" s="161">
        <v>92.190269204343878</v>
      </c>
      <c r="M196" s="161">
        <v>0.23474368169154067</v>
      </c>
      <c r="N196" s="161">
        <v>0.10269816362102786</v>
      </c>
      <c r="O196" s="161">
        <v>89.141827742659345</v>
      </c>
    </row>
    <row r="197" spans="1:15">
      <c r="A197" s="235">
        <v>2021</v>
      </c>
      <c r="B197" s="158" t="s">
        <v>46</v>
      </c>
      <c r="C197" s="214" t="str">
        <f t="shared" si="2"/>
        <v>South Scotland</v>
      </c>
      <c r="D197" s="161">
        <v>0.24891211089348431</v>
      </c>
      <c r="E197" s="161">
        <v>0.12714636902814042</v>
      </c>
      <c r="F197" s="161">
        <v>101.06943575125382</v>
      </c>
      <c r="G197" s="161">
        <v>0.22990773131646991</v>
      </c>
      <c r="H197" s="161">
        <v>0.11590223403961059</v>
      </c>
      <c r="I197" s="161">
        <v>90.000773160516587</v>
      </c>
      <c r="J197" s="161">
        <v>0.23253968472464176</v>
      </c>
      <c r="K197" s="161">
        <v>0.11562120541936168</v>
      </c>
      <c r="L197" s="161">
        <v>97.570032791213066</v>
      </c>
      <c r="M197" s="161">
        <v>0.2350908285432626</v>
      </c>
      <c r="N197" s="161">
        <v>0.11824686320516592</v>
      </c>
      <c r="O197" s="161">
        <v>95.390419963384971</v>
      </c>
    </row>
    <row r="198" spans="1:15">
      <c r="A198" s="235">
        <v>2021</v>
      </c>
      <c r="B198" s="158" t="s">
        <v>45</v>
      </c>
      <c r="C198" s="214" t="str">
        <f t="shared" si="2"/>
        <v>South Wales</v>
      </c>
      <c r="D198" s="161">
        <v>0.2333632319479324</v>
      </c>
      <c r="E198" s="161">
        <v>0.14402911679611885</v>
      </c>
      <c r="F198" s="161">
        <v>105.51761660690843</v>
      </c>
      <c r="G198" s="161">
        <v>0.21903127202668396</v>
      </c>
      <c r="H198" s="161">
        <v>0.1194538105424619</v>
      </c>
      <c r="I198" s="161">
        <v>86.450515163812838</v>
      </c>
      <c r="J198" s="161">
        <v>0.21849084447642406</v>
      </c>
      <c r="K198" s="161">
        <v>0.13327891831684011</v>
      </c>
      <c r="L198" s="161">
        <v>95.434670089758839</v>
      </c>
      <c r="M198" s="161">
        <v>0.22211277602023902</v>
      </c>
      <c r="N198" s="161">
        <v>0.12696852613907478</v>
      </c>
      <c r="O198" s="161">
        <v>92.017447238468364</v>
      </c>
    </row>
    <row r="199" spans="1:15">
      <c r="A199" s="235">
        <v>2021</v>
      </c>
      <c r="B199" s="158" t="s">
        <v>52</v>
      </c>
      <c r="C199" s="214" t="str">
        <f t="shared" si="2"/>
        <v>South West</v>
      </c>
      <c r="D199" s="161">
        <v>0.23900230698338903</v>
      </c>
      <c r="E199" s="161">
        <v>0.12830928624776217</v>
      </c>
      <c r="F199" s="161">
        <v>105.55371319197769</v>
      </c>
      <c r="G199" s="161">
        <v>0.22243383927097249</v>
      </c>
      <c r="H199" s="161">
        <v>0.1134049443740711</v>
      </c>
      <c r="I199" s="161">
        <v>88.881326951462711</v>
      </c>
      <c r="J199" s="161">
        <v>0.22850995694856047</v>
      </c>
      <c r="K199" s="161">
        <v>0.11520453939661744</v>
      </c>
      <c r="L199" s="161">
        <v>93.79564176617032</v>
      </c>
      <c r="M199" s="161">
        <v>0.22682626984108767</v>
      </c>
      <c r="N199" s="161">
        <v>0.1164456731147534</v>
      </c>
      <c r="O199" s="161">
        <v>93.003302942878662</v>
      </c>
    </row>
    <row r="200" spans="1:15">
      <c r="A200" s="235">
        <v>2021</v>
      </c>
      <c r="B200" s="158" t="s">
        <v>53</v>
      </c>
      <c r="C200" s="214" t="str">
        <f t="shared" si="2"/>
        <v>Southern</v>
      </c>
      <c r="D200" s="161">
        <v>0.22828335920595411</v>
      </c>
      <c r="E200" s="161">
        <v>0.1348704464506684</v>
      </c>
      <c r="F200" s="161">
        <v>102.22058635528592</v>
      </c>
      <c r="G200" s="161">
        <v>0.21288259841834353</v>
      </c>
      <c r="H200" s="161">
        <v>0.11371370433575272</v>
      </c>
      <c r="I200" s="161">
        <v>84.011742953669525</v>
      </c>
      <c r="J200" s="161">
        <v>0.21324738022270165</v>
      </c>
      <c r="K200" s="161">
        <v>0.12301636648139583</v>
      </c>
      <c r="L200" s="161">
        <v>88.304764379663325</v>
      </c>
      <c r="M200" s="161">
        <v>0.21584052271995649</v>
      </c>
      <c r="N200" s="161">
        <v>0.11957409798447297</v>
      </c>
      <c r="O200" s="161">
        <v>88.297421814014157</v>
      </c>
    </row>
    <row r="201" spans="1:15">
      <c r="A201" s="235">
        <v>2021</v>
      </c>
      <c r="B201" s="158" t="s">
        <v>54</v>
      </c>
      <c r="C201" s="214" t="str">
        <f t="shared" si="2"/>
        <v>West Midlands</v>
      </c>
      <c r="D201" s="161">
        <v>0.23077692434395874</v>
      </c>
      <c r="E201" s="161">
        <v>0.1204991904867122</v>
      </c>
      <c r="F201" s="161">
        <v>103.78286428722032</v>
      </c>
      <c r="G201" s="161">
        <v>0.21395508183873327</v>
      </c>
      <c r="H201" s="161">
        <v>0.10729865699348669</v>
      </c>
      <c r="I201" s="161">
        <v>87.620556888803648</v>
      </c>
      <c r="J201" s="161">
        <v>0.21421613338893336</v>
      </c>
      <c r="K201" s="161">
        <v>0.11547418860918407</v>
      </c>
      <c r="L201" s="161">
        <v>85.11855549562128</v>
      </c>
      <c r="M201" s="161">
        <v>0.21704496751753519</v>
      </c>
      <c r="N201" s="161">
        <v>0.11126362743821519</v>
      </c>
      <c r="O201" s="161">
        <v>90.057341398525509</v>
      </c>
    </row>
    <row r="202" spans="1:15">
      <c r="A202" s="235">
        <v>2021</v>
      </c>
      <c r="B202" s="158" t="s">
        <v>47</v>
      </c>
      <c r="C202" s="214" t="str">
        <f t="shared" si="2"/>
        <v>Yorkshire</v>
      </c>
      <c r="D202" s="161">
        <v>0.22346862120372443</v>
      </c>
      <c r="E202" s="161">
        <v>0.1197670340060502</v>
      </c>
      <c r="F202" s="161">
        <v>108.14898626635248</v>
      </c>
      <c r="G202" s="161">
        <v>0.20859843232396127</v>
      </c>
      <c r="H202" s="161">
        <v>0.10772824593851582</v>
      </c>
      <c r="I202" s="161">
        <v>93.815654907431906</v>
      </c>
      <c r="J202" s="161">
        <v>0.20833978637280962</v>
      </c>
      <c r="K202" s="161">
        <v>0.11302556129740468</v>
      </c>
      <c r="L202" s="161">
        <v>86.685821785654568</v>
      </c>
      <c r="M202" s="161">
        <v>0.21171189770362309</v>
      </c>
      <c r="N202" s="161">
        <v>0.11137207428349277</v>
      </c>
      <c r="O202" s="161">
        <v>95.4133106224388</v>
      </c>
    </row>
    <row r="203" spans="1:15">
      <c r="A203" s="236">
        <v>2021</v>
      </c>
      <c r="B203" s="199" t="s">
        <v>27</v>
      </c>
      <c r="C203" s="212" t="str">
        <f t="shared" si="2"/>
        <v>United Kingdom</v>
      </c>
      <c r="D203" s="201">
        <v>0.2343776540554835</v>
      </c>
      <c r="E203" s="201">
        <v>0.12125366319571505</v>
      </c>
      <c r="F203" s="201">
        <v>101.69599059620288</v>
      </c>
      <c r="G203" s="201">
        <v>0.21614458885015897</v>
      </c>
      <c r="H203" s="201">
        <v>0.10735391976868947</v>
      </c>
      <c r="I203" s="201">
        <v>85.523127529150031</v>
      </c>
      <c r="J203" s="201">
        <v>0.22057108845704171</v>
      </c>
      <c r="K203" s="201">
        <v>0.11249693357594356</v>
      </c>
      <c r="L203" s="201">
        <v>88.781602791161745</v>
      </c>
      <c r="M203" s="201">
        <v>0.22028101061505931</v>
      </c>
      <c r="N203" s="201">
        <v>0.11085774031990492</v>
      </c>
      <c r="O203" s="201">
        <v>89.05981258839897</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sheetPr>
  <dimension ref="A1:K50"/>
  <sheetViews>
    <sheetView showGridLines="0" zoomScaleNormal="100" workbookViewId="0"/>
  </sheetViews>
  <sheetFormatPr defaultColWidth="9.33203125" defaultRowHeight="13.2"/>
  <cols>
    <col min="1" max="1" width="221.21875" style="156" customWidth="1"/>
    <col min="2" max="2" width="34.109375" style="156" customWidth="1"/>
    <col min="3" max="16384" width="9.33203125" style="156"/>
  </cols>
  <sheetData>
    <row r="1" spans="1:9" s="203" customFormat="1" ht="16.5" customHeight="1">
      <c r="A1" s="207" t="s">
        <v>106</v>
      </c>
      <c r="B1" s="202"/>
      <c r="E1" s="202"/>
      <c r="H1" s="202"/>
    </row>
    <row r="2" spans="1:9" ht="40.049999999999997" customHeight="1">
      <c r="A2" s="204" t="s">
        <v>170</v>
      </c>
    </row>
    <row r="3" spans="1:9" ht="15">
      <c r="A3" s="239" t="s">
        <v>213</v>
      </c>
      <c r="B3" s="205"/>
      <c r="C3" s="205"/>
      <c r="D3" s="205"/>
      <c r="E3" s="205"/>
      <c r="F3" s="205"/>
      <c r="G3" s="205"/>
      <c r="H3" s="205"/>
      <c r="I3" s="205"/>
    </row>
    <row r="4" spans="1:9" ht="34.5" customHeight="1">
      <c r="A4" s="208" t="s">
        <v>171</v>
      </c>
      <c r="B4" s="205"/>
      <c r="C4" s="205"/>
      <c r="D4" s="205"/>
      <c r="E4" s="205"/>
      <c r="F4" s="205"/>
      <c r="G4" s="205"/>
      <c r="H4" s="205"/>
      <c r="I4" s="205"/>
    </row>
    <row r="5" spans="1:9" ht="15">
      <c r="A5" s="204" t="s">
        <v>196</v>
      </c>
      <c r="B5" s="205"/>
      <c r="C5" s="205"/>
      <c r="D5" s="205"/>
      <c r="E5" s="205"/>
      <c r="F5" s="205"/>
      <c r="G5" s="205"/>
      <c r="H5" s="205"/>
      <c r="I5" s="205"/>
    </row>
    <row r="6" spans="1:9" ht="27.6">
      <c r="A6" s="204" t="s">
        <v>172</v>
      </c>
      <c r="B6" s="205"/>
      <c r="C6" s="205"/>
      <c r="D6" s="205"/>
      <c r="E6" s="205"/>
      <c r="F6" s="205"/>
      <c r="G6" s="205"/>
      <c r="H6" s="205"/>
      <c r="I6" s="205"/>
    </row>
    <row r="7" spans="1:9" ht="27.6">
      <c r="A7" s="204" t="s">
        <v>214</v>
      </c>
      <c r="B7" s="205"/>
      <c r="C7" s="205"/>
      <c r="D7" s="205"/>
      <c r="E7" s="205"/>
      <c r="F7" s="205"/>
      <c r="G7" s="205"/>
      <c r="H7" s="205"/>
      <c r="I7" s="205"/>
    </row>
    <row r="8" spans="1:9" ht="31.5" customHeight="1">
      <c r="A8" s="208" t="s">
        <v>173</v>
      </c>
      <c r="B8" s="205"/>
      <c r="C8" s="205"/>
      <c r="D8" s="205"/>
      <c r="E8" s="205"/>
      <c r="F8" s="205"/>
      <c r="G8" s="205"/>
      <c r="H8" s="205"/>
      <c r="I8" s="205"/>
    </row>
    <row r="9" spans="1:9" ht="15">
      <c r="A9" s="204" t="s">
        <v>174</v>
      </c>
      <c r="B9" s="205"/>
      <c r="C9" s="205"/>
      <c r="D9" s="205"/>
      <c r="E9" s="205"/>
      <c r="F9" s="205"/>
      <c r="G9" s="205"/>
      <c r="H9" s="205"/>
      <c r="I9" s="205"/>
    </row>
    <row r="10" spans="1:9" ht="25.5" customHeight="1">
      <c r="A10" s="204" t="s">
        <v>175</v>
      </c>
      <c r="B10" s="205"/>
      <c r="C10" s="205"/>
      <c r="D10" s="205"/>
      <c r="E10" s="205"/>
      <c r="F10" s="205"/>
      <c r="G10" s="205"/>
      <c r="H10" s="205"/>
      <c r="I10" s="205"/>
    </row>
    <row r="11" spans="1:9" ht="30.45" customHeight="1">
      <c r="A11" s="204" t="s">
        <v>176</v>
      </c>
      <c r="B11" s="205"/>
      <c r="C11" s="205"/>
      <c r="D11" s="205"/>
      <c r="E11" s="205"/>
      <c r="F11" s="205"/>
      <c r="G11" s="205"/>
      <c r="H11" s="205"/>
      <c r="I11" s="205"/>
    </row>
    <row r="12" spans="1:9" ht="15">
      <c r="A12" s="204" t="s">
        <v>177</v>
      </c>
      <c r="B12" s="205"/>
      <c r="C12" s="205"/>
      <c r="D12" s="205"/>
      <c r="E12" s="205"/>
      <c r="F12" s="205"/>
      <c r="G12" s="205"/>
      <c r="H12" s="205"/>
      <c r="I12" s="205"/>
    </row>
    <row r="13" spans="1:9" ht="15">
      <c r="A13" s="204" t="s">
        <v>178</v>
      </c>
      <c r="B13" s="205"/>
      <c r="C13" s="205"/>
      <c r="D13" s="205"/>
      <c r="E13" s="205"/>
      <c r="F13" s="205"/>
      <c r="G13" s="205"/>
      <c r="H13" s="205"/>
      <c r="I13" s="205"/>
    </row>
    <row r="14" spans="1:9" ht="13.8">
      <c r="A14" s="204" t="s">
        <v>179</v>
      </c>
    </row>
    <row r="15" spans="1:9" ht="13.8">
      <c r="A15" s="204" t="s">
        <v>180</v>
      </c>
    </row>
    <row r="16" spans="1:9" ht="13.8">
      <c r="A16" s="204" t="s">
        <v>181</v>
      </c>
    </row>
    <row r="17" spans="1:11" ht="55.5" customHeight="1">
      <c r="A17" s="204" t="s">
        <v>211</v>
      </c>
    </row>
    <row r="18" spans="1:11" ht="18" customHeight="1">
      <c r="A18" s="238" t="s">
        <v>212</v>
      </c>
    </row>
    <row r="19" spans="1:11" ht="13.8">
      <c r="A19" s="204" t="s">
        <v>182</v>
      </c>
    </row>
    <row r="20" spans="1:11" ht="29.55" customHeight="1">
      <c r="A20" s="209" t="s">
        <v>183</v>
      </c>
    </row>
    <row r="21" spans="1:11" ht="13.8">
      <c r="A21" s="204" t="s">
        <v>184</v>
      </c>
    </row>
    <row r="22" spans="1:11" ht="13.8">
      <c r="A22" s="204" t="s">
        <v>185</v>
      </c>
    </row>
    <row r="23" spans="1:11" ht="27.6">
      <c r="A23" s="204" t="s">
        <v>186</v>
      </c>
    </row>
    <row r="24" spans="1:11" ht="30.45" customHeight="1">
      <c r="A24" s="209" t="s">
        <v>187</v>
      </c>
    </row>
    <row r="25" spans="1:11" ht="13.8">
      <c r="A25" s="204" t="s">
        <v>188</v>
      </c>
    </row>
    <row r="26" spans="1:11" ht="27.6">
      <c r="A26" s="204" t="s">
        <v>189</v>
      </c>
    </row>
    <row r="27" spans="1:11" ht="33.450000000000003" customHeight="1">
      <c r="A27" s="209" t="s">
        <v>190</v>
      </c>
    </row>
    <row r="28" spans="1:11" ht="27.6">
      <c r="A28" s="204" t="s">
        <v>191</v>
      </c>
    </row>
    <row r="29" spans="1:11" ht="13.8">
      <c r="A29" s="204" t="s">
        <v>192</v>
      </c>
    </row>
    <row r="30" spans="1:11" ht="13.8">
      <c r="A30" s="204" t="s">
        <v>193</v>
      </c>
    </row>
    <row r="31" spans="1:11" ht="31.5" customHeight="1">
      <c r="A31" s="208" t="s">
        <v>194</v>
      </c>
      <c r="K31" s="156" t="s">
        <v>19</v>
      </c>
    </row>
    <row r="32" spans="1:11" ht="27.6">
      <c r="A32" s="204" t="s">
        <v>195</v>
      </c>
    </row>
    <row r="33" spans="1:2" ht="33.450000000000003" customHeight="1">
      <c r="A33" s="237" t="s">
        <v>200</v>
      </c>
      <c r="B33" s="229"/>
    </row>
    <row r="34" spans="1:2" ht="13.8">
      <c r="A34" s="230" t="s">
        <v>201</v>
      </c>
      <c r="B34" s="231" t="s">
        <v>199</v>
      </c>
    </row>
    <row r="35" spans="1:2" ht="13.8">
      <c r="A35" s="232" t="s">
        <v>2</v>
      </c>
      <c r="B35" s="232" t="s">
        <v>202</v>
      </c>
    </row>
    <row r="36" spans="1:2" ht="13.8">
      <c r="A36" s="232" t="s">
        <v>3</v>
      </c>
      <c r="B36" s="232" t="s">
        <v>43</v>
      </c>
    </row>
    <row r="37" spans="1:2" ht="13.8">
      <c r="A37" s="232" t="s">
        <v>4</v>
      </c>
      <c r="B37" s="232" t="s">
        <v>54</v>
      </c>
    </row>
    <row r="38" spans="1:2" ht="13.8">
      <c r="A38" s="232" t="s">
        <v>5</v>
      </c>
      <c r="B38" s="232" t="s">
        <v>44</v>
      </c>
    </row>
    <row r="39" spans="1:2" ht="13.8">
      <c r="A39" s="232" t="s">
        <v>6</v>
      </c>
      <c r="B39" s="232" t="s">
        <v>45</v>
      </c>
    </row>
    <row r="40" spans="1:2" ht="13.8">
      <c r="A40" s="232" t="s">
        <v>7</v>
      </c>
      <c r="B40" s="232" t="s">
        <v>203</v>
      </c>
    </row>
    <row r="41" spans="1:2" ht="13.8">
      <c r="A41" s="232" t="s">
        <v>8</v>
      </c>
      <c r="B41" s="232" t="s">
        <v>55</v>
      </c>
    </row>
    <row r="42" spans="1:2" ht="13.8">
      <c r="A42" s="232" t="s">
        <v>9</v>
      </c>
      <c r="B42" s="232" t="s">
        <v>47</v>
      </c>
    </row>
    <row r="43" spans="1:2" ht="13.8">
      <c r="A43" s="232" t="s">
        <v>10</v>
      </c>
      <c r="B43" s="232" t="s">
        <v>48</v>
      </c>
    </row>
    <row r="44" spans="1:2" ht="13.8">
      <c r="A44" s="232" t="s">
        <v>11</v>
      </c>
      <c r="B44" s="232" t="s">
        <v>11</v>
      </c>
    </row>
    <row r="45" spans="1:2" ht="13.8">
      <c r="A45" s="232" t="s">
        <v>12</v>
      </c>
      <c r="B45" s="232" t="s">
        <v>49</v>
      </c>
    </row>
    <row r="46" spans="1:2" ht="13.8">
      <c r="A46" s="232" t="s">
        <v>13</v>
      </c>
      <c r="B46" s="232" t="s">
        <v>50</v>
      </c>
    </row>
    <row r="47" spans="1:2" ht="13.8">
      <c r="A47" s="232" t="s">
        <v>14</v>
      </c>
      <c r="B47" s="232" t="s">
        <v>51</v>
      </c>
    </row>
    <row r="48" spans="1:2" ht="13.8">
      <c r="A48" s="232" t="s">
        <v>15</v>
      </c>
      <c r="B48" s="232" t="s">
        <v>52</v>
      </c>
    </row>
    <row r="49" spans="1:2" ht="13.8">
      <c r="A49" s="232" t="s">
        <v>16</v>
      </c>
      <c r="B49" s="232" t="s">
        <v>53</v>
      </c>
    </row>
    <row r="50" spans="1:2">
      <c r="A50" s="206" t="s">
        <v>65</v>
      </c>
    </row>
  </sheetData>
  <phoneticPr fontId="0" type="noConversion"/>
  <hyperlinks>
    <hyperlink ref="A50" location="Contents!A1" display="Return to Contents Page" xr:uid="{00000000-0004-0000-0100-000000000000}"/>
    <hyperlink ref="A18" r:id="rId1" xr:uid="{D7D5BDFE-7206-4EBF-9F7D-8ED5792E2947}"/>
    <hyperlink ref="A3" r:id="rId2" xr:uid="{C84FC7B9-1FC0-4D76-8803-7E5DC6D03127}"/>
  </hyperlinks>
  <pageMargins left="0.74803149606299213" right="0.74803149606299213" top="0.98425196850393704" bottom="0.98425196850393704" header="0.51181102362204722" footer="0.51181102362204722"/>
  <pageSetup paperSize="9" orientation="portrait" r:id="rId3"/>
  <headerFooter alignWithMargins="0"/>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0">
    <tabColor theme="4" tint="0.59999389629810485"/>
    <pageSetUpPr fitToPage="1"/>
  </sheetPr>
  <dimension ref="A1:Y62"/>
  <sheetViews>
    <sheetView showGridLines="0" zoomScaleNormal="100" workbookViewId="0">
      <selection activeCell="A6" sqref="A6:L21"/>
    </sheetView>
  </sheetViews>
  <sheetFormatPr defaultColWidth="9.33203125" defaultRowHeight="13.2"/>
  <cols>
    <col min="1" max="1" width="21.5546875" style="2" customWidth="1"/>
    <col min="2" max="2" width="10.5546875" style="3" customWidth="1"/>
    <col min="3" max="3" width="10.5546875" style="2" customWidth="1"/>
    <col min="4" max="4" width="1.5546875" style="2" customWidth="1"/>
    <col min="5" max="5" width="10.5546875" style="3" customWidth="1"/>
    <col min="6" max="6" width="10.5546875" style="2" customWidth="1"/>
    <col min="7" max="7" width="1.5546875" style="2" customWidth="1"/>
    <col min="8" max="8" width="10.5546875" style="3" customWidth="1"/>
    <col min="9" max="9" width="10.5546875" style="2" customWidth="1"/>
    <col min="10" max="10" width="1.5546875" style="2" customWidth="1"/>
    <col min="11" max="12" width="10.5546875" style="2" customWidth="1"/>
    <col min="13" max="13" width="2.5546875" style="2" customWidth="1"/>
    <col min="14" max="14" width="9.33203125" style="2"/>
    <col min="15" max="15" width="10.5546875" style="2" bestFit="1" customWidth="1"/>
    <col min="16" max="16" width="6.33203125" style="2" bestFit="1" customWidth="1"/>
    <col min="17" max="17" width="10.33203125" style="2" bestFit="1" customWidth="1"/>
    <col min="18" max="18" width="7.33203125" style="2" customWidth="1"/>
    <col min="19" max="20" width="7" style="2" customWidth="1"/>
    <col min="21" max="21" width="5.88671875" style="2" bestFit="1" customWidth="1"/>
    <col min="22" max="22" width="7.33203125" style="2" customWidth="1"/>
    <col min="23" max="23" width="15" style="2" customWidth="1"/>
    <col min="24" max="24" width="17.5546875" style="2" customWidth="1"/>
    <col min="25" max="25" width="22.33203125" style="2" customWidth="1"/>
    <col min="26" max="16384" width="9.33203125" style="2"/>
  </cols>
  <sheetData>
    <row r="1" spans="1:25" s="84" customFormat="1" ht="18" customHeight="1">
      <c r="A1" s="128" t="s">
        <v>108</v>
      </c>
      <c r="B1" s="83"/>
      <c r="E1" s="83"/>
      <c r="H1" s="83"/>
    </row>
    <row r="2" spans="1:25" s="81" customFormat="1" ht="18" customHeight="1">
      <c r="A2" s="85"/>
      <c r="B2" s="85"/>
      <c r="C2" s="85"/>
      <c r="D2" s="85"/>
      <c r="E2" s="85"/>
      <c r="F2" s="85"/>
      <c r="G2" s="85"/>
      <c r="H2" s="85"/>
      <c r="I2" s="85"/>
      <c r="J2" s="86"/>
    </row>
    <row r="3" spans="1:25" s="89" customFormat="1" ht="18" customHeight="1" thickBot="1">
      <c r="A3" s="87"/>
      <c r="B3" s="88"/>
      <c r="C3" s="87"/>
      <c r="D3" s="87"/>
      <c r="E3" s="88"/>
      <c r="F3" s="87"/>
      <c r="H3" s="88"/>
      <c r="I3" s="90"/>
      <c r="J3" s="90"/>
      <c r="L3" s="90" t="s">
        <v>32</v>
      </c>
    </row>
    <row r="4" spans="1:25" s="89" customFormat="1" ht="24" customHeight="1" thickTop="1">
      <c r="A4" s="89" t="s">
        <v>0</v>
      </c>
      <c r="B4" s="245" t="s">
        <v>1</v>
      </c>
      <c r="C4" s="245"/>
      <c r="D4" s="91"/>
      <c r="E4" s="245" t="s">
        <v>17</v>
      </c>
      <c r="F4" s="245"/>
      <c r="G4" s="91"/>
      <c r="H4" s="245" t="s">
        <v>18</v>
      </c>
      <c r="I4" s="245"/>
      <c r="J4" s="91"/>
      <c r="K4" s="245" t="s">
        <v>39</v>
      </c>
      <c r="L4" s="245"/>
    </row>
    <row r="5" spans="1:25" s="96" customFormat="1" ht="64.05" customHeight="1">
      <c r="A5" s="92" t="s">
        <v>99</v>
      </c>
      <c r="B5" s="93" t="s">
        <v>30</v>
      </c>
      <c r="C5" s="94" t="s">
        <v>31</v>
      </c>
      <c r="D5" s="95"/>
      <c r="E5" s="93" t="s">
        <v>30</v>
      </c>
      <c r="F5" s="94" t="s">
        <v>31</v>
      </c>
      <c r="G5" s="95"/>
      <c r="H5" s="93" t="s">
        <v>30</v>
      </c>
      <c r="I5" s="94" t="s">
        <v>31</v>
      </c>
      <c r="J5" s="94"/>
      <c r="K5" s="93" t="s">
        <v>30</v>
      </c>
      <c r="L5" s="94" t="s">
        <v>31</v>
      </c>
    </row>
    <row r="6" spans="1:25" s="96" customFormat="1" ht="16.05" customHeight="1">
      <c r="A6" s="96" t="s">
        <v>51</v>
      </c>
      <c r="B6" s="97">
        <v>0.17879005006555182</v>
      </c>
      <c r="C6" s="98">
        <v>93.799478193956148</v>
      </c>
      <c r="D6" s="97"/>
      <c r="E6" s="97">
        <v>0.1625177313349763</v>
      </c>
      <c r="F6" s="98">
        <v>79.801245744793803</v>
      </c>
      <c r="G6" s="99"/>
      <c r="H6" s="97">
        <v>0.16562232279562486</v>
      </c>
      <c r="I6" s="98">
        <v>91.598451898357041</v>
      </c>
      <c r="J6" s="100"/>
      <c r="K6" s="97">
        <v>0.16591566007104241</v>
      </c>
      <c r="L6" s="98">
        <v>83.945291509165358</v>
      </c>
      <c r="M6" s="80"/>
      <c r="N6" s="101"/>
      <c r="O6" s="99"/>
      <c r="P6" s="99"/>
      <c r="Q6" s="99"/>
      <c r="R6" s="99"/>
      <c r="S6" s="99"/>
      <c r="T6" s="99"/>
      <c r="U6" s="99"/>
      <c r="V6" s="99"/>
      <c r="W6" s="99"/>
      <c r="X6" s="99"/>
      <c r="Y6" s="99"/>
    </row>
    <row r="7" spans="1:25" s="96" customFormat="1" ht="16.05" customHeight="1">
      <c r="A7" s="96" t="s">
        <v>55</v>
      </c>
      <c r="B7" s="97">
        <v>0.18346916181838535</v>
      </c>
      <c r="C7" s="98">
        <v>99.879976248328902</v>
      </c>
      <c r="D7" s="99"/>
      <c r="E7" s="97">
        <v>0.1667181516902364</v>
      </c>
      <c r="F7" s="98">
        <v>84.255580807070444</v>
      </c>
      <c r="G7" s="99"/>
      <c r="H7" s="97">
        <v>0.16897176085993756</v>
      </c>
      <c r="I7" s="98">
        <v>96.326692615858207</v>
      </c>
      <c r="J7" s="100"/>
      <c r="K7" s="97">
        <v>0.17029628092739788</v>
      </c>
      <c r="L7" s="98">
        <v>88.619182694831608</v>
      </c>
      <c r="M7" s="80"/>
      <c r="N7" s="101"/>
      <c r="O7" s="99"/>
      <c r="P7" s="99"/>
      <c r="Q7" s="99"/>
      <c r="R7" s="99"/>
      <c r="S7" s="99"/>
      <c r="T7" s="99"/>
      <c r="U7" s="99"/>
      <c r="V7" s="99"/>
      <c r="W7" s="99"/>
      <c r="X7" s="99"/>
      <c r="Y7" s="99"/>
    </row>
    <row r="8" spans="1:25" s="96" customFormat="1" ht="16.05" customHeight="1">
      <c r="A8" s="96" t="s">
        <v>11</v>
      </c>
      <c r="B8" s="97">
        <v>0.17997544745214572</v>
      </c>
      <c r="C8" s="98">
        <v>96.68454251838368</v>
      </c>
      <c r="D8" s="99"/>
      <c r="E8" s="97">
        <v>0.16574694794323469</v>
      </c>
      <c r="F8" s="98">
        <v>81.80684022985227</v>
      </c>
      <c r="G8" s="99"/>
      <c r="H8" s="97">
        <v>0.16145688439970438</v>
      </c>
      <c r="I8" s="98">
        <v>103.86569908329993</v>
      </c>
      <c r="J8" s="100"/>
      <c r="K8" s="97">
        <v>0.16890927189757302</v>
      </c>
      <c r="L8" s="98">
        <v>90.324003072880828</v>
      </c>
      <c r="M8" s="80"/>
      <c r="N8" s="101"/>
      <c r="O8" s="99"/>
      <c r="P8" s="99"/>
      <c r="Q8" s="99"/>
      <c r="R8" s="99"/>
      <c r="S8" s="99"/>
      <c r="T8" s="99"/>
      <c r="U8" s="99"/>
      <c r="V8" s="99"/>
      <c r="W8" s="99"/>
      <c r="X8" s="99"/>
      <c r="Y8" s="99"/>
    </row>
    <row r="9" spans="1:25" s="96" customFormat="1" ht="16.05" customHeight="1">
      <c r="A9" s="96" t="s">
        <v>48</v>
      </c>
      <c r="B9" s="97">
        <v>0.19424097276379138</v>
      </c>
      <c r="C9" s="98">
        <v>94.027792568496636</v>
      </c>
      <c r="D9" s="99"/>
      <c r="E9" s="97">
        <v>0.17608616778605093</v>
      </c>
      <c r="F9" s="98">
        <v>81.116447365547202</v>
      </c>
      <c r="G9" s="99"/>
      <c r="H9" s="97">
        <v>0.17871361369104291</v>
      </c>
      <c r="I9" s="98">
        <v>92.887400511749931</v>
      </c>
      <c r="J9" s="100"/>
      <c r="K9" s="97">
        <v>0.1796184809137566</v>
      </c>
      <c r="L9" s="98">
        <v>85.619911670593979</v>
      </c>
      <c r="M9" s="80"/>
      <c r="N9" s="137"/>
      <c r="O9" s="137"/>
      <c r="P9" s="137"/>
      <c r="Q9" s="137"/>
      <c r="R9" s="137"/>
      <c r="S9" s="137"/>
      <c r="T9" s="137"/>
      <c r="U9" s="137"/>
      <c r="V9" s="137"/>
      <c r="W9" s="137"/>
      <c r="X9" s="137"/>
      <c r="Y9" s="99"/>
    </row>
    <row r="10" spans="1:25" s="96" customFormat="1" ht="16.05" customHeight="1">
      <c r="A10" s="96" t="s">
        <v>50</v>
      </c>
      <c r="B10" s="97">
        <v>0.17813890178127903</v>
      </c>
      <c r="C10" s="98">
        <v>100.55550364420972</v>
      </c>
      <c r="D10" s="99"/>
      <c r="E10" s="97">
        <v>0.16293707427501833</v>
      </c>
      <c r="F10" s="98">
        <v>85.673824292050753</v>
      </c>
      <c r="G10" s="99"/>
      <c r="H10" s="97">
        <v>0.17133408180493265</v>
      </c>
      <c r="I10" s="98">
        <v>79.771110626029298</v>
      </c>
      <c r="J10" s="100"/>
      <c r="K10" s="97">
        <v>0.16698180812484545</v>
      </c>
      <c r="L10" s="98">
        <v>87.369614237239858</v>
      </c>
      <c r="M10" s="80"/>
      <c r="N10" s="101"/>
      <c r="O10" s="99"/>
      <c r="P10" s="99"/>
      <c r="Q10" s="99"/>
      <c r="R10" s="99"/>
      <c r="S10" s="99"/>
      <c r="T10" s="99"/>
      <c r="U10" s="99"/>
      <c r="V10" s="99"/>
      <c r="W10" s="99"/>
      <c r="X10" s="99"/>
      <c r="Y10" s="99"/>
    </row>
    <row r="11" spans="1:25" s="96" customFormat="1" ht="16.05" customHeight="1">
      <c r="A11" s="96" t="s">
        <v>42</v>
      </c>
      <c r="B11" s="97">
        <v>0.18731981934876704</v>
      </c>
      <c r="C11" s="98">
        <v>107.41806530018718</v>
      </c>
      <c r="D11" s="99"/>
      <c r="E11" s="97">
        <v>0.17333958449376233</v>
      </c>
      <c r="F11" s="98">
        <v>88.510792124089846</v>
      </c>
      <c r="G11" s="99"/>
      <c r="H11" s="97">
        <v>0.17221587169844912</v>
      </c>
      <c r="I11" s="98">
        <v>106.12987189762934</v>
      </c>
      <c r="J11" s="100"/>
      <c r="K11" s="97">
        <v>0.17587602279958831</v>
      </c>
      <c r="L11" s="98">
        <v>95.089684520029238</v>
      </c>
      <c r="M11" s="80"/>
      <c r="N11" s="101"/>
      <c r="O11" s="99"/>
      <c r="P11" s="99"/>
      <c r="Q11" s="99"/>
      <c r="R11" s="99"/>
      <c r="S11" s="99"/>
      <c r="T11" s="99"/>
      <c r="U11" s="99"/>
      <c r="V11" s="99"/>
      <c r="W11" s="99"/>
      <c r="X11" s="99"/>
      <c r="Y11" s="99"/>
    </row>
    <row r="12" spans="1:25" s="96" customFormat="1" ht="16.05" customHeight="1">
      <c r="A12" s="96" t="s">
        <v>49</v>
      </c>
      <c r="B12" s="97">
        <v>0.18237673006565841</v>
      </c>
      <c r="C12" s="98">
        <v>93.943446045325103</v>
      </c>
      <c r="D12" s="99"/>
      <c r="E12" s="97">
        <v>0.16580211656673022</v>
      </c>
      <c r="F12" s="98">
        <v>80.858684970315835</v>
      </c>
      <c r="G12" s="99"/>
      <c r="H12" s="97">
        <v>0.16982044380709471</v>
      </c>
      <c r="I12" s="98">
        <v>88.085964930001154</v>
      </c>
      <c r="J12" s="100"/>
      <c r="K12" s="97">
        <v>0.16952491274662942</v>
      </c>
      <c r="L12" s="98">
        <v>84.480701529602968</v>
      </c>
      <c r="M12" s="80"/>
      <c r="N12" s="101"/>
      <c r="O12" s="99"/>
      <c r="P12" s="99"/>
      <c r="Q12" s="99"/>
      <c r="R12" s="99"/>
      <c r="S12" s="99"/>
      <c r="T12" s="99"/>
      <c r="U12" s="99"/>
      <c r="V12" s="99"/>
      <c r="W12" s="99"/>
      <c r="X12" s="99"/>
      <c r="Y12" s="99"/>
    </row>
    <row r="13" spans="1:25" s="96" customFormat="1" ht="16.05" customHeight="1">
      <c r="A13" s="96" t="s">
        <v>121</v>
      </c>
      <c r="B13" s="97">
        <v>0.18019593111904941</v>
      </c>
      <c r="C13" s="98">
        <v>-0.32276444216855132</v>
      </c>
      <c r="D13" s="99"/>
      <c r="E13" s="97">
        <v>0.17671962067953156</v>
      </c>
      <c r="F13" s="98">
        <v>-19.454525890936917</v>
      </c>
      <c r="G13" s="102"/>
      <c r="H13" s="97">
        <v>0.17843886430403541</v>
      </c>
      <c r="I13" s="98">
        <v>0</v>
      </c>
      <c r="J13" s="100"/>
      <c r="K13" s="97">
        <v>0.17795128802317664</v>
      </c>
      <c r="L13" s="98">
        <v>-9.3515971705099883</v>
      </c>
      <c r="M13" s="80"/>
      <c r="N13" s="101"/>
      <c r="O13" s="99"/>
      <c r="P13" s="99"/>
      <c r="Q13" s="99"/>
      <c r="R13" s="99"/>
      <c r="S13" s="99"/>
      <c r="T13" s="99"/>
      <c r="U13" s="99"/>
      <c r="V13" s="99"/>
      <c r="W13" s="99"/>
      <c r="X13" s="99"/>
      <c r="Y13" s="99"/>
    </row>
    <row r="14" spans="1:25" s="96" customFormat="1" ht="16.05" customHeight="1">
      <c r="A14" s="96" t="s">
        <v>44</v>
      </c>
      <c r="B14" s="97">
        <v>0.18786008276875804</v>
      </c>
      <c r="C14" s="98">
        <v>98.08707882433616</v>
      </c>
      <c r="D14" s="99"/>
      <c r="E14" s="97">
        <v>0.16998096932737355</v>
      </c>
      <c r="F14" s="98">
        <v>83.13934672787866</v>
      </c>
      <c r="G14" s="99"/>
      <c r="H14" s="97">
        <v>0.17381969340109615</v>
      </c>
      <c r="I14" s="98">
        <v>90.398194468591953</v>
      </c>
      <c r="J14" s="100"/>
      <c r="K14" s="97">
        <v>0.17353250958580221</v>
      </c>
      <c r="L14" s="98">
        <v>86.523232644948905</v>
      </c>
      <c r="M14" s="80"/>
      <c r="N14" s="101"/>
      <c r="O14" s="99"/>
      <c r="P14" s="99"/>
      <c r="Q14" s="99"/>
      <c r="R14" s="99"/>
      <c r="S14" s="99"/>
      <c r="T14" s="99"/>
      <c r="U14" s="99"/>
      <c r="V14" s="99"/>
      <c r="W14" s="99"/>
      <c r="X14" s="99"/>
      <c r="Y14" s="99"/>
    </row>
    <row r="15" spans="1:25" s="96" customFormat="1" ht="16.05" customHeight="1">
      <c r="A15" s="96" t="s">
        <v>46</v>
      </c>
      <c r="B15" s="97">
        <v>0.18200224101692647</v>
      </c>
      <c r="C15" s="98">
        <v>95.583239212517569</v>
      </c>
      <c r="D15" s="99"/>
      <c r="E15" s="97">
        <v>0.16587431553502369</v>
      </c>
      <c r="F15" s="98">
        <v>83.766866599697138</v>
      </c>
      <c r="G15" s="99"/>
      <c r="H15" s="97">
        <v>0.16862325249467255</v>
      </c>
      <c r="I15" s="98">
        <v>91.422900716879667</v>
      </c>
      <c r="J15" s="100"/>
      <c r="K15" s="97">
        <v>0.16935214515760719</v>
      </c>
      <c r="L15" s="98">
        <v>87.367311471926598</v>
      </c>
      <c r="M15" s="80"/>
      <c r="N15" s="101"/>
      <c r="O15" s="99"/>
      <c r="P15" s="99"/>
      <c r="Q15" s="99"/>
      <c r="R15" s="99"/>
      <c r="S15" s="99"/>
      <c r="T15" s="99"/>
      <c r="U15" s="99"/>
      <c r="V15" s="99"/>
      <c r="W15" s="99"/>
      <c r="X15" s="99"/>
      <c r="Y15" s="99"/>
    </row>
    <row r="16" spans="1:25" s="96" customFormat="1" ht="16.05" customHeight="1">
      <c r="A16" s="96" t="s">
        <v>45</v>
      </c>
      <c r="B16" s="97">
        <v>0.18700127453907092</v>
      </c>
      <c r="C16" s="98">
        <v>98.903662606026501</v>
      </c>
      <c r="D16" s="99"/>
      <c r="E16" s="97">
        <v>0.17147863328115734</v>
      </c>
      <c r="F16" s="98">
        <v>81.397757590679404</v>
      </c>
      <c r="G16" s="99"/>
      <c r="H16" s="97">
        <v>0.173527971986879</v>
      </c>
      <c r="I16" s="98">
        <v>93.459114273919795</v>
      </c>
      <c r="J16" s="100"/>
      <c r="K16" s="97">
        <v>0.17471310576885074</v>
      </c>
      <c r="L16" s="98">
        <v>86.771177666233243</v>
      </c>
      <c r="M16" s="80"/>
      <c r="N16" s="101"/>
      <c r="O16" s="99"/>
      <c r="P16" s="99"/>
      <c r="Q16" s="99"/>
      <c r="R16" s="99"/>
      <c r="S16" s="99"/>
      <c r="T16" s="99"/>
      <c r="U16" s="99"/>
      <c r="V16" s="99"/>
      <c r="W16" s="99"/>
      <c r="X16" s="99"/>
      <c r="Y16" s="99"/>
    </row>
    <row r="17" spans="1:25" s="96" customFormat="1" ht="16.05" customHeight="1">
      <c r="A17" s="96" t="s">
        <v>52</v>
      </c>
      <c r="B17" s="97">
        <v>0.18996252287340773</v>
      </c>
      <c r="C17" s="98">
        <v>100.40502708840003</v>
      </c>
      <c r="D17" s="99"/>
      <c r="E17" s="97">
        <v>0.17418005644298012</v>
      </c>
      <c r="F17" s="98">
        <v>84.340543979271715</v>
      </c>
      <c r="G17" s="99"/>
      <c r="H17" s="97">
        <v>0.17555100165637078</v>
      </c>
      <c r="I17" s="98">
        <v>97.21183721574279</v>
      </c>
      <c r="J17" s="100"/>
      <c r="K17" s="97">
        <v>0.17702244840511802</v>
      </c>
      <c r="L17" s="98">
        <v>88.684964793621376</v>
      </c>
      <c r="M17" s="80"/>
      <c r="N17" s="101"/>
      <c r="O17" s="99"/>
      <c r="P17" s="99"/>
      <c r="Q17" s="99"/>
      <c r="R17" s="99"/>
      <c r="S17" s="99"/>
      <c r="T17" s="99"/>
      <c r="U17" s="99"/>
      <c r="V17" s="99"/>
      <c r="W17" s="99"/>
      <c r="X17" s="99"/>
      <c r="Y17" s="99"/>
    </row>
    <row r="18" spans="1:25" s="96" customFormat="1" ht="16.05" customHeight="1">
      <c r="A18" s="96" t="s">
        <v>53</v>
      </c>
      <c r="B18" s="97">
        <v>0.18387117002737374</v>
      </c>
      <c r="C18" s="98">
        <v>94.112972831837908</v>
      </c>
      <c r="D18" s="99"/>
      <c r="E18" s="97">
        <v>0.16638998681294359</v>
      </c>
      <c r="F18" s="98">
        <v>79.292977182229961</v>
      </c>
      <c r="G18" s="99"/>
      <c r="H18" s="97">
        <v>0.16740002277582153</v>
      </c>
      <c r="I18" s="98">
        <v>95.210785363545256</v>
      </c>
      <c r="J18" s="100"/>
      <c r="K18" s="97">
        <v>0.16950944633080417</v>
      </c>
      <c r="L18" s="98">
        <v>83.512725436606601</v>
      </c>
      <c r="M18" s="80"/>
      <c r="N18" s="101"/>
      <c r="O18" s="99"/>
      <c r="P18" s="99"/>
      <c r="Q18" s="99"/>
      <c r="R18" s="99"/>
      <c r="S18" s="99"/>
      <c r="T18" s="99"/>
      <c r="U18" s="99"/>
      <c r="V18" s="99"/>
      <c r="W18" s="99"/>
      <c r="X18" s="99"/>
      <c r="Y18" s="99"/>
    </row>
    <row r="19" spans="1:25" s="96" customFormat="1" ht="16.05" customHeight="1">
      <c r="A19" s="96" t="s">
        <v>54</v>
      </c>
      <c r="B19" s="97">
        <v>0.18172792089756151</v>
      </c>
      <c r="C19" s="98">
        <v>97.776917726525994</v>
      </c>
      <c r="D19" s="99"/>
      <c r="E19" s="97">
        <v>0.16514331619405312</v>
      </c>
      <c r="F19" s="98">
        <v>82.689434959980218</v>
      </c>
      <c r="G19" s="99"/>
      <c r="H19" s="97">
        <v>0.16844980261211209</v>
      </c>
      <c r="I19" s="98">
        <v>94.653198429427846</v>
      </c>
      <c r="J19" s="100"/>
      <c r="K19" s="97">
        <v>0.1687702694095147</v>
      </c>
      <c r="L19" s="98">
        <v>87.375778989958377</v>
      </c>
      <c r="M19" s="80"/>
      <c r="N19" s="101"/>
      <c r="O19" s="99"/>
      <c r="P19" s="99"/>
      <c r="Q19" s="99"/>
      <c r="R19" s="99"/>
      <c r="S19" s="99"/>
      <c r="T19" s="99"/>
      <c r="U19" s="99"/>
      <c r="V19" s="99"/>
      <c r="W19" s="99"/>
      <c r="X19" s="99"/>
      <c r="Y19" s="99"/>
    </row>
    <row r="20" spans="1:25" s="96" customFormat="1" ht="16.05" customHeight="1">
      <c r="A20" s="96" t="s">
        <v>47</v>
      </c>
      <c r="B20" s="97">
        <v>0.17633271206899967</v>
      </c>
      <c r="C20" s="98">
        <v>101.73321636962035</v>
      </c>
      <c r="D20" s="99"/>
      <c r="E20" s="97">
        <v>0.16118227386702788</v>
      </c>
      <c r="F20" s="98">
        <v>85.108047516576448</v>
      </c>
      <c r="G20" s="99"/>
      <c r="H20" s="97">
        <v>0.16635913796416904</v>
      </c>
      <c r="I20" s="98">
        <v>88.53097197130927</v>
      </c>
      <c r="J20" s="100"/>
      <c r="K20" s="97">
        <v>0.16492911676487765</v>
      </c>
      <c r="L20" s="98">
        <v>88.85652114825848</v>
      </c>
      <c r="M20" s="80"/>
      <c r="N20" s="101"/>
      <c r="O20" s="99"/>
      <c r="P20" s="99"/>
      <c r="Q20" s="99"/>
      <c r="R20" s="99"/>
      <c r="S20" s="99"/>
      <c r="T20" s="99"/>
      <c r="U20" s="99"/>
      <c r="V20" s="99"/>
      <c r="W20" s="99"/>
      <c r="X20" s="99"/>
      <c r="Y20" s="99"/>
    </row>
    <row r="21" spans="1:25" s="96" customFormat="1" ht="24" customHeight="1" thickBot="1">
      <c r="A21" s="103" t="s">
        <v>122</v>
      </c>
      <c r="B21" s="104">
        <v>0.1828246086355112</v>
      </c>
      <c r="C21" s="105">
        <v>94.851226101038677</v>
      </c>
      <c r="D21" s="138"/>
      <c r="E21" s="104">
        <v>0.16705362303894247</v>
      </c>
      <c r="F21" s="105">
        <v>80.594804548906851</v>
      </c>
      <c r="G21" s="138"/>
      <c r="H21" s="104">
        <v>0.16989440786247137</v>
      </c>
      <c r="I21" s="105">
        <v>87.679669910324549</v>
      </c>
      <c r="J21" s="143"/>
      <c r="K21" s="104">
        <v>0.17049301035264769</v>
      </c>
      <c r="L21" s="105">
        <v>84.394437087033367</v>
      </c>
      <c r="M21" s="80"/>
      <c r="N21" s="101"/>
      <c r="O21" s="134"/>
      <c r="P21" s="99"/>
      <c r="Q21" s="99"/>
      <c r="R21" s="99"/>
      <c r="S21" s="99"/>
      <c r="T21" s="99"/>
      <c r="U21" s="99"/>
      <c r="V21" s="99"/>
      <c r="W21" s="99"/>
      <c r="X21" s="99"/>
      <c r="Y21" s="99"/>
    </row>
    <row r="22" spans="1:25" s="96" customFormat="1" ht="6" customHeight="1" thickTop="1">
      <c r="B22" s="98"/>
      <c r="E22" s="98"/>
      <c r="H22" s="98"/>
      <c r="I22" s="108"/>
      <c r="J22" s="108"/>
    </row>
    <row r="23" spans="1:25" s="96" customFormat="1" ht="11.7" customHeight="1">
      <c r="A23" s="141"/>
      <c r="B23" s="141"/>
      <c r="C23" s="141"/>
      <c r="D23" s="141"/>
      <c r="E23" s="141"/>
      <c r="F23" s="141"/>
      <c r="G23" s="141"/>
      <c r="H23" s="141"/>
      <c r="I23" s="141"/>
      <c r="J23" s="141"/>
      <c r="K23" s="141"/>
      <c r="L23" s="141"/>
      <c r="M23" s="141"/>
    </row>
    <row r="24" spans="1:25" s="96" customFormat="1" ht="6" customHeight="1">
      <c r="A24" s="141"/>
      <c r="B24" s="141"/>
      <c r="C24" s="141"/>
      <c r="D24" s="141"/>
      <c r="E24" s="141"/>
      <c r="F24" s="141"/>
      <c r="G24" s="141"/>
      <c r="H24" s="141"/>
      <c r="I24" s="141"/>
      <c r="J24" s="141"/>
      <c r="K24" s="141"/>
      <c r="L24" s="141"/>
      <c r="M24" s="141"/>
    </row>
    <row r="25" spans="1:25" s="96" customFormat="1" ht="11.4">
      <c r="A25" s="119" t="s">
        <v>87</v>
      </c>
      <c r="B25" s="119"/>
      <c r="C25" s="119"/>
      <c r="D25" s="119"/>
      <c r="E25" s="120"/>
      <c r="F25" s="119"/>
      <c r="G25" s="119"/>
      <c r="H25" s="120"/>
      <c r="I25" s="119"/>
      <c r="J25" s="119"/>
      <c r="K25" s="119"/>
      <c r="L25" s="119"/>
      <c r="M25" s="119"/>
    </row>
    <row r="26" spans="1:25" s="96" customFormat="1" ht="11.4">
      <c r="A26" s="119" t="s">
        <v>88</v>
      </c>
      <c r="B26" s="119"/>
      <c r="C26" s="119"/>
      <c r="D26" s="119"/>
      <c r="E26" s="120"/>
      <c r="F26" s="119"/>
      <c r="G26" s="119"/>
      <c r="H26" s="120"/>
      <c r="I26" s="119"/>
      <c r="J26" s="119"/>
      <c r="K26" s="119"/>
      <c r="L26" s="119"/>
      <c r="M26" s="119"/>
      <c r="O26" s="98"/>
      <c r="P26" s="98"/>
      <c r="Q26" s="98"/>
      <c r="R26" s="98"/>
      <c r="S26" s="98"/>
      <c r="T26" s="98"/>
      <c r="U26" s="98"/>
      <c r="V26" s="98"/>
      <c r="W26" s="98"/>
      <c r="X26" s="98"/>
      <c r="Y26" s="98"/>
    </row>
    <row r="27" spans="1:25" s="96" customFormat="1" ht="4.2" customHeight="1">
      <c r="A27" s="243" t="s">
        <v>111</v>
      </c>
      <c r="B27" s="243"/>
      <c r="C27" s="243"/>
      <c r="D27" s="243"/>
      <c r="E27" s="243"/>
      <c r="F27" s="243"/>
      <c r="G27" s="243"/>
      <c r="H27" s="243"/>
      <c r="I27" s="243"/>
      <c r="J27" s="243"/>
      <c r="K27" s="243"/>
      <c r="L27" s="243"/>
      <c r="M27" s="243"/>
      <c r="O27" s="98"/>
      <c r="P27" s="98"/>
      <c r="Q27" s="98"/>
      <c r="R27" s="98"/>
      <c r="S27" s="98"/>
      <c r="T27" s="98"/>
      <c r="U27" s="98"/>
      <c r="V27" s="98"/>
      <c r="W27" s="98"/>
      <c r="X27" s="98"/>
      <c r="Y27" s="98"/>
    </row>
    <row r="28" spans="1:25" s="96" customFormat="1" ht="11.7" customHeight="1">
      <c r="A28" s="243"/>
      <c r="B28" s="243"/>
      <c r="C28" s="243"/>
      <c r="D28" s="243"/>
      <c r="E28" s="243"/>
      <c r="F28" s="243"/>
      <c r="G28" s="243"/>
      <c r="H28" s="243"/>
      <c r="I28" s="243"/>
      <c r="J28" s="243"/>
      <c r="K28" s="243"/>
      <c r="L28" s="243"/>
      <c r="M28" s="243"/>
      <c r="O28" s="98"/>
      <c r="P28" s="98"/>
      <c r="Q28" s="98"/>
      <c r="R28" s="98"/>
      <c r="S28" s="98"/>
      <c r="T28" s="98"/>
      <c r="U28" s="98"/>
      <c r="V28" s="98"/>
      <c r="W28" s="98"/>
      <c r="X28" s="98"/>
      <c r="Y28" s="98"/>
    </row>
    <row r="29" spans="1:25" s="96" customFormat="1" ht="11.7" customHeight="1">
      <c r="A29" s="243" t="s">
        <v>103</v>
      </c>
      <c r="B29" s="243"/>
      <c r="C29" s="243"/>
      <c r="D29" s="243"/>
      <c r="E29" s="243"/>
      <c r="F29" s="243"/>
      <c r="G29" s="243"/>
      <c r="H29" s="243"/>
      <c r="I29" s="243"/>
      <c r="J29" s="243"/>
      <c r="K29" s="243"/>
      <c r="L29" s="243"/>
      <c r="M29" s="243"/>
      <c r="O29" s="98"/>
      <c r="P29" s="98"/>
      <c r="Q29" s="98"/>
      <c r="R29" s="98"/>
      <c r="S29" s="98"/>
      <c r="T29" s="98"/>
      <c r="U29" s="98"/>
      <c r="V29" s="98"/>
      <c r="W29" s="98"/>
      <c r="X29" s="98"/>
      <c r="Y29" s="98"/>
    </row>
    <row r="30" spans="1:25" s="96" customFormat="1" ht="11.7" customHeight="1">
      <c r="A30" s="243"/>
      <c r="B30" s="243"/>
      <c r="C30" s="243"/>
      <c r="D30" s="243"/>
      <c r="E30" s="243"/>
      <c r="F30" s="243"/>
      <c r="G30" s="243"/>
      <c r="H30" s="243"/>
      <c r="I30" s="243"/>
      <c r="J30" s="243"/>
      <c r="K30" s="243"/>
      <c r="L30" s="243"/>
      <c r="M30" s="243"/>
      <c r="O30" s="98"/>
      <c r="P30" s="98"/>
      <c r="Q30" s="98"/>
      <c r="R30" s="98"/>
      <c r="S30" s="98"/>
      <c r="T30" s="98"/>
      <c r="U30" s="98"/>
      <c r="V30" s="98"/>
      <c r="W30" s="98"/>
      <c r="X30" s="98"/>
      <c r="Y30" s="98"/>
    </row>
    <row r="31" spans="1:25" s="96" customFormat="1" ht="11.4">
      <c r="A31" s="119" t="s">
        <v>86</v>
      </c>
      <c r="B31" s="119"/>
      <c r="C31" s="119"/>
      <c r="D31" s="119"/>
      <c r="E31" s="120"/>
      <c r="F31" s="119"/>
      <c r="G31" s="119"/>
      <c r="H31" s="120"/>
      <c r="I31" s="119"/>
      <c r="J31" s="119"/>
      <c r="K31" s="119"/>
      <c r="L31" s="119"/>
      <c r="M31" s="119"/>
      <c r="O31" s="98"/>
      <c r="P31" s="98"/>
      <c r="Q31" s="98"/>
      <c r="R31" s="98"/>
      <c r="S31" s="98"/>
      <c r="T31" s="98"/>
      <c r="U31" s="98"/>
      <c r="V31" s="98"/>
      <c r="W31" s="98"/>
      <c r="X31" s="98"/>
      <c r="Y31" s="98"/>
    </row>
    <row r="32" spans="1:25" s="96" customFormat="1" ht="11.7" customHeight="1">
      <c r="A32" s="244" t="s">
        <v>28</v>
      </c>
      <c r="B32" s="244"/>
      <c r="C32" s="244"/>
      <c r="D32" s="244"/>
      <c r="E32" s="244"/>
      <c r="F32" s="244"/>
      <c r="G32" s="244"/>
      <c r="H32" s="244"/>
      <c r="I32" s="244"/>
      <c r="J32" s="244"/>
      <c r="K32" s="244"/>
      <c r="L32" s="244"/>
      <c r="M32" s="244"/>
      <c r="O32" s="98"/>
      <c r="P32" s="98"/>
      <c r="Q32" s="98"/>
      <c r="R32" s="98"/>
      <c r="S32" s="98"/>
      <c r="T32" s="98"/>
      <c r="U32" s="98"/>
      <c r="V32" s="98"/>
      <c r="W32" s="98"/>
      <c r="X32" s="98"/>
      <c r="Y32" s="98"/>
    </row>
    <row r="33" spans="1:25" s="96" customFormat="1" ht="11.7" customHeight="1">
      <c r="A33" s="244"/>
      <c r="B33" s="244"/>
      <c r="C33" s="244"/>
      <c r="D33" s="244"/>
      <c r="E33" s="244"/>
      <c r="F33" s="244"/>
      <c r="G33" s="244"/>
      <c r="H33" s="244"/>
      <c r="I33" s="244"/>
      <c r="J33" s="244"/>
      <c r="K33" s="244"/>
      <c r="L33" s="244"/>
      <c r="M33" s="244"/>
      <c r="O33" s="98"/>
      <c r="P33" s="98"/>
      <c r="Q33" s="98"/>
      <c r="R33" s="98"/>
      <c r="S33" s="98"/>
      <c r="T33" s="98"/>
      <c r="U33" s="98"/>
      <c r="V33" s="98"/>
      <c r="W33" s="98"/>
      <c r="X33" s="98"/>
      <c r="Y33" s="98"/>
    </row>
    <row r="34" spans="1:25" s="84" customFormat="1" ht="13.05" customHeight="1">
      <c r="A34" s="243" t="s">
        <v>104</v>
      </c>
      <c r="B34" s="243"/>
      <c r="C34" s="243"/>
      <c r="D34" s="243"/>
      <c r="E34" s="243"/>
      <c r="F34" s="243"/>
      <c r="G34" s="243"/>
      <c r="H34" s="243"/>
      <c r="I34" s="243"/>
      <c r="J34" s="243"/>
      <c r="K34" s="243"/>
      <c r="L34" s="243"/>
      <c r="M34" s="243"/>
      <c r="O34" s="98"/>
      <c r="P34" s="98"/>
      <c r="Q34" s="98"/>
      <c r="R34" s="98"/>
      <c r="S34" s="98"/>
      <c r="T34" s="98"/>
      <c r="U34" s="98"/>
      <c r="V34" s="98"/>
      <c r="W34" s="98"/>
      <c r="X34" s="98"/>
      <c r="Y34" s="98"/>
    </row>
    <row r="35" spans="1:25" s="84" customFormat="1">
      <c r="A35" s="243"/>
      <c r="B35" s="243"/>
      <c r="C35" s="243"/>
      <c r="D35" s="243"/>
      <c r="E35" s="243"/>
      <c r="F35" s="243"/>
      <c r="G35" s="243"/>
      <c r="H35" s="243"/>
      <c r="I35" s="243"/>
      <c r="J35" s="243"/>
      <c r="K35" s="243"/>
      <c r="L35" s="243"/>
      <c r="M35" s="243"/>
      <c r="O35" s="98"/>
      <c r="P35" s="98"/>
      <c r="Q35" s="98"/>
      <c r="R35" s="98"/>
      <c r="S35" s="98"/>
      <c r="T35" s="98"/>
      <c r="U35" s="98"/>
      <c r="V35" s="98"/>
      <c r="W35" s="98"/>
      <c r="X35" s="98"/>
      <c r="Y35" s="98"/>
    </row>
    <row r="36" spans="1:25" s="84" customFormat="1">
      <c r="A36" s="243"/>
      <c r="B36" s="243"/>
      <c r="C36" s="243"/>
      <c r="D36" s="243"/>
      <c r="E36" s="243"/>
      <c r="F36" s="243"/>
      <c r="G36" s="243"/>
      <c r="H36" s="243"/>
      <c r="I36" s="243"/>
      <c r="J36" s="243"/>
      <c r="K36" s="243"/>
      <c r="L36" s="243"/>
      <c r="M36" s="243"/>
      <c r="O36" s="98"/>
      <c r="P36" s="98"/>
      <c r="Q36" s="98"/>
      <c r="R36" s="98"/>
      <c r="S36" s="98"/>
      <c r="T36" s="98"/>
      <c r="U36" s="98"/>
      <c r="V36" s="98"/>
      <c r="W36" s="98"/>
      <c r="X36" s="98"/>
      <c r="Y36" s="98"/>
    </row>
    <row r="37" spans="1:25" s="84" customFormat="1" ht="6" customHeight="1">
      <c r="A37" s="119"/>
      <c r="B37" s="140"/>
      <c r="C37" s="140"/>
      <c r="D37" s="140"/>
      <c r="E37" s="140"/>
      <c r="F37" s="140"/>
      <c r="G37" s="140"/>
      <c r="H37" s="140"/>
      <c r="I37" s="140"/>
      <c r="J37" s="121"/>
      <c r="K37" s="121"/>
      <c r="L37" s="121"/>
      <c r="M37" s="121"/>
      <c r="O37" s="98"/>
      <c r="P37" s="98"/>
      <c r="Q37" s="98"/>
      <c r="R37" s="98"/>
      <c r="S37" s="98"/>
      <c r="T37" s="98"/>
      <c r="U37" s="98"/>
      <c r="V37" s="98"/>
      <c r="W37" s="98"/>
      <c r="X37" s="98"/>
      <c r="Y37" s="98"/>
    </row>
    <row r="38" spans="1:25" s="84" customFormat="1">
      <c r="A38" s="119" t="s">
        <v>102</v>
      </c>
      <c r="B38" s="140"/>
      <c r="C38" s="140"/>
      <c r="D38" s="140"/>
      <c r="E38" s="140"/>
      <c r="F38" s="140"/>
      <c r="G38" s="140"/>
      <c r="H38" s="140"/>
      <c r="I38" s="140"/>
      <c r="J38" s="122"/>
      <c r="K38" s="123"/>
      <c r="L38" s="124"/>
      <c r="M38" s="123"/>
      <c r="N38" s="111"/>
      <c r="O38" s="98"/>
      <c r="P38" s="98"/>
      <c r="Q38" s="98"/>
      <c r="R38" s="98"/>
      <c r="S38" s="98"/>
      <c r="T38" s="98"/>
      <c r="U38" s="98"/>
      <c r="V38" s="98"/>
      <c r="W38" s="98"/>
      <c r="X38" s="98"/>
      <c r="Y38" s="98"/>
    </row>
    <row r="39" spans="1:25" s="84" customFormat="1">
      <c r="A39" s="121" t="s">
        <v>95</v>
      </c>
      <c r="B39" s="73"/>
      <c r="C39" s="73"/>
      <c r="D39" s="73"/>
      <c r="E39" s="73"/>
      <c r="F39" s="73"/>
      <c r="G39" s="73"/>
      <c r="H39" s="73"/>
      <c r="I39" s="73"/>
      <c r="J39" s="122"/>
      <c r="K39" s="123"/>
      <c r="L39" s="124"/>
      <c r="M39" s="123"/>
      <c r="N39" s="111"/>
      <c r="O39" s="98"/>
      <c r="P39" s="98"/>
      <c r="Q39" s="98"/>
      <c r="R39" s="98"/>
      <c r="S39" s="98"/>
      <c r="T39" s="98"/>
      <c r="U39" s="98"/>
      <c r="V39" s="98"/>
      <c r="W39" s="98"/>
      <c r="X39" s="98"/>
      <c r="Y39" s="98"/>
    </row>
    <row r="40" spans="1:25" s="84" customFormat="1" ht="15.75" customHeight="1">
      <c r="A40" s="45" t="s">
        <v>65</v>
      </c>
      <c r="B40" s="125"/>
      <c r="C40" s="125"/>
      <c r="D40" s="126"/>
      <c r="E40" s="125"/>
      <c r="F40" s="125"/>
      <c r="G40" s="126"/>
      <c r="H40" s="126"/>
      <c r="I40" s="127"/>
      <c r="J40" s="122"/>
      <c r="K40" s="123"/>
      <c r="L40" s="124"/>
      <c r="M40" s="123"/>
      <c r="N40" s="111"/>
      <c r="O40" s="98"/>
      <c r="P40" s="98"/>
      <c r="Q40" s="98"/>
      <c r="R40" s="98"/>
      <c r="S40" s="98"/>
      <c r="T40" s="98"/>
      <c r="U40" s="98"/>
      <c r="V40" s="98"/>
      <c r="W40" s="98"/>
      <c r="X40" s="98"/>
      <c r="Y40" s="98"/>
    </row>
    <row r="41" spans="1:25" s="84" customFormat="1">
      <c r="A41" s="114"/>
      <c r="B41" s="142"/>
      <c r="C41" s="142"/>
      <c r="D41" s="142"/>
      <c r="E41" s="142"/>
      <c r="F41" s="142"/>
      <c r="G41" s="142"/>
      <c r="H41" s="142"/>
      <c r="I41" s="144"/>
      <c r="J41" s="145"/>
      <c r="K41" s="146"/>
      <c r="L41" s="147"/>
      <c r="M41" s="111"/>
      <c r="N41" s="111"/>
      <c r="O41" s="98"/>
      <c r="P41" s="98"/>
      <c r="Q41" s="98"/>
      <c r="R41" s="98"/>
      <c r="S41" s="98"/>
      <c r="T41" s="98"/>
      <c r="U41" s="98"/>
      <c r="V41" s="98"/>
      <c r="W41" s="98"/>
      <c r="X41" s="98"/>
      <c r="Y41" s="98"/>
    </row>
    <row r="42" spans="1:25" s="84" customFormat="1">
      <c r="A42" s="114"/>
      <c r="B42" s="142"/>
      <c r="C42" s="142"/>
      <c r="D42" s="142"/>
      <c r="E42" s="142"/>
      <c r="F42" s="142"/>
      <c r="G42" s="142"/>
      <c r="H42" s="142"/>
      <c r="I42" s="142"/>
      <c r="J42" s="142"/>
      <c r="K42" s="142"/>
      <c r="L42" s="142"/>
      <c r="M42" s="111"/>
      <c r="N42" s="111"/>
      <c r="O42" s="98"/>
      <c r="P42" s="98"/>
      <c r="Q42" s="98"/>
      <c r="R42" s="98"/>
      <c r="S42" s="98"/>
      <c r="T42" s="98"/>
      <c r="U42" s="98"/>
      <c r="V42" s="98"/>
      <c r="W42" s="98"/>
      <c r="X42" s="98"/>
      <c r="Y42" s="98"/>
    </row>
    <row r="43" spans="1:25" s="84" customFormat="1">
      <c r="A43" s="114"/>
      <c r="B43" s="112"/>
      <c r="C43" s="112"/>
      <c r="D43" s="113"/>
      <c r="E43" s="112"/>
      <c r="F43" s="112"/>
      <c r="G43" s="113"/>
      <c r="H43" s="113"/>
      <c r="I43" s="34"/>
      <c r="J43" s="110"/>
      <c r="K43" s="111"/>
      <c r="L43" s="35"/>
      <c r="M43" s="111"/>
      <c r="N43" s="111"/>
      <c r="O43" s="98"/>
      <c r="P43" s="98"/>
      <c r="Q43" s="98"/>
      <c r="R43" s="98"/>
      <c r="S43" s="98"/>
      <c r="T43" s="98"/>
      <c r="U43" s="98"/>
      <c r="V43" s="98"/>
      <c r="W43" s="98"/>
      <c r="X43" s="98"/>
      <c r="Y43" s="98"/>
    </row>
    <row r="44" spans="1:25" s="84" customFormat="1">
      <c r="A44" s="114"/>
      <c r="B44" s="112"/>
      <c r="C44" s="112"/>
      <c r="D44" s="113"/>
      <c r="E44" s="112"/>
      <c r="F44" s="112"/>
      <c r="G44" s="113"/>
      <c r="H44" s="113"/>
      <c r="I44" s="34"/>
      <c r="J44" s="110"/>
      <c r="K44" s="111"/>
      <c r="L44" s="35"/>
      <c r="M44" s="111"/>
      <c r="N44" s="111"/>
      <c r="O44" s="98"/>
      <c r="P44" s="98"/>
      <c r="Q44" s="98"/>
      <c r="R44" s="98"/>
      <c r="S44" s="98"/>
      <c r="T44" s="98"/>
      <c r="U44" s="98"/>
      <c r="V44" s="98"/>
      <c r="W44" s="98"/>
      <c r="X44" s="98"/>
      <c r="Y44" s="98"/>
    </row>
    <row r="45" spans="1:25" s="84" customFormat="1">
      <c r="A45" s="114"/>
      <c r="B45" s="112"/>
      <c r="C45" s="112"/>
      <c r="D45" s="113"/>
      <c r="E45" s="112"/>
      <c r="F45" s="112"/>
      <c r="G45" s="113"/>
      <c r="H45" s="113"/>
      <c r="I45" s="34"/>
      <c r="J45" s="110"/>
      <c r="K45" s="111"/>
      <c r="L45" s="35"/>
      <c r="M45" s="111"/>
      <c r="N45" s="111"/>
      <c r="O45" s="98"/>
      <c r="P45" s="98"/>
      <c r="Q45" s="98"/>
      <c r="R45" s="98"/>
      <c r="S45" s="98"/>
      <c r="T45" s="98"/>
      <c r="U45" s="98"/>
      <c r="V45" s="98"/>
      <c r="W45" s="98"/>
      <c r="X45" s="98"/>
      <c r="Y45" s="98"/>
    </row>
    <row r="46" spans="1:25" s="84" customFormat="1">
      <c r="A46" s="114"/>
      <c r="B46" s="112"/>
      <c r="C46" s="112"/>
      <c r="D46" s="113"/>
      <c r="E46" s="112"/>
      <c r="F46" s="112"/>
      <c r="G46" s="113"/>
      <c r="H46" s="113"/>
      <c r="I46" s="34"/>
      <c r="J46" s="110"/>
      <c r="K46" s="111"/>
      <c r="L46" s="35"/>
      <c r="M46" s="111"/>
      <c r="N46" s="111"/>
      <c r="O46" s="98"/>
      <c r="P46" s="98"/>
      <c r="Q46" s="98"/>
      <c r="R46" s="98"/>
      <c r="S46" s="98"/>
      <c r="T46" s="98"/>
      <c r="U46" s="98"/>
      <c r="V46" s="98"/>
      <c r="W46" s="98"/>
      <c r="X46" s="98"/>
      <c r="Y46" s="98"/>
    </row>
    <row r="47" spans="1:25" s="84" customFormat="1">
      <c r="A47" s="114"/>
      <c r="B47" s="112"/>
      <c r="C47" s="112"/>
      <c r="D47" s="113"/>
      <c r="E47" s="112"/>
      <c r="F47" s="112"/>
      <c r="G47" s="113"/>
      <c r="H47" s="113"/>
      <c r="I47" s="34"/>
      <c r="J47" s="110"/>
      <c r="K47" s="111"/>
      <c r="L47" s="35"/>
      <c r="M47" s="111"/>
      <c r="N47" s="111"/>
      <c r="O47" s="98"/>
      <c r="P47" s="98"/>
      <c r="Q47" s="98"/>
      <c r="R47" s="98"/>
      <c r="S47" s="98"/>
      <c r="T47" s="98"/>
      <c r="U47" s="98"/>
      <c r="V47" s="98"/>
      <c r="W47" s="98"/>
      <c r="X47" s="98"/>
      <c r="Y47" s="98"/>
    </row>
    <row r="48" spans="1:25" s="84" customFormat="1">
      <c r="A48" s="114"/>
      <c r="B48" s="112"/>
      <c r="C48" s="112"/>
      <c r="D48" s="113"/>
      <c r="E48" s="112"/>
      <c r="F48" s="112"/>
      <c r="G48" s="113"/>
      <c r="H48" s="113"/>
      <c r="I48" s="34"/>
      <c r="J48" s="110"/>
      <c r="K48" s="111"/>
      <c r="L48" s="35"/>
      <c r="M48" s="111"/>
      <c r="N48" s="111"/>
      <c r="O48" s="98"/>
      <c r="P48" s="98"/>
      <c r="Q48" s="98"/>
      <c r="R48" s="98"/>
      <c r="S48" s="98"/>
      <c r="T48" s="98"/>
      <c r="U48" s="98"/>
      <c r="V48" s="98"/>
      <c r="W48" s="98"/>
      <c r="X48" s="98"/>
      <c r="Y48" s="98"/>
    </row>
    <row r="49" spans="1:15" s="84" customFormat="1">
      <c r="A49" s="114"/>
      <c r="B49" s="112"/>
      <c r="C49" s="112"/>
      <c r="D49" s="113"/>
      <c r="E49" s="112"/>
      <c r="F49" s="112"/>
      <c r="G49" s="113"/>
      <c r="H49" s="113"/>
      <c r="I49" s="34"/>
      <c r="J49" s="110"/>
      <c r="K49" s="111"/>
      <c r="L49" s="35"/>
      <c r="M49" s="111"/>
      <c r="N49" s="111"/>
      <c r="O49" s="110"/>
    </row>
    <row r="50" spans="1:15" s="84" customFormat="1">
      <c r="A50" s="114"/>
      <c r="B50" s="112"/>
      <c r="C50" s="112"/>
      <c r="D50" s="113"/>
      <c r="E50" s="112"/>
      <c r="F50" s="112"/>
      <c r="G50" s="113"/>
      <c r="H50" s="113"/>
      <c r="I50" s="34"/>
      <c r="J50" s="110"/>
      <c r="K50" s="111"/>
      <c r="L50" s="35"/>
      <c r="M50" s="111"/>
      <c r="N50" s="111"/>
      <c r="O50" s="110"/>
    </row>
    <row r="51" spans="1:15" s="84" customFormat="1">
      <c r="A51" s="114"/>
      <c r="B51" s="112"/>
      <c r="C51" s="112"/>
      <c r="D51" s="113"/>
      <c r="E51" s="112"/>
      <c r="F51" s="112"/>
      <c r="G51" s="113"/>
      <c r="H51" s="113"/>
      <c r="I51" s="34"/>
      <c r="J51" s="110"/>
      <c r="K51" s="111"/>
      <c r="L51" s="35"/>
      <c r="M51" s="111"/>
      <c r="N51" s="111"/>
      <c r="O51" s="110"/>
    </row>
    <row r="52" spans="1:15" s="84" customFormat="1">
      <c r="A52" s="114"/>
      <c r="B52" s="112"/>
      <c r="C52" s="112"/>
      <c r="D52" s="113"/>
      <c r="E52" s="112"/>
      <c r="F52" s="112"/>
      <c r="G52" s="113"/>
      <c r="H52" s="113"/>
      <c r="I52" s="34"/>
      <c r="J52" s="110"/>
      <c r="K52" s="111"/>
      <c r="L52" s="35"/>
      <c r="M52" s="111"/>
      <c r="N52" s="111"/>
      <c r="O52" s="110"/>
    </row>
    <row r="53" spans="1:15">
      <c r="A53" s="31"/>
      <c r="B53" s="36"/>
      <c r="C53" s="36"/>
      <c r="D53" s="30"/>
      <c r="E53" s="36"/>
      <c r="F53" s="36"/>
      <c r="G53" s="30"/>
      <c r="H53" s="30"/>
      <c r="I53" s="34"/>
      <c r="J53" s="32"/>
      <c r="K53"/>
      <c r="L53" s="35"/>
      <c r="M53"/>
      <c r="N53"/>
      <c r="O53" s="32"/>
    </row>
    <row r="54" spans="1:15">
      <c r="A54" s="31"/>
      <c r="B54" s="36"/>
      <c r="C54" s="36"/>
      <c r="D54" s="30"/>
      <c r="E54" s="36"/>
      <c r="F54" s="36"/>
      <c r="G54" s="30"/>
      <c r="H54" s="30"/>
      <c r="I54"/>
      <c r="J54" s="30"/>
      <c r="K54" s="30"/>
      <c r="L54" s="30"/>
      <c r="M54" s="32"/>
      <c r="N54" s="32"/>
      <c r="O54" s="32"/>
    </row>
    <row r="55" spans="1:15">
      <c r="A55" s="31"/>
      <c r="B55" s="36"/>
      <c r="C55" s="36"/>
      <c r="D55" s="30"/>
      <c r="E55" s="36"/>
      <c r="F55" s="36"/>
      <c r="G55" s="30"/>
      <c r="H55" s="30"/>
      <c r="I55" s="30"/>
      <c r="J55" s="30"/>
      <c r="K55" s="30"/>
      <c r="L55" s="30"/>
      <c r="M55" s="32"/>
      <c r="N55" s="32"/>
      <c r="O55" s="32"/>
    </row>
    <row r="56" spans="1:15">
      <c r="A56" s="32"/>
      <c r="B56" s="30"/>
      <c r="C56" s="33"/>
      <c r="D56" s="32"/>
      <c r="E56" s="33"/>
      <c r="F56" s="33"/>
      <c r="G56" s="32"/>
      <c r="H56" s="33"/>
      <c r="I56" s="33"/>
      <c r="J56" s="32"/>
      <c r="K56" s="33"/>
      <c r="L56" s="33"/>
      <c r="M56" s="32"/>
      <c r="N56" s="32"/>
      <c r="O56" s="32"/>
    </row>
    <row r="57" spans="1:15">
      <c r="A57" s="32"/>
      <c r="B57" s="30"/>
      <c r="C57" s="32"/>
      <c r="D57" s="32"/>
      <c r="E57" s="33"/>
      <c r="F57" s="32"/>
      <c r="G57" s="32"/>
      <c r="H57" s="33"/>
      <c r="I57" s="32"/>
      <c r="J57" s="32"/>
      <c r="K57" s="32"/>
      <c r="L57" s="32"/>
      <c r="M57" s="32"/>
      <c r="N57" s="32"/>
      <c r="O57" s="32"/>
    </row>
    <row r="58" spans="1:15">
      <c r="A58" s="32"/>
      <c r="B58" s="30"/>
      <c r="C58" s="32"/>
      <c r="D58" s="32"/>
      <c r="E58" s="33"/>
      <c r="F58" s="32"/>
      <c r="G58" s="32"/>
      <c r="H58" s="33"/>
      <c r="I58" s="32"/>
      <c r="J58" s="32"/>
      <c r="K58" s="32"/>
      <c r="L58" s="32"/>
      <c r="M58" s="32"/>
      <c r="N58" s="32"/>
      <c r="O58" s="32"/>
    </row>
    <row r="59" spans="1:15">
      <c r="A59" s="32"/>
      <c r="B59" s="30"/>
      <c r="C59" s="32"/>
      <c r="D59" s="32"/>
      <c r="E59" s="33"/>
      <c r="F59" s="32"/>
      <c r="G59" s="32"/>
      <c r="H59" s="33"/>
      <c r="I59" s="32"/>
      <c r="J59" s="32"/>
      <c r="K59" s="32"/>
      <c r="L59" s="32"/>
      <c r="M59" s="32"/>
      <c r="N59" s="32"/>
      <c r="O59" s="32"/>
    </row>
    <row r="60" spans="1:15">
      <c r="A60" s="32"/>
      <c r="B60" s="30"/>
      <c r="C60" s="32"/>
      <c r="D60" s="32"/>
      <c r="E60" s="33"/>
      <c r="F60" s="32"/>
      <c r="G60" s="32"/>
      <c r="H60" s="33"/>
      <c r="I60" s="32"/>
      <c r="J60" s="32"/>
      <c r="K60" s="32"/>
      <c r="L60" s="32"/>
      <c r="M60" s="32"/>
      <c r="N60" s="32"/>
      <c r="O60" s="32"/>
    </row>
    <row r="61" spans="1:15">
      <c r="A61" s="32"/>
      <c r="B61" s="30"/>
      <c r="C61" s="32"/>
      <c r="D61" s="32"/>
      <c r="E61" s="33"/>
      <c r="F61" s="32"/>
      <c r="G61" s="32"/>
      <c r="H61" s="33"/>
      <c r="I61" s="32"/>
      <c r="J61" s="32"/>
      <c r="K61" s="32"/>
      <c r="L61" s="32"/>
      <c r="M61" s="32"/>
      <c r="N61" s="32"/>
      <c r="O61" s="32"/>
    </row>
    <row r="62" spans="1:15">
      <c r="B62" s="30"/>
    </row>
  </sheetData>
  <mergeCells count="8">
    <mergeCell ref="A27:M28"/>
    <mergeCell ref="A29:M30"/>
    <mergeCell ref="A32:M33"/>
    <mergeCell ref="A34:M36"/>
    <mergeCell ref="B4:C4"/>
    <mergeCell ref="E4:F4"/>
    <mergeCell ref="H4:I4"/>
    <mergeCell ref="K4:L4"/>
  </mergeCells>
  <hyperlinks>
    <hyperlink ref="A40" location="Contents!A1" display="Return to Contents Page" xr:uid="{00000000-0004-0000-0200-000000000000}"/>
  </hyperlinks>
  <pageMargins left="0.74803149606299213" right="0" top="0.98425196850393704" bottom="0.98425196850393704" header="0.51181102362204722" footer="0.51181102362204722"/>
  <pageSetup paperSize="9" scale="7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tabColor theme="4" tint="0.59999389629810485"/>
    <pageSetUpPr fitToPage="1"/>
  </sheetPr>
  <dimension ref="A1:V35"/>
  <sheetViews>
    <sheetView showGridLines="0" zoomScaleNormal="100" workbookViewId="0">
      <selection activeCell="A6" sqref="A6:P21"/>
    </sheetView>
  </sheetViews>
  <sheetFormatPr defaultColWidth="9.33203125" defaultRowHeight="13.2"/>
  <cols>
    <col min="1" max="1" width="21.5546875" customWidth="1"/>
    <col min="2" max="4" width="10.5546875" customWidth="1"/>
    <col min="5" max="5" width="1.5546875" customWidth="1"/>
    <col min="6" max="8" width="10.5546875" customWidth="1"/>
    <col min="9" max="9" width="1.5546875" customWidth="1"/>
    <col min="10" max="12" width="10.5546875" customWidth="1"/>
    <col min="13" max="13" width="1.5546875" customWidth="1"/>
    <col min="14" max="16" width="10.5546875" customWidth="1"/>
    <col min="17" max="17" width="1.5546875" customWidth="1"/>
  </cols>
  <sheetData>
    <row r="1" spans="1:17" ht="18" customHeight="1">
      <c r="A1" s="129" t="s">
        <v>109</v>
      </c>
      <c r="B1" s="129"/>
      <c r="C1" s="129"/>
      <c r="D1" s="129"/>
      <c r="E1" s="129"/>
      <c r="F1" s="129"/>
      <c r="G1" s="129"/>
      <c r="H1" s="129"/>
      <c r="I1" s="129"/>
      <c r="J1" s="129"/>
      <c r="K1" s="129"/>
      <c r="L1" s="129"/>
      <c r="M1" s="129"/>
      <c r="N1" s="129"/>
      <c r="O1" s="129"/>
      <c r="P1" s="129"/>
      <c r="Q1" s="84"/>
    </row>
    <row r="2" spans="1:17" ht="18" customHeight="1">
      <c r="A2" s="85"/>
      <c r="B2" s="85"/>
      <c r="C2" s="85"/>
      <c r="D2" s="85"/>
      <c r="E2" s="85"/>
      <c r="F2" s="85"/>
      <c r="G2" s="86"/>
      <c r="H2" s="82"/>
      <c r="I2" s="86"/>
      <c r="J2" s="86"/>
      <c r="K2" s="86"/>
      <c r="L2" s="86"/>
      <c r="M2" s="81"/>
      <c r="N2" s="81"/>
      <c r="O2" s="81"/>
      <c r="P2" s="81"/>
      <c r="Q2" s="81"/>
    </row>
    <row r="3" spans="1:17" ht="18" customHeight="1" thickBot="1">
      <c r="A3" s="87"/>
      <c r="B3" s="88"/>
      <c r="C3" s="88"/>
      <c r="D3" s="87" t="s">
        <v>105</v>
      </c>
      <c r="E3" s="87"/>
      <c r="F3" s="88"/>
      <c r="G3" s="88"/>
      <c r="H3" s="87"/>
      <c r="I3" s="89"/>
      <c r="J3" s="88"/>
      <c r="K3" s="88"/>
      <c r="L3" s="90"/>
      <c r="M3" s="89"/>
      <c r="N3" s="89"/>
      <c r="O3" s="89"/>
      <c r="P3" s="90" t="s">
        <v>32</v>
      </c>
      <c r="Q3" s="89"/>
    </row>
    <row r="4" spans="1:17" ht="24" customHeight="1" thickTop="1">
      <c r="A4" s="89" t="s">
        <v>0</v>
      </c>
      <c r="B4" s="245" t="s">
        <v>1</v>
      </c>
      <c r="C4" s="245"/>
      <c r="D4" s="245"/>
      <c r="E4" s="91"/>
      <c r="F4" s="245" t="s">
        <v>17</v>
      </c>
      <c r="G4" s="245"/>
      <c r="H4" s="245"/>
      <c r="I4" s="91"/>
      <c r="J4" s="245" t="s">
        <v>18</v>
      </c>
      <c r="K4" s="245"/>
      <c r="L4" s="245"/>
      <c r="M4" s="91"/>
      <c r="N4" s="245" t="s">
        <v>39</v>
      </c>
      <c r="O4" s="245"/>
      <c r="P4" s="245"/>
      <c r="Q4" s="89"/>
    </row>
    <row r="5" spans="1:17" ht="64.05" customHeight="1">
      <c r="A5" s="92" t="s">
        <v>99</v>
      </c>
      <c r="B5" s="93" t="s">
        <v>33</v>
      </c>
      <c r="C5" s="93" t="s">
        <v>34</v>
      </c>
      <c r="D5" s="94" t="s">
        <v>31</v>
      </c>
      <c r="E5" s="95"/>
      <c r="F5" s="93" t="s">
        <v>33</v>
      </c>
      <c r="G5" s="93" t="s">
        <v>34</v>
      </c>
      <c r="H5" s="94" t="s">
        <v>31</v>
      </c>
      <c r="I5" s="95"/>
      <c r="J5" s="93" t="s">
        <v>33</v>
      </c>
      <c r="K5" s="93" t="s">
        <v>34</v>
      </c>
      <c r="L5" s="94" t="s">
        <v>31</v>
      </c>
      <c r="M5" s="95"/>
      <c r="N5" s="93" t="s">
        <v>33</v>
      </c>
      <c r="O5" s="93" t="s">
        <v>34</v>
      </c>
      <c r="P5" s="94" t="s">
        <v>31</v>
      </c>
      <c r="Q5" s="96"/>
    </row>
    <row r="6" spans="1:17" ht="16.05" customHeight="1">
      <c r="A6" s="96" t="s">
        <v>51</v>
      </c>
      <c r="B6" s="98">
        <v>0.21528107105702313</v>
      </c>
      <c r="C6" s="98">
        <v>0.10223664592201946</v>
      </c>
      <c r="D6" s="98">
        <v>94.109923836030802</v>
      </c>
      <c r="E6" s="98"/>
      <c r="F6" s="98">
        <v>0.19506772980470966</v>
      </c>
      <c r="G6" s="98">
        <v>9.4356140740590469E-2</v>
      </c>
      <c r="H6" s="98">
        <v>81.440599005642383</v>
      </c>
      <c r="I6" s="98"/>
      <c r="J6" s="98">
        <v>0.18119325702601297</v>
      </c>
      <c r="K6" s="98">
        <v>9.2652845200130757E-2</v>
      </c>
      <c r="L6" s="98">
        <v>104.12482561166797</v>
      </c>
      <c r="M6" s="98"/>
      <c r="N6" s="98">
        <v>0.19691191860290139</v>
      </c>
      <c r="O6" s="98">
        <v>9.5554869569443021E-2</v>
      </c>
      <c r="P6" s="98">
        <v>86.658812449568998</v>
      </c>
      <c r="Q6" s="96"/>
    </row>
    <row r="7" spans="1:17" ht="16.05" customHeight="1">
      <c r="A7" s="96" t="s">
        <v>55</v>
      </c>
      <c r="B7" s="98">
        <v>0.21690105753456893</v>
      </c>
      <c r="C7" s="98">
        <v>0.10512666094298377</v>
      </c>
      <c r="D7" s="98">
        <v>99.286149285396675</v>
      </c>
      <c r="E7" s="98"/>
      <c r="F7" s="98">
        <v>0.19724400977813064</v>
      </c>
      <c r="G7" s="98">
        <v>9.6038864558511211E-2</v>
      </c>
      <c r="H7" s="98">
        <v>85.191318743468187</v>
      </c>
      <c r="I7" s="99"/>
      <c r="J7" s="98">
        <v>0.18617232830139085</v>
      </c>
      <c r="K7" s="98">
        <v>8.8291619999181337E-2</v>
      </c>
      <c r="L7" s="98">
        <v>108.17559735591982</v>
      </c>
      <c r="M7" s="99"/>
      <c r="N7" s="98">
        <v>0.19840138581389941</v>
      </c>
      <c r="O7" s="98">
        <v>9.5993863004222316E-2</v>
      </c>
      <c r="P7" s="98">
        <v>92.845240542224602</v>
      </c>
      <c r="Q7" s="96"/>
    </row>
    <row r="8" spans="1:17" ht="16.05" customHeight="1">
      <c r="A8" s="96" t="s">
        <v>11</v>
      </c>
      <c r="B8" s="98">
        <v>0.21633745010353284</v>
      </c>
      <c r="C8" s="98">
        <v>0.1019189494411066</v>
      </c>
      <c r="D8" s="98">
        <v>96.145525634221059</v>
      </c>
      <c r="E8" s="98"/>
      <c r="F8" s="98">
        <v>0.19813567706854682</v>
      </c>
      <c r="G8" s="98">
        <v>9.7248235730462887E-2</v>
      </c>
      <c r="H8" s="98">
        <v>81.579507862702854</v>
      </c>
      <c r="I8" s="99"/>
      <c r="J8" s="98">
        <v>0.18392441573949306</v>
      </c>
      <c r="K8" s="98">
        <v>8.3508990136203928E-2</v>
      </c>
      <c r="L8" s="98">
        <v>104.06733000739169</v>
      </c>
      <c r="M8" s="99"/>
      <c r="N8" s="98">
        <v>0.20019549808153983</v>
      </c>
      <c r="O8" s="98">
        <v>9.55285857108812E-2</v>
      </c>
      <c r="P8" s="98">
        <v>90.770647385009184</v>
      </c>
      <c r="Q8" s="96"/>
    </row>
    <row r="9" spans="1:17" ht="16.05" customHeight="1">
      <c r="A9" s="96" t="s">
        <v>48</v>
      </c>
      <c r="B9" s="98">
        <v>0.2370842370927512</v>
      </c>
      <c r="C9" s="98">
        <v>0.1099912489425092</v>
      </c>
      <c r="D9" s="98">
        <v>94.849619088408545</v>
      </c>
      <c r="E9" s="98"/>
      <c r="F9" s="98">
        <v>0.21420929805052313</v>
      </c>
      <c r="G9" s="98">
        <v>0.10189355528776094</v>
      </c>
      <c r="H9" s="98">
        <v>84.051276307924738</v>
      </c>
      <c r="I9" s="99"/>
      <c r="J9" s="98">
        <v>0.20062282003924264</v>
      </c>
      <c r="K9" s="98">
        <v>9.4051362342783218E-2</v>
      </c>
      <c r="L9" s="98">
        <v>106.91878829096672</v>
      </c>
      <c r="M9" s="99"/>
      <c r="N9" s="98">
        <v>0.2158346816496749</v>
      </c>
      <c r="O9" s="98">
        <v>0.10170844238612196</v>
      </c>
      <c r="P9" s="98">
        <v>92.161493847753164</v>
      </c>
      <c r="Q9" s="96"/>
    </row>
    <row r="10" spans="1:17" ht="16.05" customHeight="1">
      <c r="A10" s="96" t="s">
        <v>50</v>
      </c>
      <c r="B10" s="98">
        <v>0.21496347989955777</v>
      </c>
      <c r="C10" s="98">
        <v>0.10498301885876407</v>
      </c>
      <c r="D10" s="98">
        <v>101.00015362085254</v>
      </c>
      <c r="E10" s="98"/>
      <c r="F10" s="98">
        <v>0.19574893921336856</v>
      </c>
      <c r="G10" s="98">
        <v>9.8129485357497062E-2</v>
      </c>
      <c r="H10" s="98">
        <v>87.449932555968232</v>
      </c>
      <c r="I10" s="99"/>
      <c r="J10" s="98">
        <v>0.18642994911400271</v>
      </c>
      <c r="K10" s="98">
        <v>9.2297586600682421E-2</v>
      </c>
      <c r="L10" s="98">
        <v>102.69233114747051</v>
      </c>
      <c r="M10" s="99"/>
      <c r="N10" s="98">
        <v>0.19917751044695242</v>
      </c>
      <c r="O10" s="98">
        <v>9.8907865105976961E-2</v>
      </c>
      <c r="P10" s="98">
        <v>93.734386569086539</v>
      </c>
      <c r="Q10" s="96"/>
    </row>
    <row r="11" spans="1:17" ht="16.05" customHeight="1">
      <c r="A11" s="96" t="s">
        <v>42</v>
      </c>
      <c r="B11" s="98">
        <v>0.21866486030603441</v>
      </c>
      <c r="C11" s="98">
        <v>0.12445904799548249</v>
      </c>
      <c r="D11" s="98">
        <v>105.39322842435504</v>
      </c>
      <c r="E11" s="98"/>
      <c r="F11" s="98">
        <v>0.20288001477073606</v>
      </c>
      <c r="G11" s="98">
        <v>0.11482077912657329</v>
      </c>
      <c r="H11" s="98">
        <v>89.308473898225841</v>
      </c>
      <c r="I11" s="99"/>
      <c r="J11" s="98">
        <v>0.18573375915430651</v>
      </c>
      <c r="K11" s="98">
        <v>0.10684395165484718</v>
      </c>
      <c r="L11" s="98">
        <v>114.61185196984736</v>
      </c>
      <c r="M11" s="99"/>
      <c r="N11" s="98">
        <v>0.20170013934858866</v>
      </c>
      <c r="O11" s="98">
        <v>0.11476898496961029</v>
      </c>
      <c r="P11" s="98">
        <v>99.580139658494474</v>
      </c>
      <c r="Q11" s="96"/>
    </row>
    <row r="12" spans="1:17" ht="16.05" customHeight="1">
      <c r="A12" s="96" t="s">
        <v>49</v>
      </c>
      <c r="B12" s="98">
        <v>0.21845846378190709</v>
      </c>
      <c r="C12" s="98">
        <v>0.10550220022371848</v>
      </c>
      <c r="D12" s="98">
        <v>93.791362221406644</v>
      </c>
      <c r="E12" s="98"/>
      <c r="F12" s="98">
        <v>0.20029303125830489</v>
      </c>
      <c r="G12" s="98">
        <v>9.7044636080446958E-2</v>
      </c>
      <c r="H12" s="98">
        <v>81.387851175798872</v>
      </c>
      <c r="I12" s="99"/>
      <c r="J12" s="98">
        <v>0.18636799816095106</v>
      </c>
      <c r="K12" s="98">
        <v>9.2687370663948929E-2</v>
      </c>
      <c r="L12" s="98">
        <v>102.69746821732355</v>
      </c>
      <c r="M12" s="99"/>
      <c r="N12" s="98">
        <v>0.20209903133307822</v>
      </c>
      <c r="O12" s="98">
        <v>9.8290804789544661E-2</v>
      </c>
      <c r="P12" s="98">
        <v>88.496312319526922</v>
      </c>
      <c r="Q12" s="96"/>
    </row>
    <row r="13" spans="1:17" ht="16.05" customHeight="1">
      <c r="A13" s="96" t="s">
        <v>43</v>
      </c>
      <c r="B13" s="98">
        <v>0.1748536006110053</v>
      </c>
      <c r="C13" s="98">
        <v>9.7188845573943347E-2</v>
      </c>
      <c r="D13" s="98">
        <v>29.837785864048247</v>
      </c>
      <c r="E13" s="98"/>
      <c r="F13" s="98">
        <v>0.17766804557750968</v>
      </c>
      <c r="G13" s="98">
        <v>9.5781757679122725E-2</v>
      </c>
      <c r="H13" s="98">
        <v>5.0718195485924431</v>
      </c>
      <c r="I13" s="102"/>
      <c r="J13" s="98">
        <v>0.18439244443790631</v>
      </c>
      <c r="K13" s="98">
        <v>9.4500438540859724E-2</v>
      </c>
      <c r="L13" s="98">
        <v>26.873798558445571</v>
      </c>
      <c r="M13" s="102"/>
      <c r="N13" s="98">
        <v>0.18045620070704829</v>
      </c>
      <c r="O13" s="98">
        <v>9.53927562952777E-2</v>
      </c>
      <c r="P13" s="98">
        <v>19.648891170815087</v>
      </c>
      <c r="Q13" s="96"/>
    </row>
    <row r="14" spans="1:17" ht="16.05" customHeight="1">
      <c r="A14" s="96" t="s">
        <v>44</v>
      </c>
      <c r="B14" s="98">
        <v>0.23899015382191099</v>
      </c>
      <c r="C14" s="98">
        <v>8.5410147408058606E-2</v>
      </c>
      <c r="D14" s="98">
        <v>98.16404913203381</v>
      </c>
      <c r="E14" s="98"/>
      <c r="F14" s="98">
        <v>0.21522108452348476</v>
      </c>
      <c r="G14" s="98">
        <v>8.408984524730119E-2</v>
      </c>
      <c r="H14" s="98">
        <v>82.524971792990101</v>
      </c>
      <c r="I14" s="99"/>
      <c r="J14" s="98">
        <v>0.19459376148741792</v>
      </c>
      <c r="K14" s="98">
        <v>8.4051130872373356E-2</v>
      </c>
      <c r="L14" s="98">
        <v>110.25131005369421</v>
      </c>
      <c r="M14" s="99"/>
      <c r="N14" s="98">
        <v>0.21505774026940275</v>
      </c>
      <c r="O14" s="98">
        <v>8.4320578912139912E-2</v>
      </c>
      <c r="P14" s="98">
        <v>91.363261992902267</v>
      </c>
      <c r="Q14" s="96"/>
    </row>
    <row r="15" spans="1:17" ht="16.05" customHeight="1">
      <c r="A15" s="96" t="s">
        <v>46</v>
      </c>
      <c r="B15" s="98">
        <v>0.23326251703127704</v>
      </c>
      <c r="C15" s="98">
        <v>0.11498259511590198</v>
      </c>
      <c r="D15" s="98">
        <v>95.232467808979905</v>
      </c>
      <c r="E15" s="98"/>
      <c r="F15" s="98">
        <v>0.2083113963015665</v>
      </c>
      <c r="G15" s="98">
        <v>0.10405060905551719</v>
      </c>
      <c r="H15" s="98">
        <v>89.015017220625509</v>
      </c>
      <c r="I15" s="99"/>
      <c r="J15" s="98">
        <v>0.19059681357428357</v>
      </c>
      <c r="K15" s="98">
        <v>9.3392613025244528E-2</v>
      </c>
      <c r="L15" s="98">
        <v>110.97287379335664</v>
      </c>
      <c r="M15" s="99"/>
      <c r="N15" s="98">
        <v>0.20738132218980776</v>
      </c>
      <c r="O15" s="98">
        <v>0.10254258897859156</v>
      </c>
      <c r="P15" s="98">
        <v>98.802946465096696</v>
      </c>
      <c r="Q15" s="96"/>
    </row>
    <row r="16" spans="1:17" ht="16.05" customHeight="1">
      <c r="A16" s="96" t="s">
        <v>45</v>
      </c>
      <c r="B16" s="98">
        <v>0.22396363591860138</v>
      </c>
      <c r="C16" s="98">
        <v>0.11072022421417509</v>
      </c>
      <c r="D16" s="98">
        <v>99.293736238182433</v>
      </c>
      <c r="E16" s="98"/>
      <c r="F16" s="98">
        <v>0.2075338693246343</v>
      </c>
      <c r="G16" s="98">
        <v>0.10121704086506916</v>
      </c>
      <c r="H16" s="98">
        <v>81.908544621420972</v>
      </c>
      <c r="I16" s="99"/>
      <c r="J16" s="98">
        <v>0.18571318867821163</v>
      </c>
      <c r="K16" s="98">
        <v>0.10225987171211451</v>
      </c>
      <c r="L16" s="98">
        <v>108.23385217748229</v>
      </c>
      <c r="M16" s="99"/>
      <c r="N16" s="98">
        <v>0.20811333755520425</v>
      </c>
      <c r="O16" s="98">
        <v>0.10374097544981488</v>
      </c>
      <c r="P16" s="98">
        <v>90.43711084042323</v>
      </c>
      <c r="Q16" s="96"/>
    </row>
    <row r="17" spans="1:22" ht="16.05" customHeight="1">
      <c r="A17" s="96" t="s">
        <v>52</v>
      </c>
      <c r="B17" s="98">
        <v>0.22909435921996249</v>
      </c>
      <c r="C17" s="98">
        <v>0.10845784142934925</v>
      </c>
      <c r="D17" s="98">
        <v>98.603176674850545</v>
      </c>
      <c r="E17" s="98"/>
      <c r="F17" s="98">
        <v>0.2118471797421537</v>
      </c>
      <c r="G17" s="98">
        <v>9.9429160605628217E-2</v>
      </c>
      <c r="H17" s="98">
        <v>83.732163015318861</v>
      </c>
      <c r="I17" s="99"/>
      <c r="J17" s="98">
        <v>0.1981711023726706</v>
      </c>
      <c r="K17" s="98">
        <v>9.1665936412745827E-2</v>
      </c>
      <c r="L17" s="98">
        <v>105.87622075002569</v>
      </c>
      <c r="M17" s="99"/>
      <c r="N17" s="98">
        <v>0.21140150706283337</v>
      </c>
      <c r="O17" s="98">
        <v>9.9034385610952944E-2</v>
      </c>
      <c r="P17" s="98">
        <v>92.42064446359413</v>
      </c>
      <c r="Q17" s="96"/>
    </row>
    <row r="18" spans="1:22" ht="16.05" customHeight="1">
      <c r="A18" s="96" t="s">
        <v>53</v>
      </c>
      <c r="B18" s="98">
        <v>0.21733657892652056</v>
      </c>
      <c r="C18" s="98">
        <v>0.11017191601232172</v>
      </c>
      <c r="D18" s="98">
        <v>96.803966049603233</v>
      </c>
      <c r="E18" s="98"/>
      <c r="F18" s="98">
        <v>0.19951382870349052</v>
      </c>
      <c r="G18" s="98">
        <v>9.9996808394666611E-2</v>
      </c>
      <c r="H18" s="98">
        <v>79.198012187292221</v>
      </c>
      <c r="I18" s="99"/>
      <c r="J18" s="98">
        <v>0.18347458051341209</v>
      </c>
      <c r="K18" s="98">
        <v>9.5174561482674211E-2</v>
      </c>
      <c r="L18" s="98">
        <v>105.18144701397664</v>
      </c>
      <c r="M18" s="99"/>
      <c r="N18" s="98">
        <v>0.19973585589468196</v>
      </c>
      <c r="O18" s="98">
        <v>0.10106001080809676</v>
      </c>
      <c r="P18" s="98">
        <v>88.453655280093699</v>
      </c>
      <c r="Q18" s="96"/>
    </row>
    <row r="19" spans="1:22" ht="16.05" customHeight="1">
      <c r="A19" s="96" t="s">
        <v>54</v>
      </c>
      <c r="B19" s="98">
        <v>0.21980207239533631</v>
      </c>
      <c r="C19" s="98">
        <v>0.10348034547308689</v>
      </c>
      <c r="D19" s="98">
        <v>97.394303391508686</v>
      </c>
      <c r="E19" s="98"/>
      <c r="F19" s="98">
        <v>0.19963188230610904</v>
      </c>
      <c r="G19" s="98">
        <v>9.6267801417329754E-2</v>
      </c>
      <c r="H19" s="98">
        <v>83.531951167234695</v>
      </c>
      <c r="I19" s="99"/>
      <c r="J19" s="98">
        <v>0.18983353657639704</v>
      </c>
      <c r="K19" s="98">
        <v>9.1296436951103288E-2</v>
      </c>
      <c r="L19" s="98">
        <v>100.55200120705828</v>
      </c>
      <c r="M19" s="99"/>
      <c r="N19" s="98">
        <v>0.20173959625474533</v>
      </c>
      <c r="O19" s="98">
        <v>9.6718051433239943E-2</v>
      </c>
      <c r="P19" s="98">
        <v>89.89173904565402</v>
      </c>
      <c r="Q19" s="96"/>
    </row>
    <row r="20" spans="1:22" ht="16.05" customHeight="1">
      <c r="A20" s="96" t="s">
        <v>47</v>
      </c>
      <c r="B20" s="98">
        <v>0.21632635509611586</v>
      </c>
      <c r="C20" s="98">
        <v>0.10165240823281611</v>
      </c>
      <c r="D20" s="98">
        <v>100.1874390414621</v>
      </c>
      <c r="E20" s="98"/>
      <c r="F20" s="98">
        <v>0.19474760433596189</v>
      </c>
      <c r="G20" s="98">
        <v>9.6871120861839272E-2</v>
      </c>
      <c r="H20" s="98">
        <v>86.442464814261243</v>
      </c>
      <c r="I20" s="99"/>
      <c r="J20" s="98">
        <v>0.18595522812431231</v>
      </c>
      <c r="K20" s="98">
        <v>9.0326911013525066E-2</v>
      </c>
      <c r="L20" s="98">
        <v>100.77323827443044</v>
      </c>
      <c r="M20" s="99"/>
      <c r="N20" s="98">
        <v>0.19797843723764483</v>
      </c>
      <c r="O20" s="98">
        <v>9.6589356312257346E-2</v>
      </c>
      <c r="P20" s="98">
        <v>92.826738200584373</v>
      </c>
      <c r="Q20" s="96"/>
    </row>
    <row r="21" spans="1:22" ht="24" customHeight="1" thickBot="1">
      <c r="A21" s="103" t="s">
        <v>27</v>
      </c>
      <c r="B21" s="105">
        <v>0.22134077622400705</v>
      </c>
      <c r="C21" s="105">
        <v>0.10364168328277218</v>
      </c>
      <c r="D21" s="105">
        <v>96.78342131392553</v>
      </c>
      <c r="E21" s="115"/>
      <c r="F21" s="105">
        <v>0.20117473372339353</v>
      </c>
      <c r="G21" s="105">
        <v>9.5550897904756432E-2</v>
      </c>
      <c r="H21" s="105">
        <v>82.8613915786663</v>
      </c>
      <c r="I21" s="106"/>
      <c r="J21" s="105">
        <v>0.18834586258275168</v>
      </c>
      <c r="K21" s="105">
        <v>9.0579602472597567E-2</v>
      </c>
      <c r="L21" s="105">
        <v>104.95315633938753</v>
      </c>
      <c r="M21" s="106"/>
      <c r="N21" s="105">
        <v>0.20251524639367802</v>
      </c>
      <c r="O21" s="105">
        <v>9.6126201489546939E-2</v>
      </c>
      <c r="P21" s="105">
        <v>90.386391744825374</v>
      </c>
      <c r="Q21" s="96"/>
      <c r="T21" s="139"/>
      <c r="U21" s="139"/>
      <c r="V21" s="139"/>
    </row>
    <row r="22" spans="1:22" ht="6" customHeight="1" thickTop="1">
      <c r="A22" s="96"/>
      <c r="B22" s="98"/>
      <c r="C22" s="98"/>
      <c r="D22" s="96"/>
      <c r="E22" s="96"/>
      <c r="F22" s="98"/>
      <c r="G22" s="98"/>
      <c r="H22" s="96"/>
      <c r="I22" s="96"/>
      <c r="J22" s="98"/>
      <c r="K22" s="98"/>
      <c r="L22" s="108"/>
      <c r="M22" s="96"/>
      <c r="N22" s="96"/>
      <c r="O22" s="96"/>
      <c r="P22" s="96"/>
      <c r="Q22" s="96"/>
    </row>
    <row r="23" spans="1:22" ht="6" customHeight="1">
      <c r="A23" s="118"/>
      <c r="B23" s="118"/>
      <c r="C23" s="118"/>
      <c r="D23" s="118"/>
      <c r="E23" s="118"/>
      <c r="F23" s="118"/>
      <c r="G23" s="118"/>
      <c r="H23" s="118"/>
      <c r="I23" s="118"/>
      <c r="J23" s="118"/>
      <c r="K23" s="118"/>
      <c r="L23" s="118"/>
      <c r="M23" s="118"/>
      <c r="N23" s="96"/>
      <c r="O23" s="96"/>
      <c r="P23" s="96"/>
      <c r="Q23" s="96"/>
    </row>
    <row r="24" spans="1:22" ht="12" customHeight="1">
      <c r="A24" s="246" t="s">
        <v>87</v>
      </c>
      <c r="B24" s="246"/>
      <c r="C24" s="246"/>
      <c r="D24" s="246"/>
      <c r="E24" s="246"/>
      <c r="F24" s="246"/>
      <c r="G24" s="246"/>
      <c r="H24" s="246"/>
      <c r="I24" s="247"/>
      <c r="J24" s="247"/>
      <c r="K24" s="247"/>
      <c r="L24" s="247"/>
      <c r="M24" s="247"/>
      <c r="N24" s="247"/>
      <c r="O24" s="247"/>
      <c r="P24" s="247"/>
      <c r="Q24" s="247"/>
    </row>
    <row r="25" spans="1:22" ht="12" customHeight="1">
      <c r="A25" s="246" t="s">
        <v>88</v>
      </c>
      <c r="B25" s="246"/>
      <c r="C25" s="246"/>
      <c r="D25" s="246"/>
      <c r="E25" s="246"/>
      <c r="F25" s="246"/>
      <c r="G25" s="246"/>
      <c r="H25" s="109"/>
      <c r="I25" s="96"/>
      <c r="J25" s="98"/>
      <c r="K25" s="98"/>
      <c r="L25" s="96"/>
      <c r="M25" s="96"/>
      <c r="N25" s="96"/>
      <c r="O25" s="96"/>
      <c r="P25" s="96"/>
      <c r="Q25" s="96"/>
    </row>
    <row r="26" spans="1:22" ht="12" customHeight="1">
      <c r="A26" s="246" t="s">
        <v>112</v>
      </c>
      <c r="B26" s="246"/>
      <c r="C26" s="246"/>
      <c r="D26" s="246"/>
      <c r="E26" s="246"/>
      <c r="F26" s="246"/>
      <c r="G26" s="246"/>
      <c r="H26" s="247"/>
      <c r="I26" s="247"/>
      <c r="J26" s="247"/>
      <c r="K26" s="247"/>
      <c r="L26" s="247"/>
      <c r="M26" s="247"/>
      <c r="N26" s="247"/>
      <c r="O26" s="247"/>
      <c r="P26" s="247"/>
      <c r="Q26" s="247"/>
    </row>
    <row r="27" spans="1:22" ht="12" customHeight="1">
      <c r="A27" s="246" t="s">
        <v>64</v>
      </c>
      <c r="B27" s="246"/>
      <c r="C27" s="246"/>
      <c r="D27" s="246"/>
      <c r="E27" s="246"/>
      <c r="F27" s="246"/>
      <c r="G27" s="246"/>
      <c r="H27" s="247"/>
      <c r="I27" s="247"/>
      <c r="J27" s="247"/>
      <c r="K27" s="247"/>
      <c r="L27" s="247"/>
      <c r="M27" s="247"/>
      <c r="N27" s="247"/>
      <c r="O27" s="247"/>
      <c r="P27" s="247"/>
      <c r="Q27" s="247"/>
    </row>
    <row r="28" spans="1:22" ht="12" customHeight="1">
      <c r="A28" s="247"/>
      <c r="B28" s="247"/>
      <c r="C28" s="247"/>
      <c r="D28" s="247"/>
      <c r="E28" s="247"/>
      <c r="F28" s="247"/>
      <c r="G28" s="247"/>
      <c r="H28" s="247"/>
      <c r="I28" s="247"/>
      <c r="J28" s="247"/>
      <c r="K28" s="247"/>
      <c r="L28" s="247"/>
      <c r="M28" s="247"/>
      <c r="N28" s="247"/>
      <c r="O28" s="247"/>
      <c r="P28" s="247"/>
      <c r="Q28" s="247"/>
    </row>
    <row r="29" spans="1:22" ht="12" customHeight="1">
      <c r="A29" s="246" t="s">
        <v>86</v>
      </c>
      <c r="B29" s="246"/>
      <c r="C29" s="246"/>
      <c r="D29" s="246"/>
      <c r="E29" s="246"/>
      <c r="F29" s="246"/>
      <c r="G29" s="246"/>
      <c r="H29" s="247"/>
      <c r="I29" s="247"/>
      <c r="J29" s="247"/>
      <c r="K29" s="247"/>
      <c r="L29" s="247"/>
      <c r="M29" s="247"/>
      <c r="N29" s="247"/>
      <c r="O29" s="247"/>
      <c r="P29" s="247"/>
      <c r="Q29" s="247"/>
    </row>
    <row r="30" spans="1:22" ht="12" customHeight="1">
      <c r="A30" s="246" t="s">
        <v>78</v>
      </c>
      <c r="B30" s="246"/>
      <c r="C30" s="246"/>
      <c r="D30" s="246"/>
      <c r="E30" s="246"/>
      <c r="F30" s="246"/>
      <c r="G30" s="246"/>
      <c r="H30" s="247"/>
      <c r="I30" s="247"/>
      <c r="J30" s="247"/>
      <c r="K30" s="247"/>
      <c r="L30" s="247"/>
      <c r="M30" s="247"/>
      <c r="N30" s="247"/>
      <c r="O30" s="247"/>
      <c r="P30" s="247"/>
      <c r="Q30" s="247"/>
    </row>
    <row r="31" spans="1:22" ht="6" customHeight="1">
      <c r="A31" s="130"/>
      <c r="B31" s="116"/>
      <c r="C31" s="116"/>
      <c r="D31" s="116"/>
      <c r="E31" s="116"/>
      <c r="F31" s="116"/>
      <c r="G31" s="116"/>
      <c r="H31" s="116"/>
      <c r="I31" s="116"/>
      <c r="J31" s="116"/>
      <c r="K31" s="116"/>
      <c r="L31" s="116"/>
      <c r="M31" s="116"/>
      <c r="N31" s="116"/>
      <c r="O31" s="116"/>
      <c r="P31" s="116"/>
      <c r="Q31" s="84"/>
    </row>
    <row r="32" spans="1:22" ht="12" customHeight="1">
      <c r="A32" s="96" t="s">
        <v>102</v>
      </c>
      <c r="B32" s="116"/>
      <c r="C32" s="116"/>
      <c r="D32" s="116"/>
      <c r="E32" s="116"/>
      <c r="F32" s="116"/>
      <c r="G32" s="116"/>
      <c r="H32" s="116"/>
      <c r="I32" s="116"/>
      <c r="J32" s="116"/>
      <c r="K32" s="116"/>
      <c r="L32" s="116"/>
      <c r="M32" s="116"/>
      <c r="N32" s="116"/>
      <c r="O32" s="116"/>
      <c r="P32" s="116"/>
      <c r="Q32" s="84"/>
    </row>
    <row r="33" spans="1:17" ht="12" customHeight="1">
      <c r="A33" s="96" t="s">
        <v>95</v>
      </c>
      <c r="B33" s="116"/>
      <c r="C33" s="116"/>
      <c r="D33" s="116"/>
      <c r="E33" s="116"/>
      <c r="F33" s="116"/>
      <c r="G33" s="116"/>
      <c r="H33" s="116"/>
      <c r="I33" s="116"/>
      <c r="J33" s="116"/>
      <c r="K33" s="116"/>
      <c r="L33" s="116"/>
      <c r="M33" s="116"/>
      <c r="N33" s="116"/>
      <c r="O33" s="116"/>
      <c r="P33" s="116"/>
      <c r="Q33" s="84"/>
    </row>
    <row r="34" spans="1:17" ht="12" customHeight="1">
      <c r="A34" s="96"/>
      <c r="B34" s="116"/>
      <c r="C34" s="116"/>
      <c r="D34" s="116"/>
      <c r="E34" s="116"/>
      <c r="F34" s="116"/>
      <c r="G34" s="116"/>
      <c r="H34" s="116"/>
      <c r="I34" s="116"/>
      <c r="J34" s="116"/>
      <c r="K34" s="116"/>
      <c r="L34" s="116"/>
      <c r="M34" s="116"/>
      <c r="N34" s="116"/>
      <c r="O34" s="116"/>
      <c r="P34" s="116"/>
      <c r="Q34" s="84"/>
    </row>
    <row r="35" spans="1:17">
      <c r="A35" s="117" t="s">
        <v>65</v>
      </c>
      <c r="B35" s="116"/>
      <c r="C35" s="116"/>
      <c r="D35" s="116"/>
      <c r="E35" s="116"/>
      <c r="F35" s="116"/>
      <c r="G35" s="116"/>
      <c r="H35" s="116"/>
      <c r="I35" s="116"/>
      <c r="J35" s="116"/>
      <c r="K35" s="116"/>
      <c r="L35" s="116"/>
      <c r="M35" s="116"/>
      <c r="N35" s="116"/>
      <c r="O35" s="116"/>
      <c r="P35" s="116"/>
      <c r="Q35" s="84"/>
    </row>
  </sheetData>
  <mergeCells count="10">
    <mergeCell ref="A29:Q29"/>
    <mergeCell ref="A30:Q30"/>
    <mergeCell ref="A27:Q28"/>
    <mergeCell ref="J4:L4"/>
    <mergeCell ref="N4:P4"/>
    <mergeCell ref="A25:G25"/>
    <mergeCell ref="B4:D4"/>
    <mergeCell ref="F4:H4"/>
    <mergeCell ref="A24:Q24"/>
    <mergeCell ref="A26:Q26"/>
  </mergeCells>
  <hyperlinks>
    <hyperlink ref="A35" location="Contents!A1" display="Return to Contents Page" xr:uid="{00000000-0004-0000-0300-000000000000}"/>
  </hyperlinks>
  <pageMargins left="0.70866141732283472" right="0.31496062992125984" top="0.74803149606299213" bottom="0.35433070866141736" header="0.31496062992125984" footer="0.31496062992125984"/>
  <pageSetup paperSize="9" scale="61"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14</vt:i4>
      </vt:variant>
    </vt:vector>
  </HeadingPairs>
  <TitlesOfParts>
    <vt:vector size="41" baseType="lpstr">
      <vt:lpstr>Cover Sheets</vt:lpstr>
      <vt:lpstr>Contents</vt:lpstr>
      <vt:lpstr>2.2.4</vt:lpstr>
      <vt:lpstr>2.2.4 (Time Series)</vt:lpstr>
      <vt:lpstr>2.2.4 (Economy 7)</vt:lpstr>
      <vt:lpstr>2.2.4 (Economy 7 Time Series)</vt:lpstr>
      <vt:lpstr>Methodology</vt:lpstr>
      <vt:lpstr>2019 Standard Electricity</vt:lpstr>
      <vt:lpstr>2019 Economy 7 Electricity</vt:lpstr>
      <vt:lpstr>2018 Standard Electricity </vt:lpstr>
      <vt:lpstr>2018 Economy 7 Electricity </vt:lpstr>
      <vt:lpstr>2017 Standard Electricity</vt:lpstr>
      <vt:lpstr>2017 Economy 7 Electricity</vt:lpstr>
      <vt:lpstr>2016 Standard Electricity</vt:lpstr>
      <vt:lpstr>2016 Economy 7 Electricity</vt:lpstr>
      <vt:lpstr>2015 Standard Electricity</vt:lpstr>
      <vt:lpstr>2015 Economy 7 Electricity</vt:lpstr>
      <vt:lpstr>2014 Standard Electricity</vt:lpstr>
      <vt:lpstr>2014 Economy 7 Electricity</vt:lpstr>
      <vt:lpstr>2013 Standard Electricity</vt:lpstr>
      <vt:lpstr>2013 Economy 7 Electricity</vt:lpstr>
      <vt:lpstr>2012 Standard Electricity</vt:lpstr>
      <vt:lpstr>2012 Economy 7 Electricity</vt:lpstr>
      <vt:lpstr>2011 Standard Electricity</vt:lpstr>
      <vt:lpstr>2011 Economy 7 Electricity</vt:lpstr>
      <vt:lpstr>2010 Standard Electricity</vt:lpstr>
      <vt:lpstr>2010 Economy 7 Electricity</vt:lpstr>
      <vt:lpstr>'2.2.4'!Print_Area</vt:lpstr>
      <vt:lpstr>'2.2.4 (Economy 7)'!Print_Area</vt:lpstr>
      <vt:lpstr>'2010 Standard Electricity'!Print_Area</vt:lpstr>
      <vt:lpstr>'2011 Standard Electricity'!Print_Area</vt:lpstr>
      <vt:lpstr>'2012 Standard Electricity'!Print_Area</vt:lpstr>
      <vt:lpstr>'2013 Standard Electricity'!Print_Area</vt:lpstr>
      <vt:lpstr>'2015 Standard Electricity'!Print_Area</vt:lpstr>
      <vt:lpstr>'2016 Economy 7 Electricity'!Print_Area</vt:lpstr>
      <vt:lpstr>'2016 Standard Electricity'!Print_Area</vt:lpstr>
      <vt:lpstr>'2018 Economy 7 Electricity '!Print_Area</vt:lpstr>
      <vt:lpstr>'2018 Standard Electricity '!Print_Area</vt:lpstr>
      <vt:lpstr>'2019 Economy 7 Electricity'!Print_Area</vt:lpstr>
      <vt:lpstr>'2019 Standard Electricity'!Print_Area</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Callum Newlands</cp:lastModifiedBy>
  <cp:lastPrinted>2018-06-22T22:40:49Z</cp:lastPrinted>
  <dcterms:created xsi:type="dcterms:W3CDTF">2001-04-18T12:39:06Z</dcterms:created>
  <dcterms:modified xsi:type="dcterms:W3CDTF">2021-12-31T18:38:08Z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2019-12-11T17:06:16Z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9f77e36a-89b5-4d68-a7ca-0000d23d8266</vt:lpwstr>
  </property>
  <property fmtid="{D5CDD505-2E9C-101B-9397-08002B2CF9AE}" pid="8" name="MSIP_Label_ba62f585-b40f-4ab9-bafe-39150f03d124_ContentBits">
    <vt:lpwstr>0</vt:lpwstr>
  </property>
</Properties>
</file>