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dcb780dc513273/Other Activities/Cyber Challenges/Cyber Centurion/"/>
    </mc:Choice>
  </mc:AlternateContent>
  <xr:revisionPtr revIDLastSave="38" documentId="114_{634C37F0-AF4D-C44B-96B0-B6D6E9A58508}" xr6:coauthVersionLast="40" xr6:coauthVersionMax="40" xr10:uidLastSave="{9C189C46-DCED-A047-86BE-C11304CFA763}"/>
  <bookViews>
    <workbookView xWindow="0" yWindow="0" windowWidth="28800" windowHeight="18000" activeTab="1" xr2:uid="{00000000-000D-0000-FFFF-FFFF00000000}"/>
  </bookViews>
  <sheets>
    <sheet name="Before R3" sheetId="1" r:id="rId1"/>
    <sheet name="DURING R3" sheetId="3" r:id="rId2"/>
  </sheets>
  <definedNames>
    <definedName name="_xlnm._FilterDatabase" localSheetId="0" hidden="1">'Before R3'!$B$1:$E$193</definedName>
    <definedName name="CCV" localSheetId="0">'Before R3'!$B$2:$C$192</definedName>
    <definedName name="CCV" localSheetId="1">'DURING R3'!$B$2:$C$192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0" i="3" l="1"/>
  <c r="F197" i="3"/>
  <c r="F49" i="3"/>
  <c r="F8" i="3"/>
  <c r="F124" i="3"/>
  <c r="G124" i="3" s="1"/>
  <c r="F5" i="3"/>
  <c r="J5" i="3" s="1"/>
  <c r="F51" i="3"/>
  <c r="G8" i="3"/>
  <c r="F52" i="3"/>
  <c r="F12" i="3"/>
  <c r="J12" i="3" s="1"/>
  <c r="F9" i="3"/>
  <c r="J9" i="3" s="1"/>
  <c r="F14" i="3"/>
  <c r="J14" i="3" s="1"/>
  <c r="F15" i="3"/>
  <c r="J15" i="3" s="1"/>
  <c r="F11" i="3"/>
  <c r="J11" i="3" s="1"/>
  <c r="F59" i="3"/>
  <c r="J59" i="3" s="1"/>
  <c r="F10" i="3"/>
  <c r="F61" i="3"/>
  <c r="J61" i="3" s="1"/>
  <c r="F18" i="3"/>
  <c r="J18" i="3" s="1"/>
  <c r="F21" i="3"/>
  <c r="F16" i="3"/>
  <c r="J16" i="3" s="1"/>
  <c r="F24" i="3"/>
  <c r="J24" i="3" s="1"/>
  <c r="F63" i="3"/>
  <c r="J63" i="3" s="1"/>
  <c r="F13" i="3"/>
  <c r="J13" i="3" s="1"/>
  <c r="F19" i="3"/>
  <c r="J19" i="3" s="1"/>
  <c r="F29" i="3"/>
  <c r="F17" i="3"/>
  <c r="J17" i="3" s="1"/>
  <c r="F20" i="3"/>
  <c r="J20" i="3" s="1"/>
  <c r="F31" i="3"/>
  <c r="J31" i="3" s="1"/>
  <c r="G31" i="3"/>
  <c r="F30" i="3"/>
  <c r="J30" i="3" s="1"/>
  <c r="F68" i="3"/>
  <c r="J68" i="3" s="1"/>
  <c r="F23" i="3"/>
  <c r="J23" i="3" s="1"/>
  <c r="F22" i="3"/>
  <c r="F25" i="3"/>
  <c r="J25" i="3" s="1"/>
  <c r="F27" i="3"/>
  <c r="J27" i="3" s="1"/>
  <c r="F33" i="3"/>
  <c r="F28" i="3"/>
  <c r="J28" i="3" s="1"/>
  <c r="F26" i="3"/>
  <c r="J26" i="3" s="1"/>
  <c r="F70" i="3"/>
  <c r="J70" i="3" s="1"/>
  <c r="F37" i="3"/>
  <c r="J37" i="3" s="1"/>
  <c r="F32" i="3"/>
  <c r="J32" i="3" s="1"/>
  <c r="F39" i="3"/>
  <c r="F40" i="3"/>
  <c r="J40" i="3" s="1"/>
  <c r="F44" i="3"/>
  <c r="J44" i="3" s="1"/>
  <c r="F36" i="3"/>
  <c r="J36" i="3" s="1"/>
  <c r="G36" i="3"/>
  <c r="F55" i="3"/>
  <c r="J55" i="3" s="1"/>
  <c r="F38" i="3"/>
  <c r="J38" i="3" s="1"/>
  <c r="F71" i="3"/>
  <c r="J71" i="3" s="1"/>
  <c r="F72" i="3"/>
  <c r="F41" i="3"/>
  <c r="J41" i="3" s="1"/>
  <c r="F46" i="3"/>
  <c r="J46" i="3" s="1"/>
  <c r="F34" i="3"/>
  <c r="F42" i="3"/>
  <c r="J42" i="3" s="1"/>
  <c r="F45" i="3"/>
  <c r="J45" i="3" s="1"/>
  <c r="F47" i="3"/>
  <c r="J47" i="3" s="1"/>
  <c r="F74" i="3"/>
  <c r="J74" i="3" s="1"/>
  <c r="F35" i="3"/>
  <c r="J35" i="3" s="1"/>
  <c r="F43" i="3"/>
  <c r="F77" i="3"/>
  <c r="J77" i="3" s="1"/>
  <c r="F78" i="3"/>
  <c r="J78" i="3" s="1"/>
  <c r="F79" i="3"/>
  <c r="J79" i="3" s="1"/>
  <c r="F54" i="3"/>
  <c r="J54" i="3" s="1"/>
  <c r="F53" i="3"/>
  <c r="J53" i="3" s="1"/>
  <c r="F57" i="3"/>
  <c r="J57" i="3" s="1"/>
  <c r="F50" i="3"/>
  <c r="F81" i="3"/>
  <c r="J81" i="3" s="1"/>
  <c r="F82" i="3"/>
  <c r="J82" i="3" s="1"/>
  <c r="F83" i="3"/>
  <c r="F84" i="3"/>
  <c r="J84" i="3" s="1"/>
  <c r="F86" i="3"/>
  <c r="J86" i="3" s="1"/>
  <c r="F60" i="3"/>
  <c r="J60" i="3" s="1"/>
  <c r="F88" i="3"/>
  <c r="J88" i="3" s="1"/>
  <c r="F90" i="3"/>
  <c r="G90" i="3" s="1"/>
  <c r="F62" i="3"/>
  <c r="F94" i="3"/>
  <c r="J94" i="3" s="1"/>
  <c r="F95" i="3"/>
  <c r="J95" i="3" s="1"/>
  <c r="F96" i="3"/>
  <c r="J96" i="3" s="1"/>
  <c r="G96" i="3"/>
  <c r="F80" i="3"/>
  <c r="J80" i="3" s="1"/>
  <c r="F64" i="3"/>
  <c r="J64" i="3" s="1"/>
  <c r="F99" i="3"/>
  <c r="J99" i="3" s="1"/>
  <c r="F100" i="3"/>
  <c r="F101" i="3"/>
  <c r="J101" i="3" s="1"/>
  <c r="F102" i="3"/>
  <c r="J102" i="3" s="1"/>
  <c r="F103" i="3"/>
  <c r="F104" i="3"/>
  <c r="J104" i="3" s="1"/>
  <c r="F106" i="3"/>
  <c r="J106" i="3" s="1"/>
  <c r="F107" i="3"/>
  <c r="J107" i="3" s="1"/>
  <c r="F108" i="3"/>
  <c r="J108" i="3" s="1"/>
  <c r="F65" i="3"/>
  <c r="J65" i="3" s="1"/>
  <c r="F66" i="3"/>
  <c r="F111" i="3"/>
  <c r="J111" i="3" s="1"/>
  <c r="F112" i="3"/>
  <c r="J112" i="3" s="1"/>
  <c r="F67" i="3"/>
  <c r="J67" i="3" s="1"/>
  <c r="G67" i="3"/>
  <c r="F58" i="3"/>
  <c r="J58" i="3" s="1"/>
  <c r="F56" i="3"/>
  <c r="J56" i="3" s="1"/>
  <c r="F113" i="3"/>
  <c r="J113" i="3" s="1"/>
  <c r="F69" i="3"/>
  <c r="F115" i="3"/>
  <c r="J115" i="3" s="1"/>
  <c r="F118" i="3"/>
  <c r="J118" i="3" s="1"/>
  <c r="F119" i="3"/>
  <c r="F120" i="3"/>
  <c r="J120" i="3" s="1"/>
  <c r="F91" i="3"/>
  <c r="J91" i="3" s="1"/>
  <c r="F125" i="3"/>
  <c r="J125" i="3" s="1"/>
  <c r="F128" i="3"/>
  <c r="J128" i="3" s="1"/>
  <c r="F75" i="3"/>
  <c r="J75" i="3" s="1"/>
  <c r="F129" i="3"/>
  <c r="F130" i="3"/>
  <c r="J130" i="3" s="1"/>
  <c r="F85" i="3"/>
  <c r="J85" i="3" s="1"/>
  <c r="F132" i="3"/>
  <c r="J132" i="3" s="1"/>
  <c r="G132" i="3"/>
  <c r="F133" i="3"/>
  <c r="J133" i="3" s="1"/>
  <c r="F87" i="3"/>
  <c r="J87" i="3" s="1"/>
  <c r="F105" i="3"/>
  <c r="J105" i="3" s="1"/>
  <c r="F98" i="3"/>
  <c r="F121" i="3"/>
  <c r="J121" i="3" s="1"/>
  <c r="F76" i="3"/>
  <c r="J76" i="3" s="1"/>
  <c r="F110" i="3"/>
  <c r="F123" i="3"/>
  <c r="J123" i="3" s="1"/>
  <c r="F73" i="3"/>
  <c r="J73" i="3" s="1"/>
  <c r="F137" i="3"/>
  <c r="J137" i="3" s="1"/>
  <c r="F97" i="3"/>
  <c r="J97" i="3" s="1"/>
  <c r="F92" i="3"/>
  <c r="J92" i="3" s="1"/>
  <c r="F116" i="3"/>
  <c r="F140" i="3"/>
  <c r="J140" i="3" s="1"/>
  <c r="F93" i="3"/>
  <c r="J93" i="3" s="1"/>
  <c r="F109" i="3"/>
  <c r="J109" i="3" s="1"/>
  <c r="F122" i="3"/>
  <c r="J122" i="3" s="1"/>
  <c r="F144" i="3"/>
  <c r="J144" i="3" s="1"/>
  <c r="F145" i="3"/>
  <c r="J145" i="3" s="1"/>
  <c r="F147" i="3"/>
  <c r="J147" i="3" s="1"/>
  <c r="F148" i="3"/>
  <c r="J148" i="3" s="1"/>
  <c r="F126" i="3"/>
  <c r="J126" i="3" s="1"/>
  <c r="F114" i="3"/>
  <c r="F149" i="3"/>
  <c r="J149" i="3" s="1"/>
  <c r="F142" i="3"/>
  <c r="J142" i="3" s="1"/>
  <c r="F136" i="3"/>
  <c r="J136" i="3" s="1"/>
  <c r="F141" i="3"/>
  <c r="J141" i="3" s="1"/>
  <c r="F151" i="3"/>
  <c r="J151" i="3" s="1"/>
  <c r="F89" i="3"/>
  <c r="F153" i="3"/>
  <c r="J153" i="3" s="1"/>
  <c r="F134" i="3"/>
  <c r="J134" i="3" s="1"/>
  <c r="F131" i="3"/>
  <c r="J131" i="3" s="1"/>
  <c r="F154" i="3"/>
  <c r="G154" i="3" s="1"/>
  <c r="F127" i="3"/>
  <c r="J127" i="3" s="1"/>
  <c r="F156" i="3"/>
  <c r="J156" i="3" s="1"/>
  <c r="G156" i="3"/>
  <c r="F150" i="3"/>
  <c r="J150" i="3" s="1"/>
  <c r="F138" i="3"/>
  <c r="G138" i="3" s="1"/>
  <c r="F159" i="3"/>
  <c r="J159" i="3" s="1"/>
  <c r="F160" i="3"/>
  <c r="F162" i="3"/>
  <c r="J162" i="3" s="1"/>
  <c r="F155" i="3"/>
  <c r="J155" i="3" s="1"/>
  <c r="F117" i="3"/>
  <c r="J117" i="3" s="1"/>
  <c r="F139" i="3"/>
  <c r="J139" i="3" s="1"/>
  <c r="F157" i="3"/>
  <c r="J157" i="3" s="1"/>
  <c r="F164" i="3"/>
  <c r="F146" i="3"/>
  <c r="J146" i="3" s="1"/>
  <c r="F165" i="3"/>
  <c r="J165" i="3" s="1"/>
  <c r="G165" i="3"/>
  <c r="F143" i="3"/>
  <c r="J143" i="3" s="1"/>
  <c r="F166" i="3"/>
  <c r="J166" i="3" s="1"/>
  <c r="F158" i="3"/>
  <c r="J158" i="3" s="1"/>
  <c r="F161" i="3"/>
  <c r="J161" i="3" s="1"/>
  <c r="G161" i="3"/>
  <c r="F135" i="3"/>
  <c r="J135" i="3" s="1"/>
  <c r="F168" i="3"/>
  <c r="J168" i="3" s="1"/>
  <c r="F152" i="3"/>
  <c r="J152" i="3" s="1"/>
  <c r="F169" i="3"/>
  <c r="F170" i="3"/>
  <c r="F171" i="3"/>
  <c r="J171" i="3" s="1"/>
  <c r="F172" i="3"/>
  <c r="J172" i="3" s="1"/>
  <c r="F167" i="3"/>
  <c r="J167" i="3" s="1"/>
  <c r="F174" i="3"/>
  <c r="J174" i="3" s="1"/>
  <c r="F175" i="3"/>
  <c r="F176" i="3"/>
  <c r="J176" i="3" s="1"/>
  <c r="F177" i="3"/>
  <c r="J177" i="3" s="1"/>
  <c r="F178" i="3"/>
  <c r="J178" i="3" s="1"/>
  <c r="F179" i="3"/>
  <c r="J179" i="3" s="1"/>
  <c r="F173" i="3"/>
  <c r="J173" i="3" s="1"/>
  <c r="F180" i="3"/>
  <c r="J180" i="3" s="1"/>
  <c r="F181" i="3"/>
  <c r="J181" i="3" s="1"/>
  <c r="F182" i="3"/>
  <c r="J182" i="3" s="1"/>
  <c r="F184" i="3"/>
  <c r="J184" i="3" s="1"/>
  <c r="F185" i="3"/>
  <c r="F186" i="3"/>
  <c r="J186" i="3" s="1"/>
  <c r="F187" i="3"/>
  <c r="J187" i="3" s="1"/>
  <c r="F188" i="3"/>
  <c r="J188" i="3" s="1"/>
  <c r="F189" i="3"/>
  <c r="J189" i="3" s="1"/>
  <c r="F163" i="3"/>
  <c r="J163" i="3" s="1"/>
  <c r="F191" i="3"/>
  <c r="F183" i="3"/>
  <c r="J183" i="3" s="1"/>
  <c r="F192" i="3"/>
  <c r="J192" i="3" s="1"/>
  <c r="G192" i="3"/>
  <c r="F193" i="3"/>
  <c r="J193" i="3" s="1"/>
  <c r="F194" i="3"/>
  <c r="J194" i="3" s="1"/>
  <c r="F195" i="3"/>
  <c r="J195" i="3" s="1"/>
  <c r="F196" i="3"/>
  <c r="J196" i="3" s="1"/>
  <c r="G196" i="3"/>
  <c r="F198" i="3"/>
  <c r="J198" i="3" s="1"/>
  <c r="F199" i="3"/>
  <c r="J199" i="3" s="1"/>
  <c r="F190" i="3"/>
  <c r="J190" i="3" s="1"/>
  <c r="F3" i="3"/>
  <c r="F7" i="3"/>
  <c r="J7" i="3" s="1"/>
  <c r="F4" i="3"/>
  <c r="J4" i="3" s="1"/>
  <c r="F48" i="3"/>
  <c r="J48" i="3" s="1"/>
  <c r="F6" i="3"/>
  <c r="F2" i="3"/>
  <c r="I28" i="3" s="1"/>
  <c r="G199" i="3"/>
  <c r="G183" i="3"/>
  <c r="G186" i="3"/>
  <c r="G184" i="3"/>
  <c r="G174" i="3"/>
  <c r="G172" i="3"/>
  <c r="G170" i="3"/>
  <c r="G168" i="3"/>
  <c r="G135" i="3"/>
  <c r="G158" i="3"/>
  <c r="G166" i="3"/>
  <c r="G146" i="3"/>
  <c r="G117" i="3"/>
  <c r="G159" i="3"/>
  <c r="G150" i="3"/>
  <c r="G127" i="3"/>
  <c r="G131" i="3"/>
  <c r="G151" i="3"/>
  <c r="G142" i="3"/>
  <c r="G149" i="3"/>
  <c r="G147" i="3"/>
  <c r="G144" i="3"/>
  <c r="G122" i="3"/>
  <c r="G140" i="3"/>
  <c r="G97" i="3"/>
  <c r="G73" i="3"/>
  <c r="G121" i="3"/>
  <c r="G87" i="3"/>
  <c r="G130" i="3"/>
  <c r="G128" i="3"/>
  <c r="G118" i="3"/>
  <c r="G115" i="3"/>
  <c r="G56" i="3"/>
  <c r="G112" i="3"/>
  <c r="G111" i="3"/>
  <c r="G108" i="3"/>
  <c r="G99" i="3"/>
  <c r="G94" i="3"/>
  <c r="G88" i="3"/>
  <c r="G86" i="3"/>
  <c r="G82" i="3"/>
  <c r="G81" i="3"/>
  <c r="G54" i="3"/>
  <c r="G78" i="3"/>
  <c r="G77" i="3"/>
  <c r="G45" i="3"/>
  <c r="G46" i="3"/>
  <c r="G41" i="3"/>
  <c r="G38" i="3"/>
  <c r="G55" i="3"/>
  <c r="G44" i="3"/>
  <c r="G40" i="3"/>
  <c r="G37" i="3"/>
  <c r="G70" i="3"/>
  <c r="G26" i="3"/>
  <c r="G23" i="3"/>
  <c r="G68" i="3"/>
  <c r="G30" i="3"/>
  <c r="G20" i="3"/>
  <c r="G24" i="3"/>
  <c r="G18" i="3"/>
  <c r="G59" i="3"/>
  <c r="G12" i="3"/>
  <c r="G51" i="3"/>
  <c r="G4" i="3"/>
  <c r="G7" i="3"/>
  <c r="E187" i="1"/>
  <c r="E8" i="1"/>
  <c r="E130" i="1"/>
  <c r="F130" i="1" s="1"/>
  <c r="E157" i="1"/>
  <c r="F157" i="1" s="1"/>
  <c r="E165" i="1"/>
  <c r="E95" i="1"/>
  <c r="F95" i="1"/>
  <c r="E193" i="1"/>
  <c r="E34" i="1"/>
  <c r="E82" i="1"/>
  <c r="E189" i="1"/>
  <c r="E79" i="1"/>
  <c r="F79" i="1" s="1"/>
  <c r="E169" i="1"/>
  <c r="E128" i="1"/>
  <c r="E163" i="1"/>
  <c r="E46" i="1"/>
  <c r="F46" i="1"/>
  <c r="E91" i="1"/>
  <c r="F91" i="1" s="1"/>
  <c r="E175" i="1"/>
  <c r="E192" i="1"/>
  <c r="F192" i="1"/>
  <c r="E62" i="1"/>
  <c r="E194" i="1"/>
  <c r="E35" i="1"/>
  <c r="F35" i="1"/>
  <c r="E195" i="1"/>
  <c r="E40" i="1"/>
  <c r="F62" i="1"/>
  <c r="E196" i="1"/>
  <c r="E183" i="1"/>
  <c r="E197" i="1"/>
  <c r="E174" i="1"/>
  <c r="F174" i="1"/>
  <c r="E198" i="1"/>
  <c r="E36" i="1"/>
  <c r="F36" i="1"/>
  <c r="E188" i="1"/>
  <c r="F188" i="1" s="1"/>
  <c r="E112" i="1"/>
  <c r="F112" i="1"/>
  <c r="E173" i="1"/>
  <c r="E103" i="1"/>
  <c r="F103" i="1" s="1"/>
  <c r="E176" i="1"/>
  <c r="E143" i="1"/>
  <c r="E89" i="1"/>
  <c r="F176" i="1"/>
  <c r="E140" i="1"/>
  <c r="E152" i="1"/>
  <c r="E126" i="1"/>
  <c r="F126" i="1"/>
  <c r="E132" i="1"/>
  <c r="E117" i="1"/>
  <c r="F140" i="1"/>
  <c r="E134" i="1"/>
  <c r="F134" i="1" s="1"/>
  <c r="E170" i="1"/>
  <c r="F117" i="1"/>
  <c r="E168" i="1"/>
  <c r="F168" i="1" s="1"/>
  <c r="E138" i="1"/>
  <c r="F138" i="1" s="1"/>
  <c r="E180" i="1"/>
  <c r="F180" i="1"/>
  <c r="E149" i="1"/>
  <c r="E29" i="1"/>
  <c r="F29" i="1" s="1"/>
  <c r="E160" i="1"/>
  <c r="E19" i="1"/>
  <c r="E68" i="1"/>
  <c r="F68" i="1" s="1"/>
  <c r="E146" i="1"/>
  <c r="F146" i="1" s="1"/>
  <c r="E153" i="1"/>
  <c r="F19" i="1"/>
  <c r="E179" i="1"/>
  <c r="E88" i="1"/>
  <c r="F88" i="1" s="1"/>
  <c r="F153" i="1"/>
  <c r="E144" i="1"/>
  <c r="E13" i="1"/>
  <c r="E181" i="1"/>
  <c r="F181" i="1" s="1"/>
  <c r="E47" i="1"/>
  <c r="F47" i="1" s="1"/>
  <c r="E155" i="1"/>
  <c r="E83" i="1"/>
  <c r="F13" i="1"/>
  <c r="E141" i="1"/>
  <c r="E104" i="1"/>
  <c r="E182" i="1"/>
  <c r="F182" i="1"/>
  <c r="E136" i="1"/>
  <c r="F136" i="1"/>
  <c r="E78" i="1"/>
  <c r="F104" i="1"/>
  <c r="E71" i="1"/>
  <c r="F71" i="1"/>
  <c r="E161" i="1"/>
  <c r="F78" i="1"/>
  <c r="E162" i="1"/>
  <c r="E93" i="1"/>
  <c r="E184" i="1"/>
  <c r="F184" i="1"/>
  <c r="E75" i="1"/>
  <c r="F75" i="1"/>
  <c r="E111" i="1"/>
  <c r="F93" i="1"/>
  <c r="E166" i="1"/>
  <c r="E186" i="1"/>
  <c r="F186" i="1" s="1"/>
  <c r="E158" i="1"/>
  <c r="F158" i="1"/>
  <c r="E185" i="1"/>
  <c r="E59" i="1"/>
  <c r="F59" i="1" s="1"/>
  <c r="E154" i="1"/>
  <c r="F154" i="1" s="1"/>
  <c r="E120" i="1"/>
  <c r="F120" i="1" s="1"/>
  <c r="E125" i="1"/>
  <c r="F125" i="1" s="1"/>
  <c r="E118" i="1"/>
  <c r="E171" i="1"/>
  <c r="F171" i="1"/>
  <c r="E113" i="1"/>
  <c r="F113" i="1"/>
  <c r="E178" i="1"/>
  <c r="F118" i="1"/>
  <c r="E190" i="1"/>
  <c r="E191" i="1"/>
  <c r="F191" i="1" s="1"/>
  <c r="F141" i="1"/>
  <c r="E177" i="1"/>
  <c r="F177" i="1" s="1"/>
  <c r="E105" i="1"/>
  <c r="F105" i="1"/>
  <c r="E49" i="1"/>
  <c r="F49" i="1"/>
  <c r="E18" i="1"/>
  <c r="F18" i="1"/>
  <c r="E92" i="1"/>
  <c r="F92" i="1"/>
  <c r="E2" i="1"/>
  <c r="E156" i="1"/>
  <c r="F2" i="1"/>
  <c r="E133" i="1"/>
  <c r="F133" i="1" s="1"/>
  <c r="E100" i="1"/>
  <c r="E52" i="1"/>
  <c r="F52" i="1" s="1"/>
  <c r="E53" i="1"/>
  <c r="E107" i="1"/>
  <c r="E124" i="1"/>
  <c r="E3" i="1"/>
  <c r="F107" i="1"/>
  <c r="E73" i="1"/>
  <c r="E164" i="1"/>
  <c r="E37" i="1"/>
  <c r="F37" i="1"/>
  <c r="E86" i="1"/>
  <c r="E55" i="1"/>
  <c r="E137" i="1"/>
  <c r="E139" i="1"/>
  <c r="F139" i="1" s="1"/>
  <c r="E97" i="1"/>
  <c r="E17" i="1"/>
  <c r="E167" i="1"/>
  <c r="E65" i="1"/>
  <c r="F65" i="1" s="1"/>
  <c r="E81" i="1"/>
  <c r="E115" i="1"/>
  <c r="F115" i="1" s="1"/>
  <c r="E74" i="1"/>
  <c r="F163" i="1"/>
  <c r="E96" i="1"/>
  <c r="F96" i="1" s="1"/>
  <c r="E101" i="1"/>
  <c r="E54" i="1"/>
  <c r="F54" i="1" s="1"/>
  <c r="E99" i="1"/>
  <c r="E80" i="1"/>
  <c r="F80" i="1" s="1"/>
  <c r="E85" i="1"/>
  <c r="F85" i="1" s="1"/>
  <c r="E148" i="1"/>
  <c r="F179" i="1"/>
  <c r="E56" i="1"/>
  <c r="F56" i="1" s="1"/>
  <c r="E57" i="1"/>
  <c r="E98" i="1"/>
  <c r="E14" i="1"/>
  <c r="E106" i="1"/>
  <c r="F106" i="1" s="1"/>
  <c r="E87" i="1"/>
  <c r="E150" i="1"/>
  <c r="F87" i="1"/>
  <c r="E109" i="1"/>
  <c r="E159" i="1"/>
  <c r="E42" i="1"/>
  <c r="F42" i="1" s="1"/>
  <c r="F169" i="1"/>
  <c r="E129" i="1"/>
  <c r="E4" i="1"/>
  <c r="E114" i="1"/>
  <c r="F114" i="1"/>
  <c r="E58" i="1"/>
  <c r="F58" i="1" s="1"/>
  <c r="E102" i="1"/>
  <c r="E121" i="1"/>
  <c r="F121" i="1" s="1"/>
  <c r="E172" i="1"/>
  <c r="F172" i="1" s="1"/>
  <c r="E50" i="1"/>
  <c r="F50" i="1"/>
  <c r="E122" i="1"/>
  <c r="E110" i="1"/>
  <c r="F110" i="1" s="1"/>
  <c r="E127" i="1"/>
  <c r="E123" i="1"/>
  <c r="E66" i="1"/>
  <c r="F66" i="1"/>
  <c r="E70" i="1"/>
  <c r="F185" i="1"/>
  <c r="E119" i="1"/>
  <c r="E90" i="1"/>
  <c r="F143" i="1"/>
  <c r="E84" i="1"/>
  <c r="F84" i="1"/>
  <c r="E22" i="1"/>
  <c r="F22" i="1"/>
  <c r="E23" i="1"/>
  <c r="F23" i="1"/>
  <c r="E11" i="1"/>
  <c r="E51" i="1"/>
  <c r="F51" i="1" s="1"/>
  <c r="E12" i="1"/>
  <c r="F12" i="1" s="1"/>
  <c r="E48" i="1"/>
  <c r="F48" i="1"/>
  <c r="E94" i="1"/>
  <c r="E15" i="1"/>
  <c r="F15" i="1" s="1"/>
  <c r="E30" i="1"/>
  <c r="F30" i="1" s="1"/>
  <c r="E16" i="1"/>
  <c r="F16" i="1" s="1"/>
  <c r="E145" i="1"/>
  <c r="F145" i="1"/>
  <c r="E6" i="1"/>
  <c r="F6" i="1"/>
  <c r="E21" i="1"/>
  <c r="E20" i="1"/>
  <c r="F20" i="1" s="1"/>
  <c r="E27" i="1"/>
  <c r="F27" i="1" s="1"/>
  <c r="F128" i="1"/>
  <c r="E24" i="1"/>
  <c r="E25" i="1"/>
  <c r="F25" i="1" s="1"/>
  <c r="E28" i="1"/>
  <c r="F28" i="1" s="1"/>
  <c r="E31" i="1"/>
  <c r="E33" i="1"/>
  <c r="F33" i="1" s="1"/>
  <c r="E142" i="1"/>
  <c r="F142" i="1" s="1"/>
  <c r="E32" i="1"/>
  <c r="F32" i="1" s="1"/>
  <c r="E108" i="1"/>
  <c r="F108" i="1"/>
  <c r="E26" i="1"/>
  <c r="E45" i="1"/>
  <c r="F45" i="1"/>
  <c r="E131" i="1"/>
  <c r="E72" i="1"/>
  <c r="F72" i="1" s="1"/>
  <c r="E41" i="1"/>
  <c r="F41" i="1" s="1"/>
  <c r="E77" i="1"/>
  <c r="E39" i="1"/>
  <c r="F39" i="1" s="1"/>
  <c r="E43" i="1"/>
  <c r="E38" i="1"/>
  <c r="F122" i="1"/>
  <c r="E64" i="1"/>
  <c r="E135" i="1"/>
  <c r="F135" i="1" s="1"/>
  <c r="E44" i="1"/>
  <c r="F123" i="1"/>
  <c r="E116" i="1"/>
  <c r="E10" i="1"/>
  <c r="F194" i="1"/>
  <c r="E7" i="1"/>
  <c r="F7" i="1" s="1"/>
  <c r="F11" i="1"/>
  <c r="E61" i="1"/>
  <c r="E69" i="1"/>
  <c r="F69" i="1" s="1"/>
  <c r="E60" i="1"/>
  <c r="E63" i="1"/>
  <c r="F119" i="1"/>
  <c r="E67" i="1"/>
  <c r="F67" i="1"/>
  <c r="F99" i="1"/>
  <c r="E5" i="1"/>
  <c r="F5" i="1" s="1"/>
  <c r="F43" i="1"/>
  <c r="E9" i="1"/>
  <c r="F9" i="1"/>
  <c r="F97" i="1"/>
  <c r="E76" i="1"/>
  <c r="F76" i="1" s="1"/>
  <c r="F109" i="1"/>
  <c r="F61" i="1"/>
  <c r="F148" i="1"/>
  <c r="E147" i="1"/>
  <c r="F90" i="1"/>
  <c r="E151" i="1"/>
  <c r="F151" i="1"/>
  <c r="F147" i="1"/>
  <c r="F44" i="1"/>
  <c r="F197" i="1"/>
  <c r="F60" i="1"/>
  <c r="F82" i="1"/>
  <c r="F187" i="1"/>
  <c r="F34" i="1"/>
  <c r="F183" i="1"/>
  <c r="F193" i="1"/>
  <c r="F89" i="1"/>
  <c r="F170" i="1"/>
  <c r="F111" i="1"/>
  <c r="F100" i="1"/>
  <c r="F53" i="1"/>
  <c r="F73" i="1"/>
  <c r="F17" i="1"/>
  <c r="F124" i="1"/>
  <c r="F152" i="1"/>
  <c r="F70" i="1"/>
  <c r="F81" i="1"/>
  <c r="F8" i="1"/>
  <c r="F156" i="1"/>
  <c r="F189" i="1"/>
  <c r="F162" i="1"/>
  <c r="F64" i="1"/>
  <c r="F10" i="1"/>
  <c r="F24" i="1"/>
  <c r="F40" i="1"/>
  <c r="F198" i="1"/>
  <c r="F83" i="1"/>
  <c r="F196" i="1"/>
  <c r="F132" i="1"/>
  <c r="F3" i="1"/>
  <c r="F155" i="1"/>
  <c r="F74" i="1"/>
  <c r="F161" i="1"/>
  <c r="F14" i="1"/>
  <c r="F4" i="1"/>
  <c r="F102" i="1"/>
  <c r="F173" i="1"/>
  <c r="F160" i="1"/>
  <c r="F178" i="1"/>
  <c r="F166" i="1"/>
  <c r="F131" i="1"/>
  <c r="F86" i="1"/>
  <c r="F38" i="1"/>
  <c r="F129" i="1"/>
  <c r="F31" i="1"/>
  <c r="F149" i="1"/>
  <c r="F159" i="1"/>
  <c r="F101" i="1"/>
  <c r="F63" i="1"/>
  <c r="F165" i="1"/>
  <c r="F175" i="1"/>
  <c r="F55" i="1"/>
  <c r="F57" i="1"/>
  <c r="F164" i="1"/>
  <c r="F94" i="1"/>
  <c r="F77" i="1"/>
  <c r="F150" i="1"/>
  <c r="F144" i="1"/>
  <c r="F127" i="1"/>
  <c r="F137" i="1"/>
  <c r="F116" i="1"/>
  <c r="F21" i="1"/>
  <c r="F195" i="1"/>
  <c r="F167" i="1"/>
  <c r="F190" i="1"/>
  <c r="F26" i="1"/>
  <c r="F98" i="1"/>
  <c r="G102" i="3" l="1"/>
  <c r="I8" i="3"/>
  <c r="G5" i="3"/>
  <c r="G17" i="3"/>
  <c r="G80" i="3"/>
  <c r="G106" i="3"/>
  <c r="G58" i="3"/>
  <c r="G91" i="3"/>
  <c r="G105" i="3"/>
  <c r="G126" i="3"/>
  <c r="G153" i="3"/>
  <c r="G152" i="3"/>
  <c r="G176" i="3"/>
  <c r="G188" i="3"/>
  <c r="G198" i="3"/>
  <c r="I198" i="3"/>
  <c r="I26" i="3"/>
  <c r="G11" i="3"/>
  <c r="G194" i="3"/>
  <c r="G61" i="3"/>
  <c r="G25" i="3"/>
  <c r="G71" i="3"/>
  <c r="G74" i="3"/>
  <c r="G57" i="3"/>
  <c r="G60" i="3"/>
  <c r="G64" i="3"/>
  <c r="G162" i="3"/>
  <c r="G179" i="3"/>
  <c r="G163" i="3"/>
  <c r="G180" i="3"/>
  <c r="G145" i="3"/>
  <c r="G109" i="3"/>
  <c r="G79" i="3"/>
  <c r="I170" i="3"/>
  <c r="I182" i="3"/>
  <c r="I162" i="3"/>
  <c r="I142" i="3"/>
  <c r="G155" i="3"/>
  <c r="G173" i="3"/>
  <c r="G92" i="3"/>
  <c r="G65" i="3"/>
  <c r="G35" i="3"/>
  <c r="I10" i="3"/>
  <c r="G14" i="3"/>
  <c r="I194" i="3"/>
  <c r="I174" i="3"/>
  <c r="I158" i="3"/>
  <c r="I134" i="3"/>
  <c r="J154" i="3"/>
  <c r="J90" i="3"/>
  <c r="G181" i="3"/>
  <c r="I190" i="3"/>
  <c r="I154" i="3"/>
  <c r="I126" i="3"/>
  <c r="J138" i="3"/>
  <c r="G85" i="3"/>
  <c r="G187" i="3"/>
  <c r="G190" i="3"/>
  <c r="G48" i="3"/>
  <c r="G15" i="3"/>
  <c r="G27" i="3"/>
  <c r="G53" i="3"/>
  <c r="G95" i="3"/>
  <c r="G101" i="3"/>
  <c r="G113" i="3"/>
  <c r="G125" i="3"/>
  <c r="G133" i="3"/>
  <c r="G76" i="3"/>
  <c r="G93" i="3"/>
  <c r="G148" i="3"/>
  <c r="G136" i="3"/>
  <c r="G157" i="3"/>
  <c r="G171" i="3"/>
  <c r="G178" i="3"/>
  <c r="G182" i="3"/>
  <c r="G195" i="3"/>
  <c r="I20" i="3"/>
  <c r="G177" i="3"/>
  <c r="G134" i="3"/>
  <c r="G75" i="3"/>
  <c r="G32" i="3"/>
  <c r="J51" i="3"/>
  <c r="I4" i="3"/>
  <c r="I186" i="3"/>
  <c r="I166" i="3"/>
  <c r="I150" i="3"/>
  <c r="I82" i="3"/>
  <c r="G19" i="3"/>
  <c r="G13" i="3"/>
  <c r="G9" i="3"/>
  <c r="J3" i="3"/>
  <c r="G3" i="3"/>
  <c r="J191" i="3"/>
  <c r="G191" i="3"/>
  <c r="J169" i="3"/>
  <c r="G169" i="3"/>
  <c r="J164" i="3"/>
  <c r="G164" i="3"/>
  <c r="G114" i="3"/>
  <c r="J114" i="3"/>
  <c r="J116" i="3"/>
  <c r="G116" i="3"/>
  <c r="J69" i="3"/>
  <c r="G69" i="3"/>
  <c r="J50" i="3"/>
  <c r="G50" i="3"/>
  <c r="J43" i="3"/>
  <c r="G43" i="3"/>
  <c r="J22" i="3"/>
  <c r="G22" i="3"/>
  <c r="J29" i="3"/>
  <c r="G29" i="3"/>
  <c r="J6" i="3"/>
  <c r="G6" i="3"/>
  <c r="G193" i="3"/>
  <c r="J119" i="3"/>
  <c r="G119" i="3"/>
  <c r="J83" i="3"/>
  <c r="G83" i="3"/>
  <c r="J33" i="3"/>
  <c r="G33" i="3"/>
  <c r="J49" i="3"/>
  <c r="G49" i="3"/>
  <c r="I114" i="3"/>
  <c r="J66" i="3"/>
  <c r="G66" i="3"/>
  <c r="G63" i="3"/>
  <c r="G47" i="3"/>
  <c r="G107" i="3"/>
  <c r="G137" i="3"/>
  <c r="J185" i="3"/>
  <c r="G185" i="3"/>
  <c r="J175" i="3"/>
  <c r="G175" i="3"/>
  <c r="J160" i="3"/>
  <c r="G160" i="3"/>
  <c r="J89" i="3"/>
  <c r="G89" i="3"/>
  <c r="G98" i="3"/>
  <c r="J98" i="3"/>
  <c r="J129" i="3"/>
  <c r="G129" i="3"/>
  <c r="J100" i="3"/>
  <c r="G100" i="3"/>
  <c r="J62" i="3"/>
  <c r="G62" i="3"/>
  <c r="J72" i="3"/>
  <c r="G72" i="3"/>
  <c r="J39" i="3"/>
  <c r="G39" i="3"/>
  <c r="G10" i="3"/>
  <c r="J10" i="3"/>
  <c r="J52" i="3"/>
  <c r="G52" i="3"/>
  <c r="I178" i="3"/>
  <c r="I98" i="3"/>
  <c r="I47" i="3"/>
  <c r="G143" i="3"/>
  <c r="J110" i="3"/>
  <c r="G110" i="3"/>
  <c r="J103" i="3"/>
  <c r="G103" i="3"/>
  <c r="J34" i="3"/>
  <c r="G34" i="3"/>
  <c r="J21" i="3"/>
  <c r="G21" i="3"/>
  <c r="J124" i="3"/>
  <c r="J197" i="3"/>
  <c r="I7" i="3"/>
  <c r="I197" i="3"/>
  <c r="I193" i="3"/>
  <c r="I189" i="3"/>
  <c r="I185" i="3"/>
  <c r="I181" i="3"/>
  <c r="I177" i="3"/>
  <c r="I173" i="3"/>
  <c r="I169" i="3"/>
  <c r="I165" i="3"/>
  <c r="I161" i="3"/>
  <c r="I157" i="3"/>
  <c r="I153" i="3"/>
  <c r="I147" i="3"/>
  <c r="I139" i="3"/>
  <c r="I131" i="3"/>
  <c r="I123" i="3"/>
  <c r="I110" i="3"/>
  <c r="I94" i="3"/>
  <c r="I78" i="3"/>
  <c r="I69" i="3"/>
  <c r="I57" i="3"/>
  <c r="I43" i="3"/>
  <c r="I15" i="3"/>
  <c r="I21" i="3"/>
  <c r="I29" i="3"/>
  <c r="I33" i="3"/>
  <c r="I38" i="3"/>
  <c r="I44" i="3"/>
  <c r="I48" i="3"/>
  <c r="I52" i="3"/>
  <c r="I54" i="3"/>
  <c r="I58" i="3"/>
  <c r="I61" i="3"/>
  <c r="I64" i="3"/>
  <c r="I66" i="3"/>
  <c r="I23" i="3"/>
  <c r="I70" i="3"/>
  <c r="I72" i="3"/>
  <c r="I75" i="3"/>
  <c r="I79" i="3"/>
  <c r="I83" i="3"/>
  <c r="I87" i="3"/>
  <c r="I91" i="3"/>
  <c r="I95" i="3"/>
  <c r="I99" i="3"/>
  <c r="I103" i="3"/>
  <c r="I107" i="3"/>
  <c r="I111" i="3"/>
  <c r="I115" i="3"/>
  <c r="I119" i="3"/>
  <c r="J2" i="3"/>
  <c r="I16" i="3"/>
  <c r="I24" i="3"/>
  <c r="I30" i="3"/>
  <c r="I34" i="3"/>
  <c r="I40" i="3"/>
  <c r="I45" i="3"/>
  <c r="I49" i="3"/>
  <c r="I12" i="3"/>
  <c r="I55" i="3"/>
  <c r="I59" i="3"/>
  <c r="I62" i="3"/>
  <c r="I65" i="3"/>
  <c r="I67" i="3"/>
  <c r="I22" i="3"/>
  <c r="I37" i="3"/>
  <c r="I41" i="3"/>
  <c r="I76" i="3"/>
  <c r="I80" i="3"/>
  <c r="I84" i="3"/>
  <c r="I88" i="3"/>
  <c r="I92" i="3"/>
  <c r="I96" i="3"/>
  <c r="I100" i="3"/>
  <c r="I104" i="3"/>
  <c r="I108" i="3"/>
  <c r="I112" i="3"/>
  <c r="I116" i="3"/>
  <c r="I120" i="3"/>
  <c r="I124" i="3"/>
  <c r="I128" i="3"/>
  <c r="I132" i="3"/>
  <c r="I136" i="3"/>
  <c r="I140" i="3"/>
  <c r="I144" i="3"/>
  <c r="I148" i="3"/>
  <c r="I11" i="3"/>
  <c r="I18" i="3"/>
  <c r="I27" i="3"/>
  <c r="I31" i="3"/>
  <c r="I35" i="3"/>
  <c r="I42" i="3"/>
  <c r="I46" i="3"/>
  <c r="I50" i="3"/>
  <c r="I53" i="3"/>
  <c r="I56" i="3"/>
  <c r="I60" i="3"/>
  <c r="I63" i="3"/>
  <c r="I19" i="3"/>
  <c r="I68" i="3"/>
  <c r="I25" i="3"/>
  <c r="I39" i="3"/>
  <c r="I73" i="3"/>
  <c r="I77" i="3"/>
  <c r="I81" i="3"/>
  <c r="I85" i="3"/>
  <c r="I89" i="3"/>
  <c r="I93" i="3"/>
  <c r="I97" i="3"/>
  <c r="I101" i="3"/>
  <c r="I105" i="3"/>
  <c r="I109" i="3"/>
  <c r="I113" i="3"/>
  <c r="I117" i="3"/>
  <c r="I121" i="3"/>
  <c r="I125" i="3"/>
  <c r="I129" i="3"/>
  <c r="I133" i="3"/>
  <c r="I137" i="3"/>
  <c r="I141" i="3"/>
  <c r="I145" i="3"/>
  <c r="I149" i="3"/>
  <c r="G189" i="3"/>
  <c r="G167" i="3"/>
  <c r="G139" i="3"/>
  <c r="G141" i="3"/>
  <c r="G123" i="3"/>
  <c r="G120" i="3"/>
  <c r="G104" i="3"/>
  <c r="G84" i="3"/>
  <c r="G42" i="3"/>
  <c r="G28" i="3"/>
  <c r="G16" i="3"/>
  <c r="G197" i="3"/>
  <c r="I2" i="3"/>
  <c r="I6" i="3"/>
  <c r="G2" i="3"/>
  <c r="I196" i="3"/>
  <c r="I192" i="3"/>
  <c r="I188" i="3"/>
  <c r="I184" i="3"/>
  <c r="I180" i="3"/>
  <c r="I176" i="3"/>
  <c r="I172" i="3"/>
  <c r="I168" i="3"/>
  <c r="I164" i="3"/>
  <c r="I160" i="3"/>
  <c r="I156" i="3"/>
  <c r="I152" i="3"/>
  <c r="I146" i="3"/>
  <c r="I138" i="3"/>
  <c r="I130" i="3"/>
  <c r="I122" i="3"/>
  <c r="I106" i="3"/>
  <c r="I90" i="3"/>
  <c r="I74" i="3"/>
  <c r="I17" i="3"/>
  <c r="I9" i="3"/>
  <c r="I36" i="3"/>
  <c r="I14" i="3"/>
  <c r="J8" i="3"/>
  <c r="I3" i="3"/>
  <c r="I5" i="3"/>
  <c r="I199" i="3"/>
  <c r="I195" i="3"/>
  <c r="I191" i="3"/>
  <c r="I187" i="3"/>
  <c r="I183" i="3"/>
  <c r="I179" i="3"/>
  <c r="I175" i="3"/>
  <c r="I171" i="3"/>
  <c r="I167" i="3"/>
  <c r="I163" i="3"/>
  <c r="I159" i="3"/>
  <c r="I155" i="3"/>
  <c r="I151" i="3"/>
  <c r="I143" i="3"/>
  <c r="I135" i="3"/>
  <c r="I127" i="3"/>
  <c r="I118" i="3"/>
  <c r="I102" i="3"/>
  <c r="I86" i="3"/>
  <c r="I71" i="3"/>
  <c r="I13" i="3"/>
  <c r="I51" i="3"/>
  <c r="I3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CV" type="6" refreshedVersion="6" background="1" saveData="1">
    <textPr sourceFile="/Users/callumwilliams/Library/Mobile Documents/com~apple~TextEdit/Documents/CCV.txt" space="1" consecutive="1">
      <textFields count="2">
        <textField/>
        <textField/>
      </textFields>
    </textPr>
  </connection>
  <connection id="2" xr16:uid="{00000000-0015-0000-FFFF-FFFF01000000}" name="CCV1" type="6" refreshedVersion="6" background="1" saveData="1">
    <textPr sourceFile="/Users/callumwilliams/Library/Mobile Documents/com~apple~TextEdit/Documents/CCV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<sst xmlns="http://schemas.openxmlformats.org/spreadsheetml/2006/main" count="524" uniqueCount="216">
  <si>
    <t>CCV-004</t>
  </si>
  <si>
    <t>CCV-010</t>
  </si>
  <si>
    <t>CCV-011</t>
  </si>
  <si>
    <t>CCV-014</t>
  </si>
  <si>
    <t>CCV-018</t>
  </si>
  <si>
    <t>CCV-019</t>
  </si>
  <si>
    <t>CCV-027</t>
  </si>
  <si>
    <t>CCV-030</t>
  </si>
  <si>
    <t>CCV-033</t>
  </si>
  <si>
    <t>CCV-034</t>
  </si>
  <si>
    <t>CCV-035</t>
  </si>
  <si>
    <t>CCV-052</t>
  </si>
  <si>
    <t>CCV-053</t>
  </si>
  <si>
    <t>CCV-056</t>
  </si>
  <si>
    <t>CCV-064</t>
  </si>
  <si>
    <t>CCV-075</t>
  </si>
  <si>
    <t>CCV-081</t>
  </si>
  <si>
    <t>CCV-083</t>
  </si>
  <si>
    <t>CCV-084</t>
  </si>
  <si>
    <t>CCV-085</t>
  </si>
  <si>
    <t>CCV-086</t>
  </si>
  <si>
    <t>CCV-087</t>
  </si>
  <si>
    <t>CCV-088</t>
  </si>
  <si>
    <t>CCV-097</t>
  </si>
  <si>
    <t>CCV-098</t>
  </si>
  <si>
    <t>CCV-099</t>
  </si>
  <si>
    <t>CCV-100</t>
  </si>
  <si>
    <t>CCV-101</t>
  </si>
  <si>
    <t>CCV-102</t>
  </si>
  <si>
    <t>CCV-103</t>
  </si>
  <si>
    <t>CCV-109</t>
  </si>
  <si>
    <t>CCV-110</t>
  </si>
  <si>
    <t>CCV-111</t>
  </si>
  <si>
    <t>CCV-112</t>
  </si>
  <si>
    <t>CCV-113</t>
  </si>
  <si>
    <t>CCV-114</t>
  </si>
  <si>
    <t>CCV-118</t>
  </si>
  <si>
    <t>CCV-119</t>
  </si>
  <si>
    <t>CCV-120</t>
  </si>
  <si>
    <t>CCV-125</t>
  </si>
  <si>
    <t>CCV-127</t>
  </si>
  <si>
    <t>CCV-128</t>
  </si>
  <si>
    <t>CCV-129</t>
  </si>
  <si>
    <t>CCV-132</t>
  </si>
  <si>
    <t>CCV-133</t>
  </si>
  <si>
    <t>CCV-134</t>
  </si>
  <si>
    <t>CCV-137</t>
  </si>
  <si>
    <t>CCV-138</t>
  </si>
  <si>
    <t>CCV-141</t>
  </si>
  <si>
    <t>CCV-142</t>
  </si>
  <si>
    <t>CCV-143</t>
  </si>
  <si>
    <t>CCV-145</t>
  </si>
  <si>
    <t>CCV-146</t>
  </si>
  <si>
    <t>CCV-147</t>
  </si>
  <si>
    <t>CCV-148</t>
  </si>
  <si>
    <t>CCV-149</t>
  </si>
  <si>
    <t>CCV-150</t>
  </si>
  <si>
    <t>CCV-151</t>
  </si>
  <si>
    <t>CCV-153</t>
  </si>
  <si>
    <t>CCV-154</t>
  </si>
  <si>
    <t>CCV-157</t>
  </si>
  <si>
    <t>CCV-159</t>
  </si>
  <si>
    <t>CCV-160</t>
  </si>
  <si>
    <t>CCV-167</t>
  </si>
  <si>
    <t>CCV-168</t>
  </si>
  <si>
    <t>CCV-171</t>
  </si>
  <si>
    <t>CCV-172</t>
  </si>
  <si>
    <t>CCV-173</t>
  </si>
  <si>
    <t>CCV-174</t>
  </si>
  <si>
    <t>CCV-175</t>
  </si>
  <si>
    <t>CCV-176</t>
  </si>
  <si>
    <t>CCV-182</t>
  </si>
  <si>
    <t>CCV-185</t>
  </si>
  <si>
    <t>CCV-186</t>
  </si>
  <si>
    <t>CCV-188</t>
  </si>
  <si>
    <t>CCV-190</t>
  </si>
  <si>
    <t>CCV-194</t>
  </si>
  <si>
    <t>CCV-195</t>
  </si>
  <si>
    <t>CCV-196</t>
  </si>
  <si>
    <t>CCV-198</t>
  </si>
  <si>
    <t>CCV-200</t>
  </si>
  <si>
    <t>CCV-201</t>
  </si>
  <si>
    <t>CCV-208</t>
  </si>
  <si>
    <t>CCV-214</t>
  </si>
  <si>
    <t>CCV-215</t>
  </si>
  <si>
    <t>CCV-221</t>
  </si>
  <si>
    <t>CCV-232</t>
  </si>
  <si>
    <t>CCV-234</t>
  </si>
  <si>
    <t>CCV-249</t>
  </si>
  <si>
    <t>CCV-254</t>
  </si>
  <si>
    <t>CCV-257</t>
  </si>
  <si>
    <t>CCV-258</t>
  </si>
  <si>
    <t>CCV-260</t>
  </si>
  <si>
    <t>CCV-261</t>
  </si>
  <si>
    <t>CCV-262</t>
  </si>
  <si>
    <t>CCV-264</t>
  </si>
  <si>
    <t>CCV-268</t>
  </si>
  <si>
    <t>CCV-270</t>
  </si>
  <si>
    <t>CCV-272</t>
  </si>
  <si>
    <t>CCV-274</t>
  </si>
  <si>
    <t>CCV-275</t>
  </si>
  <si>
    <t>CCV-283</t>
  </si>
  <si>
    <t>CCV-285</t>
  </si>
  <si>
    <t>CCV-286</t>
  </si>
  <si>
    <t>CCV-287</t>
  </si>
  <si>
    <t>CCV-288</t>
  </si>
  <si>
    <t>CCV-289</t>
  </si>
  <si>
    <t>CCV-290</t>
  </si>
  <si>
    <t>CCV-291</t>
  </si>
  <si>
    <t>CCV-292</t>
  </si>
  <si>
    <t>CCV-293</t>
  </si>
  <si>
    <t>CCV-294</t>
  </si>
  <si>
    <t>CCV-295</t>
  </si>
  <si>
    <t>CCV-296</t>
  </si>
  <si>
    <t>CCV-297</t>
  </si>
  <si>
    <t>CCV-298</t>
  </si>
  <si>
    <t>CCV-299</t>
  </si>
  <si>
    <t>CCV-300</t>
  </si>
  <si>
    <t>CCV-303</t>
  </si>
  <si>
    <t>CCV-306</t>
  </si>
  <si>
    <t>CCV-308</t>
  </si>
  <si>
    <t>CCV-311</t>
  </si>
  <si>
    <t>CCV-313</t>
  </si>
  <si>
    <t>CCV-314</t>
  </si>
  <si>
    <t>CCV-322</t>
  </si>
  <si>
    <t>CCV-324</t>
  </si>
  <si>
    <t>CCV-325</t>
  </si>
  <si>
    <t>CCV-334</t>
  </si>
  <si>
    <t>CCV-338</t>
  </si>
  <si>
    <t>CCV-339</t>
  </si>
  <si>
    <t>CCV-340</t>
  </si>
  <si>
    <t>CCV-345</t>
  </si>
  <si>
    <t>CCV-347</t>
  </si>
  <si>
    <t>CCV-348</t>
  </si>
  <si>
    <t>CCV-354</t>
  </si>
  <si>
    <t>CCV-355</t>
  </si>
  <si>
    <t>CCV-356</t>
  </si>
  <si>
    <t>CCV-361</t>
  </si>
  <si>
    <t>CCV-362</t>
  </si>
  <si>
    <t>CCV-363</t>
  </si>
  <si>
    <t>CCV-365</t>
  </si>
  <si>
    <t>CCV-366</t>
  </si>
  <si>
    <t>CCV-376</t>
  </si>
  <si>
    <t>CCV-381</t>
  </si>
  <si>
    <t>CCV-391</t>
  </si>
  <si>
    <t>CCV-392</t>
  </si>
  <si>
    <t>CCV-395</t>
  </si>
  <si>
    <t>CCV-396</t>
  </si>
  <si>
    <t>CCV-401</t>
  </si>
  <si>
    <t>CCV-402</t>
  </si>
  <si>
    <t>CCV-403</t>
  </si>
  <si>
    <t>CCV-404</t>
  </si>
  <si>
    <t>CCV-409</t>
  </si>
  <si>
    <t>CCV-410</t>
  </si>
  <si>
    <t>CCV-411</t>
  </si>
  <si>
    <t>CCV-413</t>
  </si>
  <si>
    <t>CCV-415</t>
  </si>
  <si>
    <t>CCV-422</t>
  </si>
  <si>
    <t>CCV-423</t>
  </si>
  <si>
    <t>CCV-424</t>
  </si>
  <si>
    <t>CCV-425</t>
  </si>
  <si>
    <t>CCV-426</t>
  </si>
  <si>
    <t>CCV-433</t>
  </si>
  <si>
    <t>CCV-435</t>
  </si>
  <si>
    <t>CCV-436</t>
  </si>
  <si>
    <t>CCV-444</t>
  </si>
  <si>
    <t>CCV-446</t>
  </si>
  <si>
    <t>CCV-447</t>
  </si>
  <si>
    <t>CCV-448</t>
  </si>
  <si>
    <t>CCV-449</t>
  </si>
  <si>
    <t>CCV-451</t>
  </si>
  <si>
    <t>CCV-455</t>
  </si>
  <si>
    <t>CCV-456</t>
  </si>
  <si>
    <t>CCV-457</t>
  </si>
  <si>
    <t>CCV-460</t>
  </si>
  <si>
    <t>CCV-462</t>
  </si>
  <si>
    <t>CCV-463</t>
  </si>
  <si>
    <t>CCV-465</t>
  </si>
  <si>
    <t>CCV-466</t>
  </si>
  <si>
    <t>CCV-469</t>
  </si>
  <si>
    <t>CCV-471</t>
  </si>
  <si>
    <t>CCV-472</t>
  </si>
  <si>
    <t>CCV-473</t>
  </si>
  <si>
    <t>CCV-474</t>
  </si>
  <si>
    <t>CCV-475</t>
  </si>
  <si>
    <t>CCV-477</t>
  </si>
  <si>
    <t>CCV-478</t>
  </si>
  <si>
    <t>CCV-480</t>
  </si>
  <si>
    <t>CCV-481</t>
  </si>
  <si>
    <t>Team ID</t>
  </si>
  <si>
    <t>Round 1</t>
  </si>
  <si>
    <t>Round 2</t>
  </si>
  <si>
    <t>Total</t>
  </si>
  <si>
    <t>Position</t>
  </si>
  <si>
    <t>Points Needed to Reach Final</t>
  </si>
  <si>
    <t xml:space="preserve">CCV-067 </t>
  </si>
  <si>
    <t>Track</t>
  </si>
  <si>
    <t>All Boys</t>
  </si>
  <si>
    <t>CCV-122</t>
  </si>
  <si>
    <t>CCV-374</t>
  </si>
  <si>
    <t>CCV-483</t>
  </si>
  <si>
    <t>CCV-487</t>
  </si>
  <si>
    <t>CCV-491</t>
  </si>
  <si>
    <t>CCV-495</t>
  </si>
  <si>
    <t>CCV-506</t>
  </si>
  <si>
    <t>Round 3</t>
  </si>
  <si>
    <t>Mixed</t>
  </si>
  <si>
    <t>Cadets</t>
  </si>
  <si>
    <t>All Girls</t>
  </si>
  <si>
    <t>CCV-464</t>
  </si>
  <si>
    <t>93 from Day 1</t>
  </si>
  <si>
    <t>103 Left to Play</t>
  </si>
  <si>
    <t>Points to 1st</t>
  </si>
  <si>
    <t>Maybe Final</t>
  </si>
  <si>
    <t>Teams to go through</t>
  </si>
  <si>
    <t>Yellow Can't Get to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</si>
</sst>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8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3" borderId="0" xfId="1" applyFill="1"/>
    <xf numFmtId="0" fontId="2" fillId="0" borderId="0" xfId="1" applyFill="1"/>
    <xf numFmtId="0" fontId="0" fillId="0" borderId="0" xfId="0" applyFill="1"/>
    <xf numFmtId="0" fontId="0" fillId="3" borderId="0" xfId="0" applyFill="1"/>
    <xf numFmtId="0" fontId="3" fillId="0" borderId="0" xfId="0" applyFont="1"/>
    <xf numFmtId="0" fontId="3" fillId="0" borderId="0" xfId="0" applyFont="1" applyFill="1"/>
    <xf numFmtId="0" fontId="0" fillId="0" borderId="0" xfId="0" applyFont="1" applyFill="1"/>
    <xf numFmtId="0" fontId="0" fillId="0" borderId="0" xfId="1" applyFont="1" applyFill="1"/>
    <xf numFmtId="0" fontId="1" fillId="0" borderId="0" xfId="0" applyFont="1" applyFill="1"/>
    <xf numFmtId="0" fontId="0" fillId="4" borderId="0" xfId="1" applyFont="1" applyFill="1"/>
    <xf numFmtId="0" fontId="0" fillId="3" borderId="0" xfId="0" applyFont="1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CV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CV" connectionId="2" xr16:uid="{00000000-0016-0000-01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8"/>
  <sheetViews>
    <sheetView workbookViewId="0">
      <selection activeCell="D3" sqref="D3"/>
    </sheetView>
  </sheetViews>
  <sheetFormatPr baseColWidth="10" defaultColWidth="10.83203125" defaultRowHeight="16" x14ac:dyDescent="0.2"/>
  <cols>
    <col min="1" max="1" width="15.83203125" customWidth="1"/>
    <col min="2" max="2" width="20.1640625" customWidth="1"/>
    <col min="3" max="3" width="20" customWidth="1"/>
    <col min="4" max="4" width="25.5" customWidth="1"/>
    <col min="5" max="5" width="19.1640625" customWidth="1"/>
    <col min="6" max="6" width="44.5" customWidth="1"/>
    <col min="7" max="7" width="23.83203125" customWidth="1"/>
  </cols>
  <sheetData>
    <row r="1" spans="1:7" ht="26" x14ac:dyDescent="0.3">
      <c r="A1" s="1" t="s">
        <v>193</v>
      </c>
      <c r="B1" s="1" t="s">
        <v>189</v>
      </c>
      <c r="C1" s="1" t="s">
        <v>190</v>
      </c>
      <c r="D1" s="6" t="s">
        <v>191</v>
      </c>
      <c r="E1" s="1" t="s">
        <v>192</v>
      </c>
      <c r="F1" s="1" t="s">
        <v>194</v>
      </c>
      <c r="G1" s="1" t="s">
        <v>196</v>
      </c>
    </row>
    <row r="2" spans="1:7" x14ac:dyDescent="0.2">
      <c r="A2">
        <v>1</v>
      </c>
      <c r="B2" t="s">
        <v>100</v>
      </c>
      <c r="C2">
        <v>200</v>
      </c>
      <c r="D2">
        <v>291</v>
      </c>
      <c r="E2">
        <f t="shared" ref="E2:E33" si="0">C2+D2</f>
        <v>491</v>
      </c>
      <c r="F2" t="str">
        <f t="shared" ref="F2:F33" si="1">IF(E2&gt;=$E$8, "IN FINAL", (($E$8)-E2)+1)</f>
        <v>IN FINAL</v>
      </c>
    </row>
    <row r="3" spans="1:7" x14ac:dyDescent="0.2">
      <c r="A3">
        <v>2</v>
      </c>
      <c r="B3" t="s">
        <v>106</v>
      </c>
      <c r="C3">
        <v>200</v>
      </c>
      <c r="D3">
        <v>286</v>
      </c>
      <c r="E3">
        <f t="shared" si="0"/>
        <v>486</v>
      </c>
      <c r="F3" t="str">
        <f t="shared" si="1"/>
        <v>IN FINAL</v>
      </c>
    </row>
    <row r="4" spans="1:7" x14ac:dyDescent="0.2">
      <c r="A4">
        <v>3</v>
      </c>
      <c r="B4" t="s">
        <v>132</v>
      </c>
      <c r="C4">
        <v>200</v>
      </c>
      <c r="D4">
        <v>284</v>
      </c>
      <c r="E4">
        <f t="shared" si="0"/>
        <v>484</v>
      </c>
      <c r="F4" t="str">
        <f t="shared" si="1"/>
        <v>IN FINAL</v>
      </c>
    </row>
    <row r="5" spans="1:7" x14ac:dyDescent="0.2">
      <c r="A5">
        <v>4</v>
      </c>
      <c r="B5" t="s">
        <v>65</v>
      </c>
      <c r="C5">
        <v>200</v>
      </c>
      <c r="D5">
        <v>283</v>
      </c>
      <c r="E5">
        <f t="shared" si="0"/>
        <v>483</v>
      </c>
      <c r="F5" t="str">
        <f t="shared" si="1"/>
        <v>IN FINAL</v>
      </c>
    </row>
    <row r="6" spans="1:7" x14ac:dyDescent="0.2">
      <c r="A6">
        <v>5</v>
      </c>
      <c r="B6" t="s">
        <v>14</v>
      </c>
      <c r="C6">
        <v>191</v>
      </c>
      <c r="D6">
        <v>289</v>
      </c>
      <c r="E6">
        <f t="shared" si="0"/>
        <v>480</v>
      </c>
      <c r="F6" t="str">
        <f t="shared" si="1"/>
        <v>IN FINAL</v>
      </c>
    </row>
    <row r="7" spans="1:7" x14ac:dyDescent="0.2">
      <c r="A7">
        <v>6</v>
      </c>
      <c r="B7" t="s">
        <v>53</v>
      </c>
      <c r="C7">
        <v>200</v>
      </c>
      <c r="D7">
        <v>274</v>
      </c>
      <c r="E7">
        <f t="shared" si="0"/>
        <v>474</v>
      </c>
      <c r="F7" t="str">
        <f t="shared" si="1"/>
        <v>IN FINAL</v>
      </c>
    </row>
    <row r="8" spans="1:7" x14ac:dyDescent="0.2">
      <c r="A8">
        <v>7</v>
      </c>
      <c r="B8" t="s">
        <v>30</v>
      </c>
      <c r="C8">
        <v>197</v>
      </c>
      <c r="D8">
        <v>276</v>
      </c>
      <c r="E8">
        <f t="shared" si="0"/>
        <v>473</v>
      </c>
      <c r="F8" t="str">
        <f t="shared" si="1"/>
        <v>IN FINAL</v>
      </c>
    </row>
    <row r="9" spans="1:7" x14ac:dyDescent="0.2">
      <c r="A9">
        <v>8</v>
      </c>
      <c r="B9" t="s">
        <v>66</v>
      </c>
      <c r="C9">
        <v>200</v>
      </c>
      <c r="D9">
        <v>272</v>
      </c>
      <c r="E9">
        <f t="shared" si="0"/>
        <v>472</v>
      </c>
      <c r="F9">
        <f t="shared" si="1"/>
        <v>2</v>
      </c>
    </row>
    <row r="10" spans="1:7" x14ac:dyDescent="0.2">
      <c r="A10">
        <v>9</v>
      </c>
      <c r="B10" t="s">
        <v>48</v>
      </c>
      <c r="C10">
        <v>200</v>
      </c>
      <c r="D10">
        <v>269</v>
      </c>
      <c r="E10">
        <f t="shared" si="0"/>
        <v>469</v>
      </c>
      <c r="F10">
        <f t="shared" si="1"/>
        <v>5</v>
      </c>
    </row>
    <row r="11" spans="1:7" s="3" customFormat="1" ht="17" customHeight="1" x14ac:dyDescent="0.2">
      <c r="A11" s="3">
        <v>10</v>
      </c>
      <c r="B11" s="4" t="s">
        <v>54</v>
      </c>
      <c r="C11" s="4">
        <v>200</v>
      </c>
      <c r="D11" s="4">
        <v>267</v>
      </c>
      <c r="E11" s="4">
        <f t="shared" si="0"/>
        <v>467</v>
      </c>
      <c r="F11" s="4">
        <f t="shared" si="1"/>
        <v>7</v>
      </c>
      <c r="G11" s="4"/>
    </row>
    <row r="12" spans="1:7" s="5" customFormat="1" x14ac:dyDescent="0.2">
      <c r="A12" s="5">
        <v>11</v>
      </c>
      <c r="B12" s="2" t="s">
        <v>195</v>
      </c>
      <c r="C12" s="2">
        <v>192</v>
      </c>
      <c r="D12" s="5">
        <v>273</v>
      </c>
      <c r="E12" s="2">
        <f t="shared" si="0"/>
        <v>465</v>
      </c>
      <c r="F12" s="5">
        <f t="shared" si="1"/>
        <v>9</v>
      </c>
      <c r="G12" s="5" t="s">
        <v>197</v>
      </c>
    </row>
    <row r="13" spans="1:7" x14ac:dyDescent="0.2">
      <c r="A13">
        <v>12</v>
      </c>
      <c r="B13" t="s">
        <v>157</v>
      </c>
      <c r="C13">
        <v>196</v>
      </c>
      <c r="D13">
        <v>268</v>
      </c>
      <c r="E13">
        <f t="shared" si="0"/>
        <v>464</v>
      </c>
      <c r="F13">
        <f t="shared" si="1"/>
        <v>10</v>
      </c>
    </row>
    <row r="14" spans="1:7" x14ac:dyDescent="0.2">
      <c r="A14">
        <v>13</v>
      </c>
      <c r="B14" t="s">
        <v>124</v>
      </c>
      <c r="C14">
        <v>184</v>
      </c>
      <c r="D14">
        <v>273</v>
      </c>
      <c r="E14">
        <f t="shared" si="0"/>
        <v>457</v>
      </c>
      <c r="F14">
        <f t="shared" si="1"/>
        <v>17</v>
      </c>
    </row>
    <row r="15" spans="1:7" x14ac:dyDescent="0.2">
      <c r="A15">
        <v>14</v>
      </c>
      <c r="B15" t="s">
        <v>51</v>
      </c>
      <c r="C15">
        <v>192</v>
      </c>
      <c r="D15">
        <v>251</v>
      </c>
      <c r="E15">
        <f t="shared" si="0"/>
        <v>443</v>
      </c>
      <c r="F15">
        <f t="shared" si="1"/>
        <v>31</v>
      </c>
    </row>
    <row r="16" spans="1:7" x14ac:dyDescent="0.2">
      <c r="A16">
        <v>15</v>
      </c>
      <c r="B16" t="s">
        <v>2</v>
      </c>
      <c r="C16">
        <v>195</v>
      </c>
      <c r="D16">
        <v>244</v>
      </c>
      <c r="E16">
        <f t="shared" si="0"/>
        <v>439</v>
      </c>
      <c r="F16">
        <f t="shared" si="1"/>
        <v>35</v>
      </c>
    </row>
    <row r="17" spans="1:6" x14ac:dyDescent="0.2">
      <c r="A17">
        <v>16</v>
      </c>
      <c r="B17" t="s">
        <v>111</v>
      </c>
      <c r="C17">
        <v>182</v>
      </c>
      <c r="D17">
        <v>256</v>
      </c>
      <c r="E17">
        <f t="shared" si="0"/>
        <v>438</v>
      </c>
      <c r="F17">
        <f t="shared" si="1"/>
        <v>36</v>
      </c>
    </row>
    <row r="18" spans="1:6" x14ac:dyDescent="0.2">
      <c r="A18">
        <v>17</v>
      </c>
      <c r="B18" t="s">
        <v>98</v>
      </c>
      <c r="C18">
        <v>183</v>
      </c>
      <c r="D18">
        <v>251</v>
      </c>
      <c r="E18">
        <f t="shared" si="0"/>
        <v>434</v>
      </c>
      <c r="F18">
        <f t="shared" si="1"/>
        <v>40</v>
      </c>
    </row>
    <row r="19" spans="1:6" x14ac:dyDescent="0.2">
      <c r="A19">
        <v>18</v>
      </c>
      <c r="B19" t="s">
        <v>153</v>
      </c>
      <c r="C19">
        <v>187</v>
      </c>
      <c r="D19">
        <v>246</v>
      </c>
      <c r="E19">
        <f t="shared" si="0"/>
        <v>433</v>
      </c>
      <c r="F19">
        <f t="shared" si="1"/>
        <v>41</v>
      </c>
    </row>
    <row r="20" spans="1:6" x14ac:dyDescent="0.2">
      <c r="A20">
        <v>19</v>
      </c>
      <c r="B20" t="s">
        <v>28</v>
      </c>
      <c r="C20">
        <v>184</v>
      </c>
      <c r="D20">
        <v>245</v>
      </c>
      <c r="E20">
        <f t="shared" si="0"/>
        <v>429</v>
      </c>
      <c r="F20">
        <f t="shared" si="1"/>
        <v>45</v>
      </c>
    </row>
    <row r="21" spans="1:6" x14ac:dyDescent="0.2">
      <c r="A21">
        <v>20</v>
      </c>
      <c r="B21" t="s">
        <v>73</v>
      </c>
      <c r="C21">
        <v>200</v>
      </c>
      <c r="D21">
        <v>228</v>
      </c>
      <c r="E21">
        <f t="shared" si="0"/>
        <v>428</v>
      </c>
      <c r="F21">
        <f t="shared" si="1"/>
        <v>46</v>
      </c>
    </row>
    <row r="22" spans="1:6" x14ac:dyDescent="0.2">
      <c r="A22">
        <v>21</v>
      </c>
      <c r="B22" t="s">
        <v>96</v>
      </c>
      <c r="C22">
        <v>200</v>
      </c>
      <c r="D22">
        <v>228</v>
      </c>
      <c r="E22">
        <f t="shared" si="0"/>
        <v>428</v>
      </c>
      <c r="F22">
        <f t="shared" si="1"/>
        <v>46</v>
      </c>
    </row>
    <row r="23" spans="1:6" x14ac:dyDescent="0.2">
      <c r="A23">
        <v>22</v>
      </c>
      <c r="B23" t="s">
        <v>97</v>
      </c>
      <c r="C23">
        <v>180</v>
      </c>
      <c r="D23">
        <v>244</v>
      </c>
      <c r="E23">
        <f t="shared" si="0"/>
        <v>424</v>
      </c>
      <c r="F23">
        <f t="shared" si="1"/>
        <v>50</v>
      </c>
    </row>
    <row r="24" spans="1:6" x14ac:dyDescent="0.2">
      <c r="A24">
        <v>23</v>
      </c>
      <c r="B24" t="s">
        <v>62</v>
      </c>
      <c r="C24">
        <v>192</v>
      </c>
      <c r="D24">
        <v>226</v>
      </c>
      <c r="E24">
        <f t="shared" si="0"/>
        <v>418</v>
      </c>
      <c r="F24">
        <f t="shared" si="1"/>
        <v>56</v>
      </c>
    </row>
    <row r="25" spans="1:6" x14ac:dyDescent="0.2">
      <c r="A25">
        <v>24</v>
      </c>
      <c r="B25" t="s">
        <v>29</v>
      </c>
      <c r="C25">
        <v>183</v>
      </c>
      <c r="D25">
        <v>234</v>
      </c>
      <c r="E25">
        <f t="shared" si="0"/>
        <v>417</v>
      </c>
      <c r="F25">
        <f t="shared" si="1"/>
        <v>57</v>
      </c>
    </row>
    <row r="26" spans="1:6" x14ac:dyDescent="0.2">
      <c r="A26">
        <v>25</v>
      </c>
      <c r="B26" t="s">
        <v>87</v>
      </c>
      <c r="C26">
        <v>197</v>
      </c>
      <c r="D26">
        <v>220</v>
      </c>
      <c r="E26">
        <f t="shared" si="0"/>
        <v>417</v>
      </c>
      <c r="F26">
        <f t="shared" si="1"/>
        <v>57</v>
      </c>
    </row>
    <row r="27" spans="1:6" x14ac:dyDescent="0.2">
      <c r="A27">
        <v>26</v>
      </c>
      <c r="B27" t="s">
        <v>16</v>
      </c>
      <c r="C27">
        <v>195</v>
      </c>
      <c r="D27">
        <v>211</v>
      </c>
      <c r="E27">
        <f t="shared" si="0"/>
        <v>406</v>
      </c>
      <c r="F27">
        <f t="shared" si="1"/>
        <v>68</v>
      </c>
    </row>
    <row r="28" spans="1:6" x14ac:dyDescent="0.2">
      <c r="A28">
        <v>27</v>
      </c>
      <c r="B28" t="s">
        <v>81</v>
      </c>
      <c r="C28">
        <v>177</v>
      </c>
      <c r="D28">
        <v>229</v>
      </c>
      <c r="E28">
        <f t="shared" si="0"/>
        <v>406</v>
      </c>
      <c r="F28">
        <f t="shared" si="1"/>
        <v>68</v>
      </c>
    </row>
    <row r="29" spans="1:6" x14ac:dyDescent="0.2">
      <c r="A29">
        <v>28</v>
      </c>
      <c r="B29" t="s">
        <v>152</v>
      </c>
      <c r="C29">
        <v>187</v>
      </c>
      <c r="D29">
        <v>218</v>
      </c>
      <c r="E29">
        <f t="shared" si="0"/>
        <v>405</v>
      </c>
      <c r="F29">
        <f t="shared" si="1"/>
        <v>69</v>
      </c>
    </row>
    <row r="30" spans="1:6" x14ac:dyDescent="0.2">
      <c r="A30">
        <v>29</v>
      </c>
      <c r="B30" t="s">
        <v>11</v>
      </c>
      <c r="C30">
        <v>173</v>
      </c>
      <c r="D30">
        <v>225</v>
      </c>
      <c r="E30">
        <f t="shared" si="0"/>
        <v>398</v>
      </c>
      <c r="F30">
        <f t="shared" si="1"/>
        <v>76</v>
      </c>
    </row>
    <row r="31" spans="1:6" x14ac:dyDescent="0.2">
      <c r="A31">
        <v>30</v>
      </c>
      <c r="B31" t="s">
        <v>57</v>
      </c>
      <c r="C31">
        <v>172</v>
      </c>
      <c r="D31">
        <v>225</v>
      </c>
      <c r="E31">
        <f t="shared" si="0"/>
        <v>397</v>
      </c>
      <c r="F31">
        <f t="shared" si="1"/>
        <v>77</v>
      </c>
    </row>
    <row r="32" spans="1:6" x14ac:dyDescent="0.2">
      <c r="A32">
        <v>31</v>
      </c>
      <c r="B32" t="s">
        <v>70</v>
      </c>
      <c r="C32">
        <v>200</v>
      </c>
      <c r="D32">
        <v>197</v>
      </c>
      <c r="E32">
        <f t="shared" si="0"/>
        <v>397</v>
      </c>
      <c r="F32">
        <f t="shared" si="1"/>
        <v>77</v>
      </c>
    </row>
    <row r="33" spans="1:10" x14ac:dyDescent="0.2">
      <c r="A33">
        <v>32</v>
      </c>
      <c r="B33" t="s">
        <v>22</v>
      </c>
      <c r="C33">
        <v>189</v>
      </c>
      <c r="D33">
        <v>202</v>
      </c>
      <c r="E33">
        <f t="shared" si="0"/>
        <v>391</v>
      </c>
      <c r="F33">
        <f t="shared" si="1"/>
        <v>83</v>
      </c>
    </row>
    <row r="34" spans="1:10" x14ac:dyDescent="0.2">
      <c r="A34">
        <v>33</v>
      </c>
      <c r="B34" t="s">
        <v>188</v>
      </c>
      <c r="C34">
        <v>169</v>
      </c>
      <c r="D34">
        <v>220</v>
      </c>
      <c r="E34">
        <f t="shared" ref="E34:E65" si="2">C34+D34</f>
        <v>389</v>
      </c>
      <c r="F34">
        <f t="shared" ref="F34:F65" si="3">IF(E34&gt;=$E$8, "IN FINAL", (($E$8)-E34)+1)</f>
        <v>85</v>
      </c>
    </row>
    <row r="35" spans="1:10" x14ac:dyDescent="0.2">
      <c r="A35">
        <v>34</v>
      </c>
      <c r="B35" t="s">
        <v>182</v>
      </c>
      <c r="C35">
        <v>171</v>
      </c>
      <c r="D35">
        <v>217</v>
      </c>
      <c r="E35">
        <f t="shared" si="2"/>
        <v>388</v>
      </c>
      <c r="F35">
        <f t="shared" si="3"/>
        <v>86</v>
      </c>
    </row>
    <row r="36" spans="1:10" x14ac:dyDescent="0.2">
      <c r="A36">
        <v>35</v>
      </c>
      <c r="B36" t="s">
        <v>186</v>
      </c>
      <c r="C36">
        <v>160</v>
      </c>
      <c r="D36">
        <v>228</v>
      </c>
      <c r="E36">
        <f t="shared" si="2"/>
        <v>388</v>
      </c>
      <c r="F36">
        <f t="shared" si="3"/>
        <v>86</v>
      </c>
    </row>
    <row r="37" spans="1:10" x14ac:dyDescent="0.2">
      <c r="A37">
        <v>36</v>
      </c>
      <c r="B37" t="s">
        <v>108</v>
      </c>
      <c r="C37">
        <v>162</v>
      </c>
      <c r="D37">
        <v>225</v>
      </c>
      <c r="E37">
        <f t="shared" si="2"/>
        <v>387</v>
      </c>
      <c r="F37">
        <f t="shared" si="3"/>
        <v>87</v>
      </c>
    </row>
    <row r="38" spans="1:10" x14ac:dyDescent="0.2">
      <c r="A38">
        <v>37</v>
      </c>
      <c r="B38" t="s">
        <v>52</v>
      </c>
      <c r="C38">
        <v>175</v>
      </c>
      <c r="D38">
        <v>210</v>
      </c>
      <c r="E38">
        <f t="shared" si="2"/>
        <v>385</v>
      </c>
      <c r="F38">
        <f t="shared" si="3"/>
        <v>89</v>
      </c>
    </row>
    <row r="39" spans="1:10" x14ac:dyDescent="0.2">
      <c r="A39">
        <v>38</v>
      </c>
      <c r="B39" t="s">
        <v>63</v>
      </c>
      <c r="C39">
        <v>179</v>
      </c>
      <c r="D39">
        <v>205</v>
      </c>
      <c r="E39">
        <f t="shared" si="2"/>
        <v>384</v>
      </c>
      <c r="F39">
        <f t="shared" si="3"/>
        <v>90</v>
      </c>
    </row>
    <row r="40" spans="1:10" x14ac:dyDescent="0.2">
      <c r="A40">
        <v>39</v>
      </c>
      <c r="B40" t="s">
        <v>183</v>
      </c>
      <c r="C40">
        <v>178</v>
      </c>
      <c r="D40">
        <v>204</v>
      </c>
      <c r="E40">
        <f t="shared" si="2"/>
        <v>382</v>
      </c>
      <c r="F40">
        <f t="shared" si="3"/>
        <v>92</v>
      </c>
    </row>
    <row r="41" spans="1:10" x14ac:dyDescent="0.2">
      <c r="A41">
        <v>40</v>
      </c>
      <c r="B41" t="s">
        <v>36</v>
      </c>
      <c r="C41">
        <v>183</v>
      </c>
      <c r="D41">
        <v>194</v>
      </c>
      <c r="E41">
        <f t="shared" si="2"/>
        <v>377</v>
      </c>
      <c r="F41">
        <f t="shared" si="3"/>
        <v>97</v>
      </c>
    </row>
    <row r="42" spans="1:10" x14ac:dyDescent="0.2">
      <c r="A42">
        <v>41</v>
      </c>
      <c r="B42" t="s">
        <v>129</v>
      </c>
      <c r="C42">
        <v>155</v>
      </c>
      <c r="D42">
        <v>222</v>
      </c>
      <c r="E42">
        <f t="shared" si="2"/>
        <v>377</v>
      </c>
      <c r="F42">
        <f t="shared" si="3"/>
        <v>97</v>
      </c>
    </row>
    <row r="43" spans="1:10" x14ac:dyDescent="0.2">
      <c r="A43">
        <v>42</v>
      </c>
      <c r="B43" t="s">
        <v>64</v>
      </c>
      <c r="C43">
        <v>176</v>
      </c>
      <c r="D43">
        <v>195</v>
      </c>
      <c r="E43">
        <f t="shared" si="2"/>
        <v>371</v>
      </c>
      <c r="F43">
        <f t="shared" si="3"/>
        <v>103</v>
      </c>
    </row>
    <row r="44" spans="1:10" x14ac:dyDescent="0.2">
      <c r="A44">
        <v>43</v>
      </c>
      <c r="B44" t="s">
        <v>85</v>
      </c>
      <c r="C44">
        <v>172</v>
      </c>
      <c r="D44">
        <v>199</v>
      </c>
      <c r="E44">
        <f t="shared" si="2"/>
        <v>371</v>
      </c>
      <c r="F44" s="4">
        <f t="shared" si="3"/>
        <v>103</v>
      </c>
      <c r="G44" s="4"/>
      <c r="H44" s="4"/>
      <c r="I44" s="4"/>
      <c r="J44" s="4"/>
    </row>
    <row r="45" spans="1:10" x14ac:dyDescent="0.2">
      <c r="A45">
        <v>44</v>
      </c>
      <c r="B45" t="s">
        <v>32</v>
      </c>
      <c r="C45">
        <v>160</v>
      </c>
      <c r="D45">
        <v>210</v>
      </c>
      <c r="E45">
        <f t="shared" si="2"/>
        <v>370</v>
      </c>
      <c r="F45" s="4">
        <f t="shared" si="3"/>
        <v>104</v>
      </c>
      <c r="G45" s="4"/>
      <c r="H45" s="4"/>
      <c r="I45" s="4"/>
      <c r="J45" s="4"/>
    </row>
    <row r="46" spans="1:10" x14ac:dyDescent="0.2">
      <c r="A46">
        <v>45</v>
      </c>
      <c r="B46" t="s">
        <v>180</v>
      </c>
      <c r="C46">
        <v>179</v>
      </c>
      <c r="D46">
        <v>191</v>
      </c>
      <c r="E46">
        <f t="shared" si="2"/>
        <v>370</v>
      </c>
      <c r="F46" s="4">
        <f t="shared" si="3"/>
        <v>104</v>
      </c>
      <c r="G46" s="4"/>
      <c r="H46" s="4"/>
      <c r="I46" s="4"/>
      <c r="J46" s="4"/>
    </row>
    <row r="47" spans="1:10" x14ac:dyDescent="0.2">
      <c r="A47">
        <v>46</v>
      </c>
      <c r="B47" t="s">
        <v>158</v>
      </c>
      <c r="C47">
        <v>166</v>
      </c>
      <c r="D47">
        <v>202</v>
      </c>
      <c r="E47">
        <f t="shared" si="2"/>
        <v>368</v>
      </c>
      <c r="F47" s="4">
        <f t="shared" si="3"/>
        <v>106</v>
      </c>
      <c r="G47" s="4"/>
      <c r="H47" s="4"/>
      <c r="I47" s="4"/>
      <c r="J47" s="4"/>
    </row>
    <row r="48" spans="1:10" x14ac:dyDescent="0.2">
      <c r="A48">
        <v>47</v>
      </c>
      <c r="B48" t="s">
        <v>9</v>
      </c>
      <c r="C48">
        <v>173</v>
      </c>
      <c r="D48">
        <v>194</v>
      </c>
      <c r="E48">
        <f t="shared" si="2"/>
        <v>367</v>
      </c>
      <c r="F48" s="3">
        <f t="shared" si="3"/>
        <v>107</v>
      </c>
      <c r="G48" s="3"/>
      <c r="H48" s="4"/>
      <c r="I48" s="4"/>
      <c r="J48" s="4"/>
    </row>
    <row r="49" spans="1:10" x14ac:dyDescent="0.2">
      <c r="A49">
        <v>48</v>
      </c>
      <c r="B49" t="s">
        <v>99</v>
      </c>
      <c r="C49">
        <v>191</v>
      </c>
      <c r="D49">
        <v>175</v>
      </c>
      <c r="E49">
        <f t="shared" si="2"/>
        <v>366</v>
      </c>
      <c r="F49" s="4">
        <f t="shared" si="3"/>
        <v>108</v>
      </c>
      <c r="G49" s="4"/>
      <c r="H49" s="4"/>
      <c r="I49" s="4"/>
      <c r="J49" s="4"/>
    </row>
    <row r="50" spans="1:10" x14ac:dyDescent="0.2">
      <c r="A50">
        <v>49</v>
      </c>
      <c r="B50" t="s">
        <v>136</v>
      </c>
      <c r="C50">
        <v>155</v>
      </c>
      <c r="D50">
        <v>208</v>
      </c>
      <c r="E50">
        <f t="shared" si="2"/>
        <v>363</v>
      </c>
      <c r="F50" s="4">
        <f t="shared" si="3"/>
        <v>111</v>
      </c>
      <c r="G50" s="4"/>
      <c r="H50" s="4"/>
      <c r="I50" s="4"/>
      <c r="J50" s="4"/>
    </row>
    <row r="51" spans="1:10" x14ac:dyDescent="0.2">
      <c r="A51">
        <v>50</v>
      </c>
      <c r="B51" t="s">
        <v>8</v>
      </c>
      <c r="C51">
        <v>170</v>
      </c>
      <c r="D51">
        <v>192</v>
      </c>
      <c r="E51">
        <f t="shared" si="2"/>
        <v>362</v>
      </c>
      <c r="F51" s="4">
        <f t="shared" si="3"/>
        <v>112</v>
      </c>
      <c r="G51" s="4"/>
      <c r="H51" s="4"/>
      <c r="I51" s="4"/>
      <c r="J51" s="4"/>
    </row>
    <row r="52" spans="1:10" x14ac:dyDescent="0.2">
      <c r="A52">
        <v>51</v>
      </c>
      <c r="B52" t="s">
        <v>103</v>
      </c>
      <c r="C52">
        <v>170</v>
      </c>
      <c r="D52">
        <v>189</v>
      </c>
      <c r="E52">
        <f t="shared" si="2"/>
        <v>359</v>
      </c>
      <c r="F52" s="4">
        <f t="shared" si="3"/>
        <v>115</v>
      </c>
      <c r="G52" s="4"/>
      <c r="H52" s="4"/>
      <c r="I52" s="4"/>
      <c r="J52" s="4"/>
    </row>
    <row r="53" spans="1:10" x14ac:dyDescent="0.2">
      <c r="A53">
        <v>52</v>
      </c>
      <c r="B53" t="s">
        <v>104</v>
      </c>
      <c r="C53">
        <v>197</v>
      </c>
      <c r="D53">
        <v>161</v>
      </c>
      <c r="E53">
        <f t="shared" si="2"/>
        <v>358</v>
      </c>
      <c r="F53" s="4">
        <f t="shared" si="3"/>
        <v>116</v>
      </c>
      <c r="G53" s="4"/>
      <c r="H53" s="4"/>
      <c r="I53" s="4"/>
      <c r="J53" s="4"/>
    </row>
    <row r="54" spans="1:10" x14ac:dyDescent="0.2">
      <c r="A54">
        <v>53</v>
      </c>
      <c r="B54" t="s">
        <v>118</v>
      </c>
      <c r="C54">
        <v>176</v>
      </c>
      <c r="D54">
        <v>182</v>
      </c>
      <c r="E54">
        <f t="shared" si="2"/>
        <v>358</v>
      </c>
      <c r="F54">
        <f t="shared" si="3"/>
        <v>116</v>
      </c>
    </row>
    <row r="55" spans="1:10" x14ac:dyDescent="0.2">
      <c r="A55">
        <v>54</v>
      </c>
      <c r="B55" t="s">
        <v>109</v>
      </c>
      <c r="C55">
        <v>147</v>
      </c>
      <c r="D55">
        <v>210</v>
      </c>
      <c r="E55">
        <f t="shared" si="2"/>
        <v>357</v>
      </c>
      <c r="F55">
        <f t="shared" si="3"/>
        <v>117</v>
      </c>
    </row>
    <row r="56" spans="1:10" x14ac:dyDescent="0.2">
      <c r="A56">
        <v>55</v>
      </c>
      <c r="B56" t="s">
        <v>122</v>
      </c>
      <c r="C56">
        <v>161</v>
      </c>
      <c r="D56">
        <v>189</v>
      </c>
      <c r="E56">
        <f t="shared" si="2"/>
        <v>350</v>
      </c>
      <c r="F56">
        <f t="shared" si="3"/>
        <v>124</v>
      </c>
    </row>
    <row r="57" spans="1:10" x14ac:dyDescent="0.2">
      <c r="A57">
        <v>56</v>
      </c>
      <c r="B57" t="s">
        <v>123</v>
      </c>
      <c r="C57">
        <v>170</v>
      </c>
      <c r="D57">
        <v>179</v>
      </c>
      <c r="E57">
        <f t="shared" si="2"/>
        <v>349</v>
      </c>
      <c r="F57">
        <f t="shared" si="3"/>
        <v>125</v>
      </c>
    </row>
    <row r="58" spans="1:10" x14ac:dyDescent="0.2">
      <c r="A58">
        <v>57</v>
      </c>
      <c r="B58" t="s">
        <v>133</v>
      </c>
      <c r="C58">
        <v>141</v>
      </c>
      <c r="D58">
        <v>205</v>
      </c>
      <c r="E58">
        <f t="shared" si="2"/>
        <v>346</v>
      </c>
      <c r="F58">
        <f t="shared" si="3"/>
        <v>128</v>
      </c>
    </row>
    <row r="59" spans="1:10" x14ac:dyDescent="0.2">
      <c r="A59">
        <v>58</v>
      </c>
      <c r="B59" t="s">
        <v>170</v>
      </c>
      <c r="C59">
        <v>139</v>
      </c>
      <c r="D59">
        <v>205</v>
      </c>
      <c r="E59">
        <f t="shared" si="2"/>
        <v>344</v>
      </c>
      <c r="F59">
        <f t="shared" si="3"/>
        <v>130</v>
      </c>
    </row>
    <row r="60" spans="1:10" x14ac:dyDescent="0.2">
      <c r="A60">
        <v>59</v>
      </c>
      <c r="B60" t="s">
        <v>3</v>
      </c>
      <c r="C60">
        <v>163</v>
      </c>
      <c r="D60">
        <v>180</v>
      </c>
      <c r="E60">
        <f t="shared" si="2"/>
        <v>343</v>
      </c>
      <c r="F60">
        <f t="shared" si="3"/>
        <v>131</v>
      </c>
    </row>
    <row r="61" spans="1:10" x14ac:dyDescent="0.2">
      <c r="A61">
        <v>60</v>
      </c>
      <c r="B61" t="s">
        <v>74</v>
      </c>
      <c r="C61">
        <v>164</v>
      </c>
      <c r="D61">
        <v>171</v>
      </c>
      <c r="E61">
        <f t="shared" si="2"/>
        <v>335</v>
      </c>
      <c r="F61">
        <f t="shared" si="3"/>
        <v>139</v>
      </c>
    </row>
    <row r="62" spans="1:10" x14ac:dyDescent="0.2">
      <c r="A62">
        <v>61</v>
      </c>
      <c r="B62" t="s">
        <v>181</v>
      </c>
      <c r="C62">
        <v>166</v>
      </c>
      <c r="D62">
        <v>169</v>
      </c>
      <c r="E62">
        <f t="shared" si="2"/>
        <v>335</v>
      </c>
      <c r="F62">
        <f t="shared" si="3"/>
        <v>139</v>
      </c>
    </row>
    <row r="63" spans="1:10" x14ac:dyDescent="0.2">
      <c r="A63">
        <v>62</v>
      </c>
      <c r="B63" t="s">
        <v>4</v>
      </c>
      <c r="C63">
        <v>163</v>
      </c>
      <c r="D63">
        <v>171</v>
      </c>
      <c r="E63">
        <f t="shared" si="2"/>
        <v>334</v>
      </c>
      <c r="F63">
        <f t="shared" si="3"/>
        <v>140</v>
      </c>
    </row>
    <row r="64" spans="1:10" x14ac:dyDescent="0.2">
      <c r="A64">
        <v>63</v>
      </c>
      <c r="B64" t="s">
        <v>43</v>
      </c>
      <c r="C64">
        <v>154</v>
      </c>
      <c r="D64">
        <v>179</v>
      </c>
      <c r="E64">
        <f t="shared" si="2"/>
        <v>333</v>
      </c>
      <c r="F64">
        <f t="shared" si="3"/>
        <v>141</v>
      </c>
    </row>
    <row r="65" spans="1:6" x14ac:dyDescent="0.2">
      <c r="A65">
        <v>64</v>
      </c>
      <c r="B65" t="s">
        <v>112</v>
      </c>
      <c r="C65">
        <v>153</v>
      </c>
      <c r="D65">
        <v>180</v>
      </c>
      <c r="E65">
        <f t="shared" si="2"/>
        <v>333</v>
      </c>
      <c r="F65">
        <f t="shared" si="3"/>
        <v>141</v>
      </c>
    </row>
    <row r="66" spans="1:6" x14ac:dyDescent="0.2">
      <c r="A66">
        <v>65</v>
      </c>
      <c r="B66" t="s">
        <v>139</v>
      </c>
      <c r="C66">
        <v>147</v>
      </c>
      <c r="D66">
        <v>183</v>
      </c>
      <c r="E66">
        <f t="shared" ref="E66:E97" si="4">C66+D66</f>
        <v>330</v>
      </c>
      <c r="F66">
        <f t="shared" ref="F66:F97" si="5">IF(E66&gt;=$E$8, "IN FINAL", (($E$8)-E66)+1)</f>
        <v>144</v>
      </c>
    </row>
    <row r="67" spans="1:6" x14ac:dyDescent="0.2">
      <c r="A67">
        <v>66</v>
      </c>
      <c r="B67" t="s">
        <v>60</v>
      </c>
      <c r="C67">
        <v>149</v>
      </c>
      <c r="D67">
        <v>178</v>
      </c>
      <c r="E67">
        <f t="shared" si="4"/>
        <v>327</v>
      </c>
      <c r="F67">
        <f t="shared" si="5"/>
        <v>147</v>
      </c>
    </row>
    <row r="68" spans="1:6" x14ac:dyDescent="0.2">
      <c r="A68">
        <v>67</v>
      </c>
      <c r="B68" t="s">
        <v>154</v>
      </c>
      <c r="C68">
        <v>163</v>
      </c>
      <c r="D68">
        <v>160</v>
      </c>
      <c r="E68">
        <f t="shared" si="4"/>
        <v>323</v>
      </c>
      <c r="F68">
        <f t="shared" si="5"/>
        <v>151</v>
      </c>
    </row>
    <row r="69" spans="1:6" x14ac:dyDescent="0.2">
      <c r="A69">
        <v>68</v>
      </c>
      <c r="B69" t="s">
        <v>86</v>
      </c>
      <c r="C69">
        <v>164</v>
      </c>
      <c r="D69">
        <v>154</v>
      </c>
      <c r="E69">
        <f t="shared" si="4"/>
        <v>318</v>
      </c>
      <c r="F69">
        <f t="shared" si="5"/>
        <v>156</v>
      </c>
    </row>
    <row r="70" spans="1:6" x14ac:dyDescent="0.2">
      <c r="A70">
        <v>69</v>
      </c>
      <c r="B70" t="s">
        <v>141</v>
      </c>
      <c r="C70">
        <v>163</v>
      </c>
      <c r="D70">
        <v>155</v>
      </c>
      <c r="E70">
        <f t="shared" si="4"/>
        <v>318</v>
      </c>
      <c r="F70">
        <f t="shared" si="5"/>
        <v>156</v>
      </c>
    </row>
    <row r="71" spans="1:6" x14ac:dyDescent="0.2">
      <c r="A71">
        <v>70</v>
      </c>
      <c r="B71" t="s">
        <v>163</v>
      </c>
      <c r="C71">
        <v>151</v>
      </c>
      <c r="D71">
        <v>165</v>
      </c>
      <c r="E71">
        <f t="shared" si="4"/>
        <v>316</v>
      </c>
      <c r="F71">
        <f t="shared" si="5"/>
        <v>158</v>
      </c>
    </row>
    <row r="72" spans="1:6" x14ac:dyDescent="0.2">
      <c r="A72">
        <v>71</v>
      </c>
      <c r="B72" t="s">
        <v>34</v>
      </c>
      <c r="C72">
        <v>142</v>
      </c>
      <c r="D72">
        <v>168</v>
      </c>
      <c r="E72">
        <f t="shared" si="4"/>
        <v>310</v>
      </c>
      <c r="F72">
        <f t="shared" si="5"/>
        <v>164</v>
      </c>
    </row>
    <row r="73" spans="1:6" x14ac:dyDescent="0.2">
      <c r="A73">
        <v>72</v>
      </c>
      <c r="B73" t="s">
        <v>107</v>
      </c>
      <c r="C73">
        <v>145</v>
      </c>
      <c r="D73">
        <v>163</v>
      </c>
      <c r="E73">
        <f t="shared" si="4"/>
        <v>308</v>
      </c>
      <c r="F73">
        <f t="shared" si="5"/>
        <v>166</v>
      </c>
    </row>
    <row r="74" spans="1:6" x14ac:dyDescent="0.2">
      <c r="A74">
        <v>73</v>
      </c>
      <c r="B74" t="s">
        <v>116</v>
      </c>
      <c r="C74">
        <v>158</v>
      </c>
      <c r="D74">
        <v>147</v>
      </c>
      <c r="E74">
        <f t="shared" si="4"/>
        <v>305</v>
      </c>
      <c r="F74">
        <f t="shared" si="5"/>
        <v>169</v>
      </c>
    </row>
    <row r="75" spans="1:6" x14ac:dyDescent="0.2">
      <c r="A75">
        <v>74</v>
      </c>
      <c r="B75" t="s">
        <v>166</v>
      </c>
      <c r="C75">
        <v>145</v>
      </c>
      <c r="D75">
        <v>156</v>
      </c>
      <c r="E75">
        <f t="shared" si="4"/>
        <v>301</v>
      </c>
      <c r="F75">
        <f t="shared" si="5"/>
        <v>173</v>
      </c>
    </row>
    <row r="76" spans="1:6" x14ac:dyDescent="0.2">
      <c r="A76">
        <v>75</v>
      </c>
      <c r="B76" t="s">
        <v>88</v>
      </c>
      <c r="C76">
        <v>155</v>
      </c>
      <c r="D76">
        <v>144</v>
      </c>
      <c r="E76">
        <f t="shared" si="4"/>
        <v>299</v>
      </c>
      <c r="F76">
        <f t="shared" si="5"/>
        <v>175</v>
      </c>
    </row>
    <row r="77" spans="1:6" x14ac:dyDescent="0.2">
      <c r="A77">
        <v>76</v>
      </c>
      <c r="B77" t="s">
        <v>35</v>
      </c>
      <c r="C77">
        <v>154</v>
      </c>
      <c r="D77">
        <v>139</v>
      </c>
      <c r="E77">
        <f t="shared" si="4"/>
        <v>293</v>
      </c>
      <c r="F77">
        <f t="shared" si="5"/>
        <v>181</v>
      </c>
    </row>
    <row r="78" spans="1:6" x14ac:dyDescent="0.2">
      <c r="A78">
        <v>77</v>
      </c>
      <c r="B78" t="s">
        <v>162</v>
      </c>
      <c r="C78">
        <v>100</v>
      </c>
      <c r="D78">
        <v>193</v>
      </c>
      <c r="E78">
        <f t="shared" si="4"/>
        <v>293</v>
      </c>
      <c r="F78">
        <f t="shared" si="5"/>
        <v>181</v>
      </c>
    </row>
    <row r="79" spans="1:6" x14ac:dyDescent="0.2">
      <c r="A79">
        <v>78</v>
      </c>
      <c r="B79" t="s">
        <v>187</v>
      </c>
      <c r="C79">
        <v>92</v>
      </c>
      <c r="D79">
        <v>201</v>
      </c>
      <c r="E79">
        <f t="shared" si="4"/>
        <v>293</v>
      </c>
      <c r="F79">
        <f t="shared" si="5"/>
        <v>181</v>
      </c>
    </row>
    <row r="80" spans="1:6" x14ac:dyDescent="0.2">
      <c r="A80">
        <v>79</v>
      </c>
      <c r="B80" t="s">
        <v>119</v>
      </c>
      <c r="C80">
        <v>151</v>
      </c>
      <c r="D80">
        <v>138</v>
      </c>
      <c r="E80">
        <f t="shared" si="4"/>
        <v>289</v>
      </c>
      <c r="F80">
        <f t="shared" si="5"/>
        <v>185</v>
      </c>
    </row>
    <row r="81" spans="1:6" x14ac:dyDescent="0.2">
      <c r="A81">
        <v>80</v>
      </c>
      <c r="B81" t="s">
        <v>91</v>
      </c>
      <c r="C81">
        <v>100</v>
      </c>
      <c r="D81">
        <v>188</v>
      </c>
      <c r="E81">
        <f t="shared" si="4"/>
        <v>288</v>
      </c>
      <c r="F81">
        <f t="shared" si="5"/>
        <v>186</v>
      </c>
    </row>
    <row r="82" spans="1:6" x14ac:dyDescent="0.2">
      <c r="A82">
        <v>81</v>
      </c>
      <c r="B82" t="s">
        <v>6</v>
      </c>
      <c r="C82">
        <v>118</v>
      </c>
      <c r="D82">
        <v>169</v>
      </c>
      <c r="E82">
        <f t="shared" si="4"/>
        <v>287</v>
      </c>
      <c r="F82">
        <f t="shared" si="5"/>
        <v>187</v>
      </c>
    </row>
    <row r="83" spans="1:6" x14ac:dyDescent="0.2">
      <c r="A83">
        <v>82</v>
      </c>
      <c r="B83" t="s">
        <v>159</v>
      </c>
      <c r="C83">
        <v>145</v>
      </c>
      <c r="D83">
        <v>141</v>
      </c>
      <c r="E83">
        <f t="shared" si="4"/>
        <v>286</v>
      </c>
      <c r="F83">
        <f t="shared" si="5"/>
        <v>188</v>
      </c>
    </row>
    <row r="84" spans="1:6" x14ac:dyDescent="0.2">
      <c r="A84">
        <v>83</v>
      </c>
      <c r="B84" t="s">
        <v>31</v>
      </c>
      <c r="C84">
        <v>125</v>
      </c>
      <c r="D84">
        <v>160</v>
      </c>
      <c r="E84">
        <f t="shared" si="4"/>
        <v>285</v>
      </c>
      <c r="F84">
        <f t="shared" si="5"/>
        <v>189</v>
      </c>
    </row>
    <row r="85" spans="1:6" x14ac:dyDescent="0.2">
      <c r="A85">
        <v>84</v>
      </c>
      <c r="B85" t="s">
        <v>127</v>
      </c>
      <c r="C85">
        <v>96</v>
      </c>
      <c r="D85">
        <v>189</v>
      </c>
      <c r="E85">
        <f t="shared" si="4"/>
        <v>285</v>
      </c>
      <c r="F85">
        <f t="shared" si="5"/>
        <v>189</v>
      </c>
    </row>
    <row r="86" spans="1:6" x14ac:dyDescent="0.2">
      <c r="A86">
        <v>85</v>
      </c>
      <c r="B86" t="s">
        <v>49</v>
      </c>
      <c r="C86">
        <v>100</v>
      </c>
      <c r="D86">
        <v>183</v>
      </c>
      <c r="E86">
        <f t="shared" si="4"/>
        <v>283</v>
      </c>
      <c r="F86">
        <f t="shared" si="5"/>
        <v>191</v>
      </c>
    </row>
    <row r="87" spans="1:6" x14ac:dyDescent="0.2">
      <c r="A87">
        <v>86</v>
      </c>
      <c r="B87" t="s">
        <v>125</v>
      </c>
      <c r="C87">
        <v>137</v>
      </c>
      <c r="D87">
        <v>145</v>
      </c>
      <c r="E87">
        <f t="shared" si="4"/>
        <v>282</v>
      </c>
      <c r="F87">
        <f t="shared" si="5"/>
        <v>192</v>
      </c>
    </row>
    <row r="88" spans="1:6" x14ac:dyDescent="0.2">
      <c r="A88">
        <v>87</v>
      </c>
      <c r="B88" t="s">
        <v>156</v>
      </c>
      <c r="C88">
        <v>129</v>
      </c>
      <c r="D88">
        <v>152</v>
      </c>
      <c r="E88">
        <f t="shared" si="4"/>
        <v>281</v>
      </c>
      <c r="F88">
        <f t="shared" si="5"/>
        <v>193</v>
      </c>
    </row>
    <row r="89" spans="1:6" x14ac:dyDescent="0.2">
      <c r="A89">
        <v>88</v>
      </c>
      <c r="B89" t="s">
        <v>144</v>
      </c>
      <c r="C89">
        <v>149</v>
      </c>
      <c r="D89">
        <v>131</v>
      </c>
      <c r="E89">
        <f t="shared" si="4"/>
        <v>280</v>
      </c>
      <c r="F89">
        <f t="shared" si="5"/>
        <v>194</v>
      </c>
    </row>
    <row r="90" spans="1:6" x14ac:dyDescent="0.2">
      <c r="A90">
        <v>89</v>
      </c>
      <c r="B90" t="s">
        <v>78</v>
      </c>
      <c r="C90">
        <v>130</v>
      </c>
      <c r="D90">
        <v>142</v>
      </c>
      <c r="E90">
        <f t="shared" si="4"/>
        <v>272</v>
      </c>
      <c r="F90">
        <f t="shared" si="5"/>
        <v>202</v>
      </c>
    </row>
    <row r="91" spans="1:6" x14ac:dyDescent="0.2">
      <c r="A91">
        <v>90</v>
      </c>
      <c r="B91" t="s">
        <v>179</v>
      </c>
      <c r="C91">
        <v>133</v>
      </c>
      <c r="D91">
        <v>139</v>
      </c>
      <c r="E91">
        <f t="shared" si="4"/>
        <v>272</v>
      </c>
      <c r="F91">
        <f t="shared" si="5"/>
        <v>202</v>
      </c>
    </row>
    <row r="92" spans="1:6" x14ac:dyDescent="0.2">
      <c r="A92">
        <v>91</v>
      </c>
      <c r="B92" t="s">
        <v>1</v>
      </c>
      <c r="C92">
        <v>111</v>
      </c>
      <c r="D92">
        <v>160</v>
      </c>
      <c r="E92">
        <f t="shared" si="4"/>
        <v>271</v>
      </c>
      <c r="F92">
        <f t="shared" si="5"/>
        <v>203</v>
      </c>
    </row>
    <row r="93" spans="1:6" x14ac:dyDescent="0.2">
      <c r="A93">
        <v>92</v>
      </c>
      <c r="B93" t="s">
        <v>165</v>
      </c>
      <c r="C93">
        <v>100</v>
      </c>
      <c r="D93">
        <v>170</v>
      </c>
      <c r="E93">
        <f t="shared" si="4"/>
        <v>270</v>
      </c>
      <c r="F93">
        <f t="shared" si="5"/>
        <v>204</v>
      </c>
    </row>
    <row r="94" spans="1:6" x14ac:dyDescent="0.2">
      <c r="A94">
        <v>93</v>
      </c>
      <c r="B94" t="s">
        <v>10</v>
      </c>
      <c r="C94">
        <v>159</v>
      </c>
      <c r="D94">
        <v>110</v>
      </c>
      <c r="E94">
        <f t="shared" si="4"/>
        <v>269</v>
      </c>
      <c r="F94">
        <f t="shared" si="5"/>
        <v>205</v>
      </c>
    </row>
    <row r="95" spans="1:6" x14ac:dyDescent="0.2">
      <c r="A95">
        <v>94</v>
      </c>
      <c r="B95" t="s">
        <v>200</v>
      </c>
      <c r="C95">
        <v>145</v>
      </c>
      <c r="D95">
        <v>124</v>
      </c>
      <c r="E95">
        <f t="shared" si="4"/>
        <v>269</v>
      </c>
      <c r="F95">
        <f t="shared" si="5"/>
        <v>205</v>
      </c>
    </row>
    <row r="96" spans="1:6" x14ac:dyDescent="0.2">
      <c r="A96">
        <v>95</v>
      </c>
      <c r="B96" t="s">
        <v>17</v>
      </c>
      <c r="C96">
        <v>97</v>
      </c>
      <c r="D96">
        <v>170</v>
      </c>
      <c r="E96">
        <f t="shared" si="4"/>
        <v>267</v>
      </c>
      <c r="F96">
        <f t="shared" si="5"/>
        <v>207</v>
      </c>
    </row>
    <row r="97" spans="1:6" x14ac:dyDescent="0.2">
      <c r="A97">
        <v>96</v>
      </c>
      <c r="B97" t="s">
        <v>67</v>
      </c>
      <c r="C97">
        <v>100</v>
      </c>
      <c r="D97">
        <v>164</v>
      </c>
      <c r="E97">
        <f t="shared" si="4"/>
        <v>264</v>
      </c>
      <c r="F97">
        <f t="shared" si="5"/>
        <v>210</v>
      </c>
    </row>
    <row r="98" spans="1:6" x14ac:dyDescent="0.2">
      <c r="A98">
        <v>97</v>
      </c>
      <c r="B98" t="s">
        <v>5</v>
      </c>
      <c r="C98">
        <v>87</v>
      </c>
      <c r="D98">
        <v>176</v>
      </c>
      <c r="E98">
        <f t="shared" ref="E98:E129" si="6">C98+D98</f>
        <v>263</v>
      </c>
      <c r="F98">
        <f t="shared" ref="F98:F129" si="7">IF(E98&gt;=$E$8, "IN FINAL", (($E$8)-E98)+1)</f>
        <v>211</v>
      </c>
    </row>
    <row r="99" spans="1:6" x14ac:dyDescent="0.2">
      <c r="A99">
        <v>98</v>
      </c>
      <c r="B99" t="s">
        <v>61</v>
      </c>
      <c r="C99">
        <v>96</v>
      </c>
      <c r="D99">
        <v>167</v>
      </c>
      <c r="E99">
        <f t="shared" si="6"/>
        <v>263</v>
      </c>
      <c r="F99">
        <f t="shared" si="7"/>
        <v>211</v>
      </c>
    </row>
    <row r="100" spans="1:6" x14ac:dyDescent="0.2">
      <c r="A100">
        <v>99</v>
      </c>
      <c r="B100" t="s">
        <v>102</v>
      </c>
      <c r="C100">
        <v>106</v>
      </c>
      <c r="D100">
        <v>156</v>
      </c>
      <c r="E100">
        <f t="shared" si="6"/>
        <v>262</v>
      </c>
      <c r="F100">
        <f t="shared" si="7"/>
        <v>212</v>
      </c>
    </row>
    <row r="101" spans="1:6" x14ac:dyDescent="0.2">
      <c r="A101">
        <v>100</v>
      </c>
      <c r="B101" t="s">
        <v>0</v>
      </c>
      <c r="C101">
        <v>96</v>
      </c>
      <c r="D101">
        <v>158</v>
      </c>
      <c r="E101">
        <f t="shared" si="6"/>
        <v>254</v>
      </c>
      <c r="F101">
        <f t="shared" si="7"/>
        <v>220</v>
      </c>
    </row>
    <row r="102" spans="1:6" x14ac:dyDescent="0.2">
      <c r="A102">
        <v>101</v>
      </c>
      <c r="B102" t="s">
        <v>134</v>
      </c>
      <c r="C102">
        <v>139</v>
      </c>
      <c r="D102">
        <v>113</v>
      </c>
      <c r="E102">
        <f t="shared" si="6"/>
        <v>252</v>
      </c>
      <c r="F102">
        <f t="shared" si="7"/>
        <v>222</v>
      </c>
    </row>
    <row r="103" spans="1:6" x14ac:dyDescent="0.2">
      <c r="A103">
        <v>102</v>
      </c>
      <c r="B103" t="s">
        <v>143</v>
      </c>
      <c r="C103">
        <v>106</v>
      </c>
      <c r="D103">
        <v>144</v>
      </c>
      <c r="E103">
        <f t="shared" si="6"/>
        <v>250</v>
      </c>
      <c r="F103">
        <f t="shared" si="7"/>
        <v>224</v>
      </c>
    </row>
    <row r="104" spans="1:6" x14ac:dyDescent="0.2">
      <c r="A104">
        <v>103</v>
      </c>
      <c r="B104" t="s">
        <v>160</v>
      </c>
      <c r="C104">
        <v>116</v>
      </c>
      <c r="D104">
        <v>126</v>
      </c>
      <c r="E104">
        <f t="shared" si="6"/>
        <v>242</v>
      </c>
      <c r="F104">
        <f t="shared" si="7"/>
        <v>232</v>
      </c>
    </row>
    <row r="105" spans="1:6" x14ac:dyDescent="0.2">
      <c r="A105">
        <v>104</v>
      </c>
      <c r="B105" t="s">
        <v>128</v>
      </c>
      <c r="C105">
        <v>113</v>
      </c>
      <c r="D105">
        <v>128</v>
      </c>
      <c r="E105">
        <f t="shared" si="6"/>
        <v>241</v>
      </c>
      <c r="F105">
        <f t="shared" si="7"/>
        <v>233</v>
      </c>
    </row>
    <row r="106" spans="1:6" x14ac:dyDescent="0.2">
      <c r="A106">
        <v>105</v>
      </c>
      <c r="B106" t="s">
        <v>13</v>
      </c>
      <c r="C106">
        <v>87</v>
      </c>
      <c r="D106">
        <v>144</v>
      </c>
      <c r="E106">
        <f t="shared" si="6"/>
        <v>231</v>
      </c>
      <c r="F106">
        <f t="shared" si="7"/>
        <v>243</v>
      </c>
    </row>
    <row r="107" spans="1:6" x14ac:dyDescent="0.2">
      <c r="A107">
        <v>106</v>
      </c>
      <c r="B107" t="s">
        <v>105</v>
      </c>
      <c r="C107">
        <v>100</v>
      </c>
      <c r="D107">
        <v>130</v>
      </c>
      <c r="E107">
        <f t="shared" si="6"/>
        <v>230</v>
      </c>
      <c r="F107">
        <f t="shared" si="7"/>
        <v>244</v>
      </c>
    </row>
    <row r="108" spans="1:6" x14ac:dyDescent="0.2">
      <c r="A108">
        <v>107</v>
      </c>
      <c r="B108" t="s">
        <v>26</v>
      </c>
      <c r="C108">
        <v>167</v>
      </c>
      <c r="D108">
        <v>61</v>
      </c>
      <c r="E108">
        <f t="shared" si="6"/>
        <v>228</v>
      </c>
      <c r="F108">
        <f t="shared" si="7"/>
        <v>246</v>
      </c>
    </row>
    <row r="109" spans="1:6" x14ac:dyDescent="0.2">
      <c r="A109">
        <v>108</v>
      </c>
      <c r="B109" t="s">
        <v>71</v>
      </c>
      <c r="C109">
        <v>87</v>
      </c>
      <c r="D109">
        <v>140</v>
      </c>
      <c r="E109">
        <f t="shared" si="6"/>
        <v>227</v>
      </c>
      <c r="F109">
        <f t="shared" si="7"/>
        <v>247</v>
      </c>
    </row>
    <row r="110" spans="1:6" x14ac:dyDescent="0.2">
      <c r="A110">
        <v>109</v>
      </c>
      <c r="B110" t="s">
        <v>137</v>
      </c>
      <c r="C110">
        <v>125</v>
      </c>
      <c r="D110">
        <v>102</v>
      </c>
      <c r="E110">
        <f t="shared" si="6"/>
        <v>227</v>
      </c>
      <c r="F110">
        <f t="shared" si="7"/>
        <v>247</v>
      </c>
    </row>
    <row r="111" spans="1:6" x14ac:dyDescent="0.2">
      <c r="A111">
        <v>110</v>
      </c>
      <c r="B111" t="s">
        <v>167</v>
      </c>
      <c r="C111">
        <v>91</v>
      </c>
      <c r="D111">
        <v>133</v>
      </c>
      <c r="E111">
        <f t="shared" si="6"/>
        <v>224</v>
      </c>
      <c r="F111">
        <f t="shared" si="7"/>
        <v>250</v>
      </c>
    </row>
    <row r="112" spans="1:6" x14ac:dyDescent="0.2">
      <c r="A112">
        <v>111</v>
      </c>
      <c r="B112" t="s">
        <v>82</v>
      </c>
      <c r="C112">
        <v>0</v>
      </c>
      <c r="D112">
        <v>221</v>
      </c>
      <c r="E112">
        <f t="shared" si="6"/>
        <v>221</v>
      </c>
      <c r="F112">
        <f t="shared" si="7"/>
        <v>253</v>
      </c>
    </row>
    <row r="113" spans="1:6" x14ac:dyDescent="0.2">
      <c r="A113">
        <v>112</v>
      </c>
      <c r="B113" t="s">
        <v>174</v>
      </c>
      <c r="C113">
        <v>83</v>
      </c>
      <c r="D113">
        <v>131</v>
      </c>
      <c r="E113">
        <f t="shared" si="6"/>
        <v>214</v>
      </c>
      <c r="F113">
        <f t="shared" si="7"/>
        <v>260</v>
      </c>
    </row>
    <row r="114" spans="1:6" x14ac:dyDescent="0.2">
      <c r="A114">
        <v>113</v>
      </c>
      <c r="B114" t="s">
        <v>94</v>
      </c>
      <c r="C114">
        <v>82</v>
      </c>
      <c r="D114">
        <v>128</v>
      </c>
      <c r="E114">
        <f t="shared" si="6"/>
        <v>210</v>
      </c>
      <c r="F114">
        <f t="shared" si="7"/>
        <v>264</v>
      </c>
    </row>
    <row r="115" spans="1:6" x14ac:dyDescent="0.2">
      <c r="A115">
        <v>114</v>
      </c>
      <c r="B115" t="s">
        <v>113</v>
      </c>
      <c r="C115">
        <v>82</v>
      </c>
      <c r="D115">
        <v>127</v>
      </c>
      <c r="E115">
        <f t="shared" si="6"/>
        <v>209</v>
      </c>
      <c r="F115">
        <f t="shared" si="7"/>
        <v>265</v>
      </c>
    </row>
    <row r="116" spans="1:6" x14ac:dyDescent="0.2">
      <c r="A116">
        <v>115</v>
      </c>
      <c r="B116" t="s">
        <v>69</v>
      </c>
      <c r="C116">
        <v>170</v>
      </c>
      <c r="D116">
        <v>38</v>
      </c>
      <c r="E116">
        <f t="shared" si="6"/>
        <v>208</v>
      </c>
      <c r="F116">
        <f t="shared" si="7"/>
        <v>266</v>
      </c>
    </row>
    <row r="117" spans="1:6" x14ac:dyDescent="0.2">
      <c r="A117">
        <v>116</v>
      </c>
      <c r="B117" t="s">
        <v>147</v>
      </c>
      <c r="C117">
        <v>63</v>
      </c>
      <c r="D117">
        <v>144</v>
      </c>
      <c r="E117">
        <f t="shared" si="6"/>
        <v>207</v>
      </c>
      <c r="F117">
        <f t="shared" si="7"/>
        <v>267</v>
      </c>
    </row>
    <row r="118" spans="1:6" x14ac:dyDescent="0.2">
      <c r="A118">
        <v>117</v>
      </c>
      <c r="B118" t="s">
        <v>173</v>
      </c>
      <c r="C118">
        <v>75</v>
      </c>
      <c r="D118">
        <v>132</v>
      </c>
      <c r="E118">
        <f t="shared" si="6"/>
        <v>207</v>
      </c>
      <c r="F118">
        <f t="shared" si="7"/>
        <v>267</v>
      </c>
    </row>
    <row r="119" spans="1:6" x14ac:dyDescent="0.2">
      <c r="A119">
        <v>118</v>
      </c>
      <c r="B119" t="s">
        <v>58</v>
      </c>
      <c r="C119">
        <v>133</v>
      </c>
      <c r="D119">
        <v>72</v>
      </c>
      <c r="E119">
        <f t="shared" si="6"/>
        <v>205</v>
      </c>
      <c r="F119">
        <f t="shared" si="7"/>
        <v>269</v>
      </c>
    </row>
    <row r="120" spans="1:6" x14ac:dyDescent="0.2">
      <c r="A120">
        <v>119</v>
      </c>
      <c r="B120" t="s">
        <v>172</v>
      </c>
      <c r="C120">
        <v>158</v>
      </c>
      <c r="D120">
        <v>45</v>
      </c>
      <c r="E120">
        <f t="shared" si="6"/>
        <v>203</v>
      </c>
      <c r="F120">
        <f t="shared" si="7"/>
        <v>271</v>
      </c>
    </row>
    <row r="121" spans="1:6" x14ac:dyDescent="0.2">
      <c r="A121">
        <v>120</v>
      </c>
      <c r="B121" t="s">
        <v>25</v>
      </c>
      <c r="C121">
        <v>80</v>
      </c>
      <c r="D121">
        <v>122</v>
      </c>
      <c r="E121">
        <f t="shared" si="6"/>
        <v>202</v>
      </c>
      <c r="F121">
        <f t="shared" si="7"/>
        <v>272</v>
      </c>
    </row>
    <row r="122" spans="1:6" x14ac:dyDescent="0.2">
      <c r="A122">
        <v>121</v>
      </c>
      <c r="B122" t="s">
        <v>40</v>
      </c>
      <c r="C122">
        <v>77</v>
      </c>
      <c r="D122">
        <v>122</v>
      </c>
      <c r="E122">
        <f t="shared" si="6"/>
        <v>199</v>
      </c>
      <c r="F122">
        <f t="shared" si="7"/>
        <v>275</v>
      </c>
    </row>
    <row r="123" spans="1:6" x14ac:dyDescent="0.2">
      <c r="A123">
        <v>122</v>
      </c>
      <c r="B123" t="s">
        <v>45</v>
      </c>
      <c r="C123">
        <v>77</v>
      </c>
      <c r="D123">
        <v>121</v>
      </c>
      <c r="E123">
        <f t="shared" si="6"/>
        <v>198</v>
      </c>
      <c r="F123">
        <f t="shared" si="7"/>
        <v>276</v>
      </c>
    </row>
    <row r="124" spans="1:6" x14ac:dyDescent="0.2">
      <c r="A124">
        <v>123</v>
      </c>
      <c r="B124" t="s">
        <v>117</v>
      </c>
      <c r="C124">
        <v>104</v>
      </c>
      <c r="D124">
        <v>94</v>
      </c>
      <c r="E124">
        <f t="shared" si="6"/>
        <v>198</v>
      </c>
      <c r="F124">
        <f t="shared" si="7"/>
        <v>276</v>
      </c>
    </row>
    <row r="125" spans="1:6" x14ac:dyDescent="0.2">
      <c r="A125">
        <v>124</v>
      </c>
      <c r="B125" t="s">
        <v>177</v>
      </c>
      <c r="C125">
        <v>39</v>
      </c>
      <c r="D125">
        <v>158</v>
      </c>
      <c r="E125">
        <f t="shared" si="6"/>
        <v>197</v>
      </c>
      <c r="F125">
        <f t="shared" si="7"/>
        <v>277</v>
      </c>
    </row>
    <row r="126" spans="1:6" x14ac:dyDescent="0.2">
      <c r="A126">
        <v>125</v>
      </c>
      <c r="B126" t="s">
        <v>146</v>
      </c>
      <c r="C126">
        <v>61</v>
      </c>
      <c r="D126">
        <v>134</v>
      </c>
      <c r="E126">
        <f t="shared" si="6"/>
        <v>195</v>
      </c>
      <c r="F126">
        <f t="shared" si="7"/>
        <v>279</v>
      </c>
    </row>
    <row r="127" spans="1:6" x14ac:dyDescent="0.2">
      <c r="A127">
        <v>126</v>
      </c>
      <c r="B127" t="s">
        <v>44</v>
      </c>
      <c r="C127">
        <v>77</v>
      </c>
      <c r="D127">
        <v>112</v>
      </c>
      <c r="E127">
        <f t="shared" si="6"/>
        <v>189</v>
      </c>
      <c r="F127">
        <f t="shared" si="7"/>
        <v>285</v>
      </c>
    </row>
    <row r="128" spans="1:6" x14ac:dyDescent="0.2">
      <c r="A128">
        <v>127</v>
      </c>
      <c r="B128" t="s">
        <v>18</v>
      </c>
      <c r="C128">
        <v>86</v>
      </c>
      <c r="D128">
        <v>101</v>
      </c>
      <c r="E128">
        <f t="shared" si="6"/>
        <v>187</v>
      </c>
      <c r="F128">
        <f t="shared" si="7"/>
        <v>287</v>
      </c>
    </row>
    <row r="129" spans="1:6" x14ac:dyDescent="0.2">
      <c r="A129">
        <v>128</v>
      </c>
      <c r="B129" t="s">
        <v>55</v>
      </c>
      <c r="C129">
        <v>82</v>
      </c>
      <c r="D129">
        <v>103</v>
      </c>
      <c r="E129">
        <f t="shared" si="6"/>
        <v>185</v>
      </c>
      <c r="F129">
        <f t="shared" si="7"/>
        <v>289</v>
      </c>
    </row>
    <row r="130" spans="1:6" x14ac:dyDescent="0.2">
      <c r="A130">
        <v>129</v>
      </c>
      <c r="B130" t="s">
        <v>202</v>
      </c>
      <c r="C130">
        <v>0</v>
      </c>
      <c r="D130">
        <v>185</v>
      </c>
      <c r="E130">
        <f t="shared" ref="E130:E161" si="8">C130+D130</f>
        <v>185</v>
      </c>
      <c r="F130">
        <f t="shared" ref="F130:F161" si="9">IF(E130&gt;=$E$8, "IN FINAL", (($E$8)-E130)+1)</f>
        <v>289</v>
      </c>
    </row>
    <row r="131" spans="1:6" x14ac:dyDescent="0.2">
      <c r="A131">
        <v>130</v>
      </c>
      <c r="B131" t="s">
        <v>37</v>
      </c>
      <c r="C131">
        <v>184</v>
      </c>
      <c r="D131">
        <v>0</v>
      </c>
      <c r="E131">
        <f t="shared" si="8"/>
        <v>184</v>
      </c>
      <c r="F131">
        <f t="shared" si="9"/>
        <v>290</v>
      </c>
    </row>
    <row r="132" spans="1:6" x14ac:dyDescent="0.2">
      <c r="A132">
        <v>131</v>
      </c>
      <c r="B132" t="s">
        <v>176</v>
      </c>
      <c r="C132">
        <v>69</v>
      </c>
      <c r="D132">
        <v>111</v>
      </c>
      <c r="E132">
        <f t="shared" si="8"/>
        <v>180</v>
      </c>
      <c r="F132">
        <f t="shared" si="9"/>
        <v>294</v>
      </c>
    </row>
    <row r="133" spans="1:6" x14ac:dyDescent="0.2">
      <c r="A133">
        <v>132</v>
      </c>
      <c r="B133" t="s">
        <v>77</v>
      </c>
      <c r="C133">
        <v>106</v>
      </c>
      <c r="D133">
        <v>69</v>
      </c>
      <c r="E133">
        <f t="shared" si="8"/>
        <v>175</v>
      </c>
      <c r="F133">
        <f t="shared" si="9"/>
        <v>299</v>
      </c>
    </row>
    <row r="134" spans="1:6" x14ac:dyDescent="0.2">
      <c r="A134">
        <v>133</v>
      </c>
      <c r="B134" t="s">
        <v>46</v>
      </c>
      <c r="C134">
        <v>66</v>
      </c>
      <c r="D134">
        <v>108</v>
      </c>
      <c r="E134">
        <f t="shared" si="8"/>
        <v>174</v>
      </c>
      <c r="F134">
        <f t="shared" si="9"/>
        <v>300</v>
      </c>
    </row>
    <row r="135" spans="1:6" x14ac:dyDescent="0.2">
      <c r="A135">
        <v>134</v>
      </c>
      <c r="B135" t="s">
        <v>56</v>
      </c>
      <c r="C135">
        <v>172</v>
      </c>
      <c r="D135">
        <v>0</v>
      </c>
      <c r="E135">
        <f t="shared" si="8"/>
        <v>172</v>
      </c>
      <c r="F135">
        <f t="shared" si="9"/>
        <v>302</v>
      </c>
    </row>
    <row r="136" spans="1:6" x14ac:dyDescent="0.2">
      <c r="A136">
        <v>135</v>
      </c>
      <c r="B136" t="s">
        <v>161</v>
      </c>
      <c r="C136">
        <v>106</v>
      </c>
      <c r="D136">
        <v>65</v>
      </c>
      <c r="E136">
        <f t="shared" si="8"/>
        <v>171</v>
      </c>
      <c r="F136">
        <f t="shared" si="9"/>
        <v>303</v>
      </c>
    </row>
    <row r="137" spans="1:6" x14ac:dyDescent="0.2">
      <c r="A137">
        <v>136</v>
      </c>
      <c r="B137" t="s">
        <v>50</v>
      </c>
      <c r="C137">
        <v>100</v>
      </c>
      <c r="D137">
        <v>69</v>
      </c>
      <c r="E137">
        <f t="shared" si="8"/>
        <v>169</v>
      </c>
      <c r="F137">
        <f t="shared" si="9"/>
        <v>305</v>
      </c>
    </row>
    <row r="138" spans="1:6" x14ac:dyDescent="0.2">
      <c r="A138">
        <v>137</v>
      </c>
      <c r="B138" t="s">
        <v>92</v>
      </c>
      <c r="C138">
        <v>65</v>
      </c>
      <c r="D138">
        <v>103</v>
      </c>
      <c r="E138">
        <f t="shared" si="8"/>
        <v>168</v>
      </c>
      <c r="F138">
        <f t="shared" si="9"/>
        <v>306</v>
      </c>
    </row>
    <row r="139" spans="1:6" x14ac:dyDescent="0.2">
      <c r="A139">
        <v>138</v>
      </c>
      <c r="B139" t="s">
        <v>110</v>
      </c>
      <c r="C139">
        <v>77</v>
      </c>
      <c r="D139">
        <v>91</v>
      </c>
      <c r="E139">
        <f t="shared" si="8"/>
        <v>168</v>
      </c>
      <c r="F139">
        <f t="shared" si="9"/>
        <v>306</v>
      </c>
    </row>
    <row r="140" spans="1:6" x14ac:dyDescent="0.2">
      <c r="A140">
        <v>139</v>
      </c>
      <c r="B140" t="s">
        <v>145</v>
      </c>
      <c r="C140">
        <v>57</v>
      </c>
      <c r="D140">
        <v>108</v>
      </c>
      <c r="E140">
        <f t="shared" si="8"/>
        <v>165</v>
      </c>
      <c r="F140">
        <f t="shared" si="9"/>
        <v>309</v>
      </c>
    </row>
    <row r="141" spans="1:6" x14ac:dyDescent="0.2">
      <c r="A141">
        <v>140</v>
      </c>
      <c r="B141" t="s">
        <v>175</v>
      </c>
      <c r="C141">
        <v>58</v>
      </c>
      <c r="D141">
        <v>107</v>
      </c>
      <c r="E141">
        <f t="shared" si="8"/>
        <v>165</v>
      </c>
      <c r="F141">
        <f t="shared" si="9"/>
        <v>309</v>
      </c>
    </row>
    <row r="142" spans="1:6" x14ac:dyDescent="0.2">
      <c r="A142">
        <v>141</v>
      </c>
      <c r="B142" t="s">
        <v>24</v>
      </c>
      <c r="C142">
        <v>164</v>
      </c>
      <c r="D142">
        <v>0</v>
      </c>
      <c r="E142">
        <f t="shared" si="8"/>
        <v>164</v>
      </c>
      <c r="F142">
        <f t="shared" si="9"/>
        <v>310</v>
      </c>
    </row>
    <row r="143" spans="1:6" x14ac:dyDescent="0.2">
      <c r="A143">
        <v>142</v>
      </c>
      <c r="B143" t="s">
        <v>93</v>
      </c>
      <c r="C143">
        <v>73</v>
      </c>
      <c r="D143">
        <v>91</v>
      </c>
      <c r="E143">
        <f t="shared" si="8"/>
        <v>164</v>
      </c>
      <c r="F143">
        <f t="shared" si="9"/>
        <v>310</v>
      </c>
    </row>
    <row r="144" spans="1:6" x14ac:dyDescent="0.2">
      <c r="A144">
        <v>143</v>
      </c>
      <c r="B144" t="s">
        <v>42</v>
      </c>
      <c r="C144">
        <v>60</v>
      </c>
      <c r="D144">
        <v>103</v>
      </c>
      <c r="E144">
        <f t="shared" si="8"/>
        <v>163</v>
      </c>
      <c r="F144">
        <f t="shared" si="9"/>
        <v>311</v>
      </c>
    </row>
    <row r="145" spans="1:6" x14ac:dyDescent="0.2">
      <c r="A145">
        <v>144</v>
      </c>
      <c r="B145" t="s">
        <v>12</v>
      </c>
      <c r="C145">
        <v>158</v>
      </c>
      <c r="D145">
        <v>0</v>
      </c>
      <c r="E145">
        <f t="shared" si="8"/>
        <v>158</v>
      </c>
      <c r="F145">
        <f t="shared" si="9"/>
        <v>316</v>
      </c>
    </row>
    <row r="146" spans="1:6" x14ac:dyDescent="0.2">
      <c r="A146">
        <v>145</v>
      </c>
      <c r="B146" t="s">
        <v>169</v>
      </c>
      <c r="C146">
        <v>63</v>
      </c>
      <c r="D146">
        <v>92</v>
      </c>
      <c r="E146">
        <f t="shared" si="8"/>
        <v>155</v>
      </c>
      <c r="F146">
        <f t="shared" si="9"/>
        <v>319</v>
      </c>
    </row>
    <row r="147" spans="1:6" x14ac:dyDescent="0.2">
      <c r="A147">
        <v>146</v>
      </c>
      <c r="B147" t="s">
        <v>84</v>
      </c>
      <c r="C147">
        <v>150</v>
      </c>
      <c r="D147">
        <v>0</v>
      </c>
      <c r="E147">
        <f t="shared" si="8"/>
        <v>150</v>
      </c>
      <c r="F147">
        <f t="shared" si="9"/>
        <v>324</v>
      </c>
    </row>
    <row r="148" spans="1:6" x14ac:dyDescent="0.2">
      <c r="A148">
        <v>147</v>
      </c>
      <c r="B148" t="s">
        <v>75</v>
      </c>
      <c r="C148">
        <v>94</v>
      </c>
      <c r="D148">
        <v>55</v>
      </c>
      <c r="E148">
        <f t="shared" si="8"/>
        <v>149</v>
      </c>
      <c r="F148">
        <f t="shared" si="9"/>
        <v>325</v>
      </c>
    </row>
    <row r="149" spans="1:6" x14ac:dyDescent="0.2">
      <c r="A149">
        <v>148</v>
      </c>
      <c r="B149" t="s">
        <v>59</v>
      </c>
      <c r="C149">
        <v>64</v>
      </c>
      <c r="D149">
        <v>83</v>
      </c>
      <c r="E149">
        <f t="shared" si="8"/>
        <v>147</v>
      </c>
      <c r="F149">
        <f t="shared" si="9"/>
        <v>327</v>
      </c>
    </row>
    <row r="150" spans="1:6" x14ac:dyDescent="0.2">
      <c r="A150">
        <v>149</v>
      </c>
      <c r="B150" t="s">
        <v>38</v>
      </c>
      <c r="C150">
        <v>87</v>
      </c>
      <c r="D150">
        <v>59</v>
      </c>
      <c r="E150">
        <f t="shared" si="8"/>
        <v>146</v>
      </c>
      <c r="F150">
        <f t="shared" si="9"/>
        <v>328</v>
      </c>
    </row>
    <row r="151" spans="1:6" x14ac:dyDescent="0.2">
      <c r="A151">
        <v>150</v>
      </c>
      <c r="B151" t="s">
        <v>80</v>
      </c>
      <c r="C151">
        <v>146</v>
      </c>
      <c r="D151">
        <v>0</v>
      </c>
      <c r="E151">
        <f t="shared" si="8"/>
        <v>146</v>
      </c>
      <c r="F151">
        <f t="shared" si="9"/>
        <v>328</v>
      </c>
    </row>
    <row r="152" spans="1:6" x14ac:dyDescent="0.2">
      <c r="A152">
        <v>151</v>
      </c>
      <c r="B152" t="s">
        <v>138</v>
      </c>
      <c r="C152">
        <v>69</v>
      </c>
      <c r="D152">
        <v>69</v>
      </c>
      <c r="E152">
        <f t="shared" si="8"/>
        <v>138</v>
      </c>
      <c r="F152">
        <f t="shared" si="9"/>
        <v>336</v>
      </c>
    </row>
    <row r="153" spans="1:6" x14ac:dyDescent="0.2">
      <c r="A153">
        <v>152</v>
      </c>
      <c r="B153" t="s">
        <v>155</v>
      </c>
      <c r="C153">
        <v>74</v>
      </c>
      <c r="D153">
        <v>63</v>
      </c>
      <c r="E153">
        <f t="shared" si="8"/>
        <v>137</v>
      </c>
      <c r="F153">
        <f t="shared" si="9"/>
        <v>337</v>
      </c>
    </row>
    <row r="154" spans="1:6" x14ac:dyDescent="0.2">
      <c r="A154">
        <v>153</v>
      </c>
      <c r="B154" t="s">
        <v>171</v>
      </c>
      <c r="C154">
        <v>104</v>
      </c>
      <c r="D154">
        <v>33</v>
      </c>
      <c r="E154">
        <f t="shared" si="8"/>
        <v>137</v>
      </c>
      <c r="F154">
        <f t="shared" si="9"/>
        <v>337</v>
      </c>
    </row>
    <row r="155" spans="1:6" x14ac:dyDescent="0.2">
      <c r="A155">
        <v>154</v>
      </c>
      <c r="B155" t="s">
        <v>114</v>
      </c>
      <c r="C155">
        <v>60</v>
      </c>
      <c r="D155">
        <v>76</v>
      </c>
      <c r="E155">
        <f t="shared" si="8"/>
        <v>136</v>
      </c>
      <c r="F155">
        <f t="shared" si="9"/>
        <v>338</v>
      </c>
    </row>
    <row r="156" spans="1:6" x14ac:dyDescent="0.2">
      <c r="A156">
        <v>155</v>
      </c>
      <c r="B156" t="s">
        <v>33</v>
      </c>
      <c r="C156">
        <v>108</v>
      </c>
      <c r="D156">
        <v>23</v>
      </c>
      <c r="E156">
        <f t="shared" si="8"/>
        <v>131</v>
      </c>
      <c r="F156">
        <f t="shared" si="9"/>
        <v>343</v>
      </c>
    </row>
    <row r="157" spans="1:6" x14ac:dyDescent="0.2">
      <c r="A157">
        <v>156</v>
      </c>
      <c r="B157" t="s">
        <v>203</v>
      </c>
      <c r="C157">
        <v>70</v>
      </c>
      <c r="D157">
        <v>55</v>
      </c>
      <c r="E157">
        <f t="shared" si="8"/>
        <v>125</v>
      </c>
      <c r="F157">
        <f t="shared" si="9"/>
        <v>349</v>
      </c>
    </row>
    <row r="158" spans="1:6" x14ac:dyDescent="0.2">
      <c r="A158">
        <v>157</v>
      </c>
      <c r="B158" t="s">
        <v>101</v>
      </c>
      <c r="C158">
        <v>50</v>
      </c>
      <c r="D158">
        <v>71</v>
      </c>
      <c r="E158">
        <f t="shared" si="8"/>
        <v>121</v>
      </c>
      <c r="F158">
        <f t="shared" si="9"/>
        <v>353</v>
      </c>
    </row>
    <row r="159" spans="1:6" x14ac:dyDescent="0.2">
      <c r="A159">
        <v>158</v>
      </c>
      <c r="B159" t="s">
        <v>72</v>
      </c>
      <c r="C159">
        <v>87</v>
      </c>
      <c r="D159">
        <v>30</v>
      </c>
      <c r="E159">
        <f t="shared" si="8"/>
        <v>117</v>
      </c>
      <c r="F159">
        <f t="shared" si="9"/>
        <v>357</v>
      </c>
    </row>
    <row r="160" spans="1:6" x14ac:dyDescent="0.2">
      <c r="A160">
        <v>159</v>
      </c>
      <c r="B160" t="s">
        <v>19</v>
      </c>
      <c r="C160">
        <v>63</v>
      </c>
      <c r="D160">
        <v>52</v>
      </c>
      <c r="E160">
        <f t="shared" si="8"/>
        <v>115</v>
      </c>
      <c r="F160">
        <f t="shared" si="9"/>
        <v>359</v>
      </c>
    </row>
    <row r="161" spans="1:6" x14ac:dyDescent="0.2">
      <c r="A161">
        <v>160</v>
      </c>
      <c r="B161" t="s">
        <v>121</v>
      </c>
      <c r="C161">
        <v>55</v>
      </c>
      <c r="D161">
        <v>60</v>
      </c>
      <c r="E161">
        <f t="shared" si="8"/>
        <v>115</v>
      </c>
      <c r="F161">
        <f t="shared" si="9"/>
        <v>359</v>
      </c>
    </row>
    <row r="162" spans="1:6" x14ac:dyDescent="0.2">
      <c r="A162">
        <v>161</v>
      </c>
      <c r="B162" t="s">
        <v>41</v>
      </c>
      <c r="C162">
        <v>53</v>
      </c>
      <c r="D162">
        <v>60</v>
      </c>
      <c r="E162">
        <f t="shared" ref="E162:E193" si="10">C162+D162</f>
        <v>113</v>
      </c>
      <c r="F162">
        <f t="shared" ref="F162:F193" si="11">IF(E162&gt;=$E$8, "IN FINAL", (($E$8)-E162)+1)</f>
        <v>361</v>
      </c>
    </row>
    <row r="163" spans="1:6" x14ac:dyDescent="0.2">
      <c r="A163">
        <v>162</v>
      </c>
      <c r="B163" t="s">
        <v>115</v>
      </c>
      <c r="C163">
        <v>27</v>
      </c>
      <c r="D163">
        <v>75</v>
      </c>
      <c r="E163">
        <f t="shared" si="10"/>
        <v>102</v>
      </c>
      <c r="F163">
        <f t="shared" si="11"/>
        <v>372</v>
      </c>
    </row>
    <row r="164" spans="1:6" x14ac:dyDescent="0.2">
      <c r="A164">
        <v>163</v>
      </c>
      <c r="B164" t="s">
        <v>131</v>
      </c>
      <c r="C164">
        <v>102</v>
      </c>
      <c r="D164">
        <v>0</v>
      </c>
      <c r="E164">
        <f t="shared" si="10"/>
        <v>102</v>
      </c>
      <c r="F164">
        <f t="shared" si="11"/>
        <v>372</v>
      </c>
    </row>
    <row r="165" spans="1:6" x14ac:dyDescent="0.2">
      <c r="A165">
        <v>164</v>
      </c>
      <c r="B165" t="s">
        <v>201</v>
      </c>
      <c r="C165">
        <v>0</v>
      </c>
      <c r="D165">
        <v>101</v>
      </c>
      <c r="E165">
        <f t="shared" si="10"/>
        <v>101</v>
      </c>
      <c r="F165">
        <f t="shared" si="11"/>
        <v>373</v>
      </c>
    </row>
    <row r="166" spans="1:6" x14ac:dyDescent="0.2">
      <c r="A166">
        <v>165</v>
      </c>
      <c r="B166" t="s">
        <v>27</v>
      </c>
      <c r="C166">
        <v>51</v>
      </c>
      <c r="D166">
        <v>49</v>
      </c>
      <c r="E166">
        <f t="shared" si="10"/>
        <v>100</v>
      </c>
      <c r="F166">
        <f t="shared" si="11"/>
        <v>374</v>
      </c>
    </row>
    <row r="167" spans="1:6" x14ac:dyDescent="0.2">
      <c r="A167">
        <v>166</v>
      </c>
      <c r="B167" t="s">
        <v>79</v>
      </c>
      <c r="C167">
        <v>100</v>
      </c>
      <c r="D167">
        <v>0</v>
      </c>
      <c r="E167">
        <f t="shared" si="10"/>
        <v>100</v>
      </c>
      <c r="F167">
        <f t="shared" si="11"/>
        <v>374</v>
      </c>
    </row>
    <row r="168" spans="1:6" x14ac:dyDescent="0.2">
      <c r="A168">
        <v>167</v>
      </c>
      <c r="B168" t="s">
        <v>150</v>
      </c>
      <c r="C168">
        <v>43</v>
      </c>
      <c r="D168">
        <v>53</v>
      </c>
      <c r="E168">
        <f t="shared" si="10"/>
        <v>96</v>
      </c>
      <c r="F168">
        <f t="shared" si="11"/>
        <v>378</v>
      </c>
    </row>
    <row r="169" spans="1:6" x14ac:dyDescent="0.2">
      <c r="A169">
        <v>168</v>
      </c>
      <c r="B169" t="s">
        <v>130</v>
      </c>
      <c r="C169">
        <v>84</v>
      </c>
      <c r="D169">
        <v>0</v>
      </c>
      <c r="E169">
        <f t="shared" si="10"/>
        <v>84</v>
      </c>
      <c r="F169">
        <f t="shared" si="11"/>
        <v>390</v>
      </c>
    </row>
    <row r="170" spans="1:6" x14ac:dyDescent="0.2">
      <c r="A170">
        <v>169</v>
      </c>
      <c r="B170" t="s">
        <v>149</v>
      </c>
      <c r="C170">
        <v>53</v>
      </c>
      <c r="D170">
        <v>30</v>
      </c>
      <c r="E170">
        <f t="shared" si="10"/>
        <v>83</v>
      </c>
      <c r="F170">
        <f t="shared" si="11"/>
        <v>391</v>
      </c>
    </row>
    <row r="171" spans="1:6" x14ac:dyDescent="0.2">
      <c r="A171">
        <v>170</v>
      </c>
      <c r="B171" t="s">
        <v>126</v>
      </c>
      <c r="C171">
        <v>37</v>
      </c>
      <c r="D171">
        <v>43</v>
      </c>
      <c r="E171">
        <f t="shared" si="10"/>
        <v>80</v>
      </c>
      <c r="F171">
        <f t="shared" si="11"/>
        <v>394</v>
      </c>
    </row>
    <row r="172" spans="1:6" x14ac:dyDescent="0.2">
      <c r="A172">
        <v>171</v>
      </c>
      <c r="B172" t="s">
        <v>23</v>
      </c>
      <c r="C172">
        <v>79</v>
      </c>
      <c r="D172">
        <v>0</v>
      </c>
      <c r="E172">
        <f t="shared" si="10"/>
        <v>79</v>
      </c>
      <c r="F172">
        <f t="shared" si="11"/>
        <v>395</v>
      </c>
    </row>
    <row r="173" spans="1:6" x14ac:dyDescent="0.2">
      <c r="A173">
        <v>172</v>
      </c>
      <c r="B173" t="s">
        <v>89</v>
      </c>
      <c r="C173">
        <v>73</v>
      </c>
      <c r="D173">
        <v>0</v>
      </c>
      <c r="E173">
        <f t="shared" si="10"/>
        <v>73</v>
      </c>
      <c r="F173">
        <f t="shared" si="11"/>
        <v>401</v>
      </c>
    </row>
    <row r="174" spans="1:6" x14ac:dyDescent="0.2">
      <c r="A174">
        <v>173</v>
      </c>
      <c r="B174" t="s">
        <v>185</v>
      </c>
      <c r="C174">
        <v>71</v>
      </c>
      <c r="D174">
        <v>0</v>
      </c>
      <c r="E174">
        <f t="shared" si="10"/>
        <v>71</v>
      </c>
      <c r="F174">
        <f t="shared" si="11"/>
        <v>403</v>
      </c>
    </row>
    <row r="175" spans="1:6" x14ac:dyDescent="0.2">
      <c r="A175">
        <v>174</v>
      </c>
      <c r="B175" t="s">
        <v>178</v>
      </c>
      <c r="C175">
        <v>67</v>
      </c>
      <c r="D175">
        <v>0</v>
      </c>
      <c r="E175">
        <f t="shared" si="10"/>
        <v>67</v>
      </c>
      <c r="F175">
        <f t="shared" si="11"/>
        <v>407</v>
      </c>
    </row>
    <row r="176" spans="1:6" x14ac:dyDescent="0.2">
      <c r="A176">
        <v>175</v>
      </c>
      <c r="B176" t="s">
        <v>142</v>
      </c>
      <c r="C176">
        <v>66</v>
      </c>
      <c r="D176">
        <v>0</v>
      </c>
      <c r="E176">
        <f t="shared" si="10"/>
        <v>66</v>
      </c>
      <c r="F176">
        <f t="shared" si="11"/>
        <v>408</v>
      </c>
    </row>
    <row r="177" spans="1:6" x14ac:dyDescent="0.2">
      <c r="A177">
        <v>176</v>
      </c>
      <c r="B177" t="s">
        <v>90</v>
      </c>
      <c r="C177">
        <v>29</v>
      </c>
      <c r="D177">
        <v>36</v>
      </c>
      <c r="E177">
        <f t="shared" si="10"/>
        <v>65</v>
      </c>
      <c r="F177">
        <f t="shared" si="11"/>
        <v>409</v>
      </c>
    </row>
    <row r="178" spans="1:6" x14ac:dyDescent="0.2">
      <c r="A178">
        <v>177</v>
      </c>
      <c r="B178" t="s">
        <v>21</v>
      </c>
      <c r="C178">
        <v>32</v>
      </c>
      <c r="D178">
        <v>30</v>
      </c>
      <c r="E178">
        <f t="shared" si="10"/>
        <v>62</v>
      </c>
      <c r="F178">
        <f t="shared" si="11"/>
        <v>412</v>
      </c>
    </row>
    <row r="179" spans="1:6" x14ac:dyDescent="0.2">
      <c r="A179">
        <v>178</v>
      </c>
      <c r="B179" t="s">
        <v>120</v>
      </c>
      <c r="C179">
        <v>62</v>
      </c>
      <c r="D179">
        <v>0</v>
      </c>
      <c r="E179">
        <f t="shared" si="10"/>
        <v>62</v>
      </c>
      <c r="F179">
        <f t="shared" si="11"/>
        <v>412</v>
      </c>
    </row>
    <row r="180" spans="1:6" x14ac:dyDescent="0.2">
      <c r="A180">
        <v>179</v>
      </c>
      <c r="B180" t="s">
        <v>151</v>
      </c>
      <c r="C180">
        <v>29</v>
      </c>
      <c r="D180">
        <v>32</v>
      </c>
      <c r="E180">
        <f t="shared" si="10"/>
        <v>61</v>
      </c>
      <c r="F180">
        <f t="shared" si="11"/>
        <v>413</v>
      </c>
    </row>
    <row r="181" spans="1:6" x14ac:dyDescent="0.2">
      <c r="A181">
        <v>180</v>
      </c>
      <c r="B181" t="s">
        <v>95</v>
      </c>
      <c r="C181">
        <v>60</v>
      </c>
      <c r="D181">
        <v>0</v>
      </c>
      <c r="E181">
        <f t="shared" si="10"/>
        <v>60</v>
      </c>
      <c r="F181">
        <f t="shared" si="11"/>
        <v>414</v>
      </c>
    </row>
    <row r="182" spans="1:6" x14ac:dyDescent="0.2">
      <c r="A182">
        <v>181</v>
      </c>
      <c r="B182" t="s">
        <v>15</v>
      </c>
      <c r="C182">
        <v>57</v>
      </c>
      <c r="D182">
        <v>0</v>
      </c>
      <c r="E182">
        <f t="shared" si="10"/>
        <v>57</v>
      </c>
      <c r="F182">
        <f t="shared" si="11"/>
        <v>417</v>
      </c>
    </row>
    <row r="183" spans="1:6" x14ac:dyDescent="0.2">
      <c r="A183">
        <v>182</v>
      </c>
      <c r="B183" t="s">
        <v>184</v>
      </c>
      <c r="C183">
        <v>56</v>
      </c>
      <c r="D183">
        <v>0</v>
      </c>
      <c r="E183">
        <f t="shared" si="10"/>
        <v>56</v>
      </c>
      <c r="F183">
        <f t="shared" si="11"/>
        <v>418</v>
      </c>
    </row>
    <row r="184" spans="1:6" x14ac:dyDescent="0.2">
      <c r="A184">
        <v>183</v>
      </c>
      <c r="B184" t="s">
        <v>135</v>
      </c>
      <c r="C184">
        <v>53</v>
      </c>
      <c r="D184">
        <v>0</v>
      </c>
      <c r="E184">
        <f t="shared" si="10"/>
        <v>53</v>
      </c>
      <c r="F184">
        <f t="shared" si="11"/>
        <v>421</v>
      </c>
    </row>
    <row r="185" spans="1:6" x14ac:dyDescent="0.2">
      <c r="A185">
        <v>184</v>
      </c>
      <c r="B185" t="s">
        <v>140</v>
      </c>
      <c r="C185">
        <v>46</v>
      </c>
      <c r="D185">
        <v>0</v>
      </c>
      <c r="E185">
        <f t="shared" si="10"/>
        <v>46</v>
      </c>
      <c r="F185">
        <f t="shared" si="11"/>
        <v>428</v>
      </c>
    </row>
    <row r="186" spans="1:6" x14ac:dyDescent="0.2">
      <c r="A186">
        <v>185</v>
      </c>
      <c r="B186" t="s">
        <v>168</v>
      </c>
      <c r="C186">
        <v>45</v>
      </c>
      <c r="D186">
        <v>0</v>
      </c>
      <c r="E186">
        <f t="shared" si="10"/>
        <v>45</v>
      </c>
      <c r="F186">
        <f t="shared" si="11"/>
        <v>429</v>
      </c>
    </row>
    <row r="187" spans="1:6" x14ac:dyDescent="0.2">
      <c r="A187">
        <v>186</v>
      </c>
      <c r="B187" t="s">
        <v>204</v>
      </c>
      <c r="C187">
        <v>45</v>
      </c>
      <c r="D187">
        <v>0</v>
      </c>
      <c r="E187">
        <f t="shared" si="10"/>
        <v>45</v>
      </c>
      <c r="F187">
        <f t="shared" si="11"/>
        <v>429</v>
      </c>
    </row>
    <row r="188" spans="1:6" x14ac:dyDescent="0.2">
      <c r="A188">
        <v>187</v>
      </c>
      <c r="B188" t="s">
        <v>68</v>
      </c>
      <c r="C188">
        <v>0</v>
      </c>
      <c r="D188">
        <v>40</v>
      </c>
      <c r="E188">
        <f t="shared" si="10"/>
        <v>40</v>
      </c>
      <c r="F188">
        <f t="shared" si="11"/>
        <v>434</v>
      </c>
    </row>
    <row r="189" spans="1:6" x14ac:dyDescent="0.2">
      <c r="A189">
        <v>188</v>
      </c>
      <c r="B189" t="s">
        <v>198</v>
      </c>
      <c r="C189">
        <v>0</v>
      </c>
      <c r="D189">
        <v>34</v>
      </c>
      <c r="E189">
        <f t="shared" si="10"/>
        <v>34</v>
      </c>
      <c r="F189">
        <f t="shared" si="11"/>
        <v>440</v>
      </c>
    </row>
    <row r="190" spans="1:6" x14ac:dyDescent="0.2">
      <c r="A190">
        <v>189</v>
      </c>
      <c r="B190" t="s">
        <v>83</v>
      </c>
      <c r="C190">
        <v>32</v>
      </c>
      <c r="D190">
        <v>1</v>
      </c>
      <c r="E190">
        <f t="shared" si="10"/>
        <v>33</v>
      </c>
      <c r="F190">
        <f t="shared" si="11"/>
        <v>441</v>
      </c>
    </row>
    <row r="191" spans="1:6" x14ac:dyDescent="0.2">
      <c r="A191">
        <v>190</v>
      </c>
      <c r="B191" t="s">
        <v>20</v>
      </c>
      <c r="C191">
        <v>29</v>
      </c>
      <c r="D191">
        <v>0</v>
      </c>
      <c r="E191">
        <f t="shared" si="10"/>
        <v>29</v>
      </c>
      <c r="F191">
        <f t="shared" si="11"/>
        <v>445</v>
      </c>
    </row>
    <row r="192" spans="1:6" x14ac:dyDescent="0.2">
      <c r="A192">
        <v>191</v>
      </c>
      <c r="B192" t="s">
        <v>39</v>
      </c>
      <c r="C192">
        <v>23</v>
      </c>
      <c r="D192">
        <v>0</v>
      </c>
      <c r="E192">
        <f t="shared" si="10"/>
        <v>23</v>
      </c>
      <c r="F192">
        <f t="shared" si="11"/>
        <v>451</v>
      </c>
    </row>
    <row r="193" spans="1:6" x14ac:dyDescent="0.2">
      <c r="A193">
        <v>192</v>
      </c>
      <c r="B193" t="s">
        <v>199</v>
      </c>
      <c r="C193">
        <v>0</v>
      </c>
      <c r="D193">
        <v>22</v>
      </c>
      <c r="E193">
        <f t="shared" si="10"/>
        <v>22</v>
      </c>
      <c r="F193">
        <f t="shared" si="11"/>
        <v>452</v>
      </c>
    </row>
    <row r="194" spans="1:6" x14ac:dyDescent="0.2">
      <c r="A194">
        <v>193</v>
      </c>
      <c r="B194" t="s">
        <v>47</v>
      </c>
      <c r="C194">
        <v>16</v>
      </c>
      <c r="D194">
        <v>0</v>
      </c>
      <c r="E194">
        <f t="shared" ref="E194:E198" si="12">C194+D194</f>
        <v>16</v>
      </c>
      <c r="F194">
        <f t="shared" ref="F194:F198" si="13">IF(E194&gt;=$E$8, "IN FINAL", (($E$8)-E194)+1)</f>
        <v>458</v>
      </c>
    </row>
    <row r="195" spans="1:6" x14ac:dyDescent="0.2">
      <c r="A195">
        <v>194</v>
      </c>
      <c r="B195" t="s">
        <v>76</v>
      </c>
      <c r="C195">
        <v>16</v>
      </c>
      <c r="D195">
        <v>0</v>
      </c>
      <c r="E195">
        <f t="shared" si="12"/>
        <v>16</v>
      </c>
      <c r="F195">
        <f t="shared" si="13"/>
        <v>458</v>
      </c>
    </row>
    <row r="196" spans="1:6" x14ac:dyDescent="0.2">
      <c r="A196">
        <v>195</v>
      </c>
      <c r="B196" t="s">
        <v>164</v>
      </c>
      <c r="C196">
        <v>13</v>
      </c>
      <c r="D196">
        <v>0</v>
      </c>
      <c r="E196">
        <f t="shared" si="12"/>
        <v>13</v>
      </c>
      <c r="F196">
        <f t="shared" si="13"/>
        <v>461</v>
      </c>
    </row>
    <row r="197" spans="1:6" x14ac:dyDescent="0.2">
      <c r="A197">
        <v>196</v>
      </c>
      <c r="B197" t="s">
        <v>7</v>
      </c>
      <c r="C197">
        <v>8</v>
      </c>
      <c r="D197">
        <v>0</v>
      </c>
      <c r="E197">
        <f t="shared" si="12"/>
        <v>8</v>
      </c>
      <c r="F197">
        <f t="shared" si="13"/>
        <v>466</v>
      </c>
    </row>
    <row r="198" spans="1:6" x14ac:dyDescent="0.2">
      <c r="A198">
        <v>197</v>
      </c>
      <c r="B198" t="s">
        <v>148</v>
      </c>
      <c r="C198">
        <v>8</v>
      </c>
      <c r="D198">
        <v>0</v>
      </c>
      <c r="E198">
        <f t="shared" si="12"/>
        <v>8</v>
      </c>
      <c r="F198">
        <f t="shared" si="13"/>
        <v>466</v>
      </c>
    </row>
  </sheetData>
  <sortState ref="B2:G199">
    <sortCondition descending="1" ref="E2:E199"/>
  </sortState>
  <dataValidations count="1">
    <dataValidation type="list" allowBlank="1" showInputMessage="1" showErrorMessage="1" sqref="G1:G1048576" xr:uid="{00000000-0002-0000-0000-000000000000}">
      <formula1>"All Boys, All Girls, Mixed, Cadets"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7"/>
  <sheetViews>
    <sheetView tabSelected="1" workbookViewId="0">
      <selection activeCell="J72" sqref="J72"/>
    </sheetView>
  </sheetViews>
  <sheetFormatPr baseColWidth="10" defaultRowHeight="16" x14ac:dyDescent="0.2"/>
  <cols>
    <col min="1" max="1" width="16.33203125" customWidth="1"/>
    <col min="2" max="2" width="22" customWidth="1"/>
    <col min="3" max="3" width="17.83203125" customWidth="1"/>
    <col min="4" max="4" width="21.33203125" customWidth="1"/>
    <col min="5" max="5" width="21.33203125" style="8" customWidth="1"/>
    <col min="6" max="6" width="19.6640625" customWidth="1"/>
    <col min="7" max="7" width="43.6640625" customWidth="1"/>
    <col min="8" max="8" width="15" customWidth="1"/>
    <col min="9" max="9" width="28.5" customWidth="1"/>
    <col min="10" max="10" width="24.6640625" customWidth="1"/>
    <col min="12" max="12" width="32.83203125" customWidth="1"/>
  </cols>
  <sheetData>
    <row r="1" spans="1:12" ht="26" x14ac:dyDescent="0.3">
      <c r="A1" s="10" t="s">
        <v>193</v>
      </c>
      <c r="B1" s="10" t="s">
        <v>189</v>
      </c>
      <c r="C1" s="10" t="s">
        <v>190</v>
      </c>
      <c r="D1" s="7" t="s">
        <v>191</v>
      </c>
      <c r="E1" s="7" t="s">
        <v>205</v>
      </c>
      <c r="F1" s="10" t="s">
        <v>192</v>
      </c>
      <c r="G1" s="10" t="s">
        <v>194</v>
      </c>
      <c r="H1" s="10" t="s">
        <v>196</v>
      </c>
      <c r="I1" s="10" t="s">
        <v>212</v>
      </c>
      <c r="J1" s="10" t="s">
        <v>213</v>
      </c>
      <c r="L1" s="10" t="s">
        <v>214</v>
      </c>
    </row>
    <row r="2" spans="1:12" x14ac:dyDescent="0.2">
      <c r="A2" s="8">
        <v>1</v>
      </c>
      <c r="B2" s="8" t="s">
        <v>100</v>
      </c>
      <c r="C2" s="8">
        <v>200</v>
      </c>
      <c r="D2" s="8">
        <v>291</v>
      </c>
      <c r="E2" s="8">
        <v>259</v>
      </c>
      <c r="F2" s="8">
        <f>C2+D2+E2</f>
        <v>750</v>
      </c>
      <c r="G2" s="8" t="str">
        <f>IF(F2&gt;=$F$8, "IN FINAL", (($F$8)-F2)+1)</f>
        <v>IN FINAL</v>
      </c>
      <c r="H2" t="s">
        <v>197</v>
      </c>
      <c r="I2">
        <f>$F$2-F2</f>
        <v>0</v>
      </c>
      <c r="J2" t="str">
        <f>IF(F2&gt;=$F$9, "IN FINAL", (($F$9)-F2)+1)</f>
        <v>IN FINAL</v>
      </c>
      <c r="L2">
        <v>8</v>
      </c>
    </row>
    <row r="3" spans="1:12" x14ac:dyDescent="0.2">
      <c r="A3" s="8">
        <v>2</v>
      </c>
      <c r="B3" s="8" t="s">
        <v>106</v>
      </c>
      <c r="C3" s="8">
        <v>200</v>
      </c>
      <c r="D3" s="8">
        <v>286</v>
      </c>
      <c r="E3" s="8">
        <v>252</v>
      </c>
      <c r="F3" s="8">
        <f>C3+D3+E3</f>
        <v>738</v>
      </c>
      <c r="G3" s="8" t="str">
        <f>IF(F3&gt;=$F$8, "IN FINAL", (($F$8)-F3)+1)</f>
        <v>IN FINAL</v>
      </c>
      <c r="H3" t="s">
        <v>197</v>
      </c>
      <c r="I3">
        <f>$F$2-F3</f>
        <v>12</v>
      </c>
      <c r="J3" t="str">
        <f>IF(F3&gt;=$F$9, "IN FINAL", (($F$9)-F3)+1)</f>
        <v>IN FINAL</v>
      </c>
    </row>
    <row r="4" spans="1:12" x14ac:dyDescent="0.2">
      <c r="A4" s="8">
        <v>3</v>
      </c>
      <c r="B4" s="8" t="s">
        <v>65</v>
      </c>
      <c r="C4" s="8">
        <v>200</v>
      </c>
      <c r="D4" s="8">
        <v>283</v>
      </c>
      <c r="E4" s="8">
        <v>247</v>
      </c>
      <c r="F4" s="8">
        <f>C4+D4+E4</f>
        <v>730</v>
      </c>
      <c r="G4" s="8" t="str">
        <f>IF(F4&gt;=$F$8, "IN FINAL", (($F$8)-F4)+1)</f>
        <v>IN FINAL</v>
      </c>
      <c r="H4" t="s">
        <v>197</v>
      </c>
      <c r="I4">
        <f>$F$2-F4</f>
        <v>20</v>
      </c>
      <c r="J4" t="str">
        <f>IF(F4&gt;=$F$9, "IN FINAL", (($F$9)-F4)+1)</f>
        <v>IN FINAL</v>
      </c>
    </row>
    <row r="5" spans="1:12" x14ac:dyDescent="0.2">
      <c r="A5" s="8">
        <v>4</v>
      </c>
      <c r="B5" s="8" t="s">
        <v>66</v>
      </c>
      <c r="C5" s="8">
        <v>200</v>
      </c>
      <c r="D5" s="8">
        <v>272</v>
      </c>
      <c r="E5" s="8">
        <v>247</v>
      </c>
      <c r="F5" s="8">
        <f>C5+D5+E5</f>
        <v>719</v>
      </c>
      <c r="G5" s="8" t="str">
        <f>IF(F5&gt;=$F$8, "IN FINAL", (($F$8)-F5)+1)</f>
        <v>IN FINAL</v>
      </c>
      <c r="H5" t="s">
        <v>197</v>
      </c>
      <c r="I5">
        <f>$F$2-F5</f>
        <v>31</v>
      </c>
      <c r="J5" t="str">
        <f>IF(F5&gt;=$F$9, "IN FINAL", (($F$9)-F5)+1)</f>
        <v>IN FINAL</v>
      </c>
    </row>
    <row r="6" spans="1:12" x14ac:dyDescent="0.2">
      <c r="A6" s="8">
        <v>5</v>
      </c>
      <c r="B6" s="8" t="s">
        <v>53</v>
      </c>
      <c r="C6" s="8">
        <v>200</v>
      </c>
      <c r="D6" s="8">
        <v>274</v>
      </c>
      <c r="E6" s="8">
        <v>238</v>
      </c>
      <c r="F6" s="8">
        <f>C6+D6+E6</f>
        <v>712</v>
      </c>
      <c r="G6" s="8" t="str">
        <f>IF(F6&gt;=$F$8, "IN FINAL", (($F$8)-F6)+1)</f>
        <v>IN FINAL</v>
      </c>
      <c r="H6" t="s">
        <v>197</v>
      </c>
      <c r="I6">
        <f>$F$2-F6</f>
        <v>38</v>
      </c>
      <c r="J6" t="str">
        <f>IF(F6&gt;=$F$9, "IN FINAL", (($F$9)-F6)+1)</f>
        <v>IN FINAL</v>
      </c>
    </row>
    <row r="7" spans="1:12" x14ac:dyDescent="0.2">
      <c r="A7" s="8">
        <v>6</v>
      </c>
      <c r="B7" s="8" t="s">
        <v>132</v>
      </c>
      <c r="C7" s="8">
        <v>200</v>
      </c>
      <c r="D7" s="8">
        <v>284</v>
      </c>
      <c r="E7" s="8">
        <v>224</v>
      </c>
      <c r="F7" s="8">
        <f>C7+D7+E7</f>
        <v>708</v>
      </c>
      <c r="G7" s="8" t="str">
        <f>IF(F7&gt;=$F$8, "IN FINAL", (($F$8)-F7)+1)</f>
        <v>IN FINAL</v>
      </c>
      <c r="H7" t="s">
        <v>197</v>
      </c>
      <c r="I7">
        <f>$F$2-F7</f>
        <v>42</v>
      </c>
      <c r="J7" t="str">
        <f>IF(F7&gt;=$F$9, "IN FINAL", (($F$9)-F7)+1)</f>
        <v>IN FINAL</v>
      </c>
    </row>
    <row r="8" spans="1:12" x14ac:dyDescent="0.2">
      <c r="A8" s="8">
        <v>7</v>
      </c>
      <c r="B8" s="8" t="s">
        <v>54</v>
      </c>
      <c r="C8" s="8">
        <v>200</v>
      </c>
      <c r="D8" s="8">
        <v>267</v>
      </c>
      <c r="E8" s="8">
        <v>227</v>
      </c>
      <c r="F8" s="8">
        <f>C8+D8+E8</f>
        <v>694</v>
      </c>
      <c r="G8" s="8" t="str">
        <f>IF(F8&gt;=$F$8, "IN FINAL", (($F$8)-F8)+1)</f>
        <v>IN FINAL</v>
      </c>
      <c r="H8" t="s">
        <v>206</v>
      </c>
      <c r="I8">
        <f>$F$2-F8</f>
        <v>56</v>
      </c>
      <c r="J8" t="str">
        <f>IF(F8&gt;=$F$9, "IN FINAL", (($F$9)-F8)+1)</f>
        <v>IN FINAL</v>
      </c>
    </row>
    <row r="9" spans="1:12" x14ac:dyDescent="0.2">
      <c r="A9" s="8">
        <v>8</v>
      </c>
      <c r="B9" s="8" t="s">
        <v>124</v>
      </c>
      <c r="C9" s="8">
        <v>184</v>
      </c>
      <c r="D9" s="8">
        <v>273</v>
      </c>
      <c r="E9" s="8">
        <v>206</v>
      </c>
      <c r="F9" s="8">
        <f>C9+D9+E9</f>
        <v>663</v>
      </c>
      <c r="G9" s="8">
        <f>IF(F9&gt;=$F$8, "IN FINAL", (($F$8)-F9)+1)</f>
        <v>32</v>
      </c>
      <c r="H9" s="8" t="s">
        <v>208</v>
      </c>
      <c r="I9">
        <f>$F$2-F9</f>
        <v>87</v>
      </c>
      <c r="J9" t="str">
        <f>IF(F9&gt;=$F$9, "IN FINAL", (($F$9)-F9)+1)</f>
        <v>IN FINAL</v>
      </c>
    </row>
    <row r="10" spans="1:12" x14ac:dyDescent="0.2">
      <c r="A10" s="8">
        <v>9</v>
      </c>
      <c r="B10" s="8" t="s">
        <v>153</v>
      </c>
      <c r="C10" s="8">
        <v>187</v>
      </c>
      <c r="D10" s="8">
        <v>246</v>
      </c>
      <c r="E10" s="8">
        <v>229</v>
      </c>
      <c r="F10" s="8">
        <f>C10+D10+E10</f>
        <v>662</v>
      </c>
      <c r="G10" s="8">
        <f>IF(F10&gt;=$F$8, "IN FINAL", (($F$8)-F10)+1)</f>
        <v>33</v>
      </c>
      <c r="H10" s="8" t="s">
        <v>206</v>
      </c>
      <c r="I10">
        <f>$F$2-F10</f>
        <v>88</v>
      </c>
      <c r="J10">
        <f>IF(F10&gt;=$F$9, "IN FINAL", (($F$9)-F10)+1)</f>
        <v>2</v>
      </c>
    </row>
    <row r="11" spans="1:12" x14ac:dyDescent="0.2">
      <c r="A11" s="9">
        <v>10</v>
      </c>
      <c r="B11" s="8" t="s">
        <v>111</v>
      </c>
      <c r="C11" s="8">
        <v>182</v>
      </c>
      <c r="D11" s="8">
        <v>256</v>
      </c>
      <c r="E11" s="8">
        <v>212</v>
      </c>
      <c r="F11" s="8">
        <f>C11+D11+E11</f>
        <v>650</v>
      </c>
      <c r="G11" s="8">
        <f>IF(F11&gt;=$F$8, "IN FINAL", (($F$8)-F11)+1)</f>
        <v>45</v>
      </c>
      <c r="H11" s="8" t="s">
        <v>206</v>
      </c>
      <c r="I11">
        <f>$F$2-F11</f>
        <v>100</v>
      </c>
      <c r="J11">
        <f>IF(F11&gt;=$F$9, "IN FINAL", (($F$9)-F11)+1)</f>
        <v>14</v>
      </c>
    </row>
    <row r="12" spans="1:12" s="8" customFormat="1" x14ac:dyDescent="0.2">
      <c r="A12" s="8">
        <v>11</v>
      </c>
      <c r="B12" s="8" t="s">
        <v>157</v>
      </c>
      <c r="C12" s="8">
        <v>196</v>
      </c>
      <c r="D12" s="8">
        <v>268</v>
      </c>
      <c r="E12" s="8">
        <v>181</v>
      </c>
      <c r="F12" s="8">
        <f>C12+D12+E12</f>
        <v>645</v>
      </c>
      <c r="G12" s="8">
        <f>IF(F12&gt;=$F$8, "IN FINAL", (($F$8)-F12)+1)</f>
        <v>50</v>
      </c>
      <c r="H12" s="8" t="s">
        <v>206</v>
      </c>
      <c r="I12">
        <f>$F$2-F12</f>
        <v>105</v>
      </c>
      <c r="J12">
        <f>IF(F12&gt;=$F$9, "IN FINAL", (($F$9)-F12)+1)</f>
        <v>19</v>
      </c>
    </row>
    <row r="13" spans="1:12" x14ac:dyDescent="0.2">
      <c r="A13" s="8">
        <v>12</v>
      </c>
      <c r="B13" s="8" t="s">
        <v>87</v>
      </c>
      <c r="C13" s="8">
        <v>197</v>
      </c>
      <c r="D13" s="8">
        <v>220</v>
      </c>
      <c r="E13" s="8">
        <v>214</v>
      </c>
      <c r="F13" s="8">
        <f>C13+D13+E13</f>
        <v>631</v>
      </c>
      <c r="G13" s="8">
        <f>IF(F13&gt;=$F$8, "IN FINAL", (($F$8)-F13)+1)</f>
        <v>64</v>
      </c>
      <c r="H13" s="8" t="s">
        <v>197</v>
      </c>
      <c r="I13">
        <f>$F$2-F13</f>
        <v>119</v>
      </c>
      <c r="J13">
        <f>IF(F13&gt;=$F$9, "IN FINAL", (($F$9)-F13)+1)</f>
        <v>33</v>
      </c>
    </row>
    <row r="14" spans="1:12" x14ac:dyDescent="0.2">
      <c r="A14" s="8">
        <v>13</v>
      </c>
      <c r="B14" s="8" t="s">
        <v>51</v>
      </c>
      <c r="C14" s="8">
        <v>192</v>
      </c>
      <c r="D14" s="8">
        <v>251</v>
      </c>
      <c r="E14" s="8">
        <v>186</v>
      </c>
      <c r="F14" s="8">
        <f>C14+D14+E14</f>
        <v>629</v>
      </c>
      <c r="G14" s="8">
        <f>IF(F14&gt;=$F$8, "IN FINAL", (($F$8)-F14)+1)</f>
        <v>66</v>
      </c>
      <c r="H14" s="8" t="s">
        <v>208</v>
      </c>
      <c r="I14">
        <f>$F$2-F14</f>
        <v>121</v>
      </c>
      <c r="J14">
        <f>IF(F14&gt;=$F$9, "IN FINAL", (($F$9)-F14)+1)</f>
        <v>35</v>
      </c>
    </row>
    <row r="15" spans="1:12" x14ac:dyDescent="0.2">
      <c r="A15" s="8">
        <v>14</v>
      </c>
      <c r="B15" s="8" t="s">
        <v>2</v>
      </c>
      <c r="C15" s="8">
        <v>195</v>
      </c>
      <c r="D15" s="8">
        <v>244</v>
      </c>
      <c r="E15" s="8">
        <v>183</v>
      </c>
      <c r="F15" s="8">
        <f>C15+D15+E15</f>
        <v>622</v>
      </c>
      <c r="G15" s="8">
        <f>IF(F15&gt;=$F$8, "IN FINAL", (($F$8)-F15)+1)</f>
        <v>73</v>
      </c>
      <c r="H15" s="8" t="s">
        <v>197</v>
      </c>
      <c r="I15">
        <f>$F$2-F15</f>
        <v>128</v>
      </c>
      <c r="J15">
        <f>IF(F15&gt;=$F$9, "IN FINAL", (($F$9)-F15)+1)</f>
        <v>42</v>
      </c>
    </row>
    <row r="16" spans="1:12" x14ac:dyDescent="0.2">
      <c r="A16" s="8">
        <v>15</v>
      </c>
      <c r="B16" s="8" t="s">
        <v>97</v>
      </c>
      <c r="C16" s="8">
        <v>180</v>
      </c>
      <c r="D16" s="8">
        <v>244</v>
      </c>
      <c r="E16" s="8">
        <v>198</v>
      </c>
      <c r="F16" s="8">
        <f>C16+D16+E16</f>
        <v>622</v>
      </c>
      <c r="G16" s="8">
        <f>IF(F16&gt;=$F$8, "IN FINAL", (($F$8)-F16)+1)</f>
        <v>73</v>
      </c>
      <c r="H16" s="8" t="s">
        <v>206</v>
      </c>
      <c r="I16">
        <f>$F$2-F16</f>
        <v>128</v>
      </c>
      <c r="J16">
        <f>IF(F16&gt;=$F$9, "IN FINAL", (($F$9)-F16)+1)</f>
        <v>42</v>
      </c>
    </row>
    <row r="17" spans="1:10" x14ac:dyDescent="0.2">
      <c r="A17" s="8">
        <v>16</v>
      </c>
      <c r="B17" s="8" t="s">
        <v>152</v>
      </c>
      <c r="C17" s="8">
        <v>187</v>
      </c>
      <c r="D17" s="8">
        <v>218</v>
      </c>
      <c r="E17" s="8">
        <v>206</v>
      </c>
      <c r="F17" s="8">
        <f>C17+D17+E17</f>
        <v>611</v>
      </c>
      <c r="G17" s="8">
        <f>IF(F17&gt;=$F$8, "IN FINAL", (($F$8)-F17)+1)</f>
        <v>84</v>
      </c>
      <c r="H17" s="8" t="s">
        <v>206</v>
      </c>
      <c r="I17">
        <f>$F$2-F17</f>
        <v>139</v>
      </c>
      <c r="J17">
        <f>IF(F17&gt;=$F$9, "IN FINAL", (($F$9)-F17)+1)</f>
        <v>53</v>
      </c>
    </row>
    <row r="18" spans="1:10" x14ac:dyDescent="0.2">
      <c r="A18" s="8">
        <v>17</v>
      </c>
      <c r="B18" s="8" t="s">
        <v>73</v>
      </c>
      <c r="C18" s="8">
        <v>200</v>
      </c>
      <c r="D18" s="8">
        <v>228</v>
      </c>
      <c r="E18" s="8">
        <v>166</v>
      </c>
      <c r="F18" s="8">
        <f>C18+D18+E18</f>
        <v>594</v>
      </c>
      <c r="G18" s="8">
        <f>IF(F18&gt;=$F$8, "IN FINAL", (($F$8)-F18)+1)</f>
        <v>101</v>
      </c>
      <c r="H18" s="8" t="s">
        <v>197</v>
      </c>
      <c r="I18">
        <f>$F$2-F18</f>
        <v>156</v>
      </c>
      <c r="J18">
        <f>IF(F18&gt;=$F$9, "IN FINAL", (($F$9)-F18)+1)</f>
        <v>70</v>
      </c>
    </row>
    <row r="19" spans="1:10" x14ac:dyDescent="0.2">
      <c r="A19" s="8">
        <v>18</v>
      </c>
      <c r="B19" s="8" t="s">
        <v>16</v>
      </c>
      <c r="C19" s="8">
        <v>195</v>
      </c>
      <c r="D19" s="8">
        <v>211</v>
      </c>
      <c r="E19" s="8">
        <v>186</v>
      </c>
      <c r="F19" s="8">
        <f>C19+D19+E19</f>
        <v>592</v>
      </c>
      <c r="G19" s="8">
        <f>IF(F19&gt;=$F$8, "IN FINAL", (($F$8)-F19)+1)</f>
        <v>103</v>
      </c>
      <c r="H19" s="8" t="s">
        <v>206</v>
      </c>
      <c r="I19">
        <f>$F$2-F19</f>
        <v>158</v>
      </c>
      <c r="J19">
        <f>IF(F19&gt;=$F$9, "IN FINAL", (($F$9)-F19)+1)</f>
        <v>72</v>
      </c>
    </row>
    <row r="20" spans="1:10" x14ac:dyDescent="0.2">
      <c r="A20" s="8">
        <v>19</v>
      </c>
      <c r="B20" s="8" t="s">
        <v>11</v>
      </c>
      <c r="C20" s="8">
        <v>173</v>
      </c>
      <c r="D20" s="8">
        <v>225</v>
      </c>
      <c r="E20" s="8">
        <v>185</v>
      </c>
      <c r="F20" s="8">
        <f>C20+D20+E20</f>
        <v>583</v>
      </c>
      <c r="G20" s="8">
        <f>IF(F20&gt;=$F$8, "IN FINAL", (($F$8)-F20)+1)</f>
        <v>112</v>
      </c>
      <c r="H20" s="8" t="s">
        <v>206</v>
      </c>
      <c r="I20">
        <f>$F$2-F20</f>
        <v>167</v>
      </c>
      <c r="J20">
        <f>IF(F20&gt;=$F$9, "IN FINAL", (($F$9)-F20)+1)</f>
        <v>81</v>
      </c>
    </row>
    <row r="21" spans="1:10" x14ac:dyDescent="0.2">
      <c r="A21" s="8">
        <v>20</v>
      </c>
      <c r="B21" s="8" t="s">
        <v>96</v>
      </c>
      <c r="C21" s="8">
        <v>200</v>
      </c>
      <c r="D21" s="8">
        <v>228</v>
      </c>
      <c r="E21" s="8">
        <v>154</v>
      </c>
      <c r="F21" s="8">
        <f>C21+D21+E21</f>
        <v>582</v>
      </c>
      <c r="G21" s="8">
        <f>IF(F21&gt;=$F$8, "IN FINAL", (($F$8)-F21)+1)</f>
        <v>113</v>
      </c>
      <c r="H21" s="8" t="s">
        <v>197</v>
      </c>
      <c r="I21">
        <f>$F$2-F21</f>
        <v>168</v>
      </c>
      <c r="J21">
        <f>IF(F21&gt;=$F$9, "IN FINAL", (($F$9)-F21)+1)</f>
        <v>82</v>
      </c>
    </row>
    <row r="22" spans="1:10" x14ac:dyDescent="0.2">
      <c r="A22" s="8">
        <v>21</v>
      </c>
      <c r="B22" s="8" t="s">
        <v>182</v>
      </c>
      <c r="C22" s="8">
        <v>171</v>
      </c>
      <c r="D22" s="8">
        <v>217</v>
      </c>
      <c r="E22" s="8">
        <v>177</v>
      </c>
      <c r="F22" s="8">
        <f>C22+D22+E22</f>
        <v>565</v>
      </c>
      <c r="G22" s="8">
        <f>IF(F22&gt;=$F$8, "IN FINAL", (($F$8)-F22)+1)</f>
        <v>130</v>
      </c>
      <c r="H22" s="8" t="s">
        <v>206</v>
      </c>
      <c r="I22">
        <f>$F$2-F22</f>
        <v>185</v>
      </c>
      <c r="J22">
        <f>IF(F22&gt;=$F$9, "IN FINAL", (($F$9)-F22)+1)</f>
        <v>99</v>
      </c>
    </row>
    <row r="23" spans="1:10" x14ac:dyDescent="0.2">
      <c r="A23" s="8">
        <v>22</v>
      </c>
      <c r="B23" s="8" t="s">
        <v>188</v>
      </c>
      <c r="C23" s="8">
        <v>169</v>
      </c>
      <c r="D23" s="8">
        <v>220</v>
      </c>
      <c r="E23" s="8">
        <v>171</v>
      </c>
      <c r="F23" s="8">
        <f>C23+D23+E23</f>
        <v>560</v>
      </c>
      <c r="G23" s="8">
        <f>IF(F23&gt;=$F$8, "IN FINAL", (($F$8)-F23)+1)</f>
        <v>135</v>
      </c>
      <c r="H23" s="8" t="s">
        <v>206</v>
      </c>
      <c r="I23">
        <f>$F$2-F23</f>
        <v>190</v>
      </c>
      <c r="J23">
        <f>IF(F23&gt;=$F$9, "IN FINAL", (($F$9)-F23)+1)</f>
        <v>104</v>
      </c>
    </row>
    <row r="24" spans="1:10" x14ac:dyDescent="0.2">
      <c r="A24" s="8">
        <v>23</v>
      </c>
      <c r="B24" s="8" t="s">
        <v>62</v>
      </c>
      <c r="C24" s="8">
        <v>192</v>
      </c>
      <c r="D24" s="8">
        <v>226</v>
      </c>
      <c r="E24" s="8">
        <v>141</v>
      </c>
      <c r="F24" s="8">
        <f>C24+D24+E24</f>
        <v>559</v>
      </c>
      <c r="G24" s="8">
        <f>IF(F24&gt;=$F$8, "IN FINAL", (($F$8)-F24)+1)</f>
        <v>136</v>
      </c>
      <c r="H24" s="8" t="s">
        <v>206</v>
      </c>
      <c r="I24">
        <f>$F$2-F24</f>
        <v>191</v>
      </c>
      <c r="J24">
        <f>IF(F24&gt;=$F$9, "IN FINAL", (($F$9)-F24)+1)</f>
        <v>105</v>
      </c>
    </row>
    <row r="25" spans="1:10" x14ac:dyDescent="0.2">
      <c r="A25" s="8">
        <v>24</v>
      </c>
      <c r="B25" s="8" t="s">
        <v>186</v>
      </c>
      <c r="C25" s="8">
        <v>160</v>
      </c>
      <c r="D25" s="8">
        <v>228</v>
      </c>
      <c r="E25" s="8">
        <v>159</v>
      </c>
      <c r="F25" s="8">
        <f>C25+D25+E25</f>
        <v>547</v>
      </c>
      <c r="G25" s="8">
        <f>IF(F25&gt;=$F$8, "IN FINAL", (($F$8)-F25)+1)</f>
        <v>148</v>
      </c>
      <c r="H25" s="8" t="s">
        <v>206</v>
      </c>
      <c r="I25">
        <f>$F$2-F25</f>
        <v>203</v>
      </c>
      <c r="J25">
        <f>IF(F25&gt;=$F$9, "IN FINAL", (($F$9)-F25)+1)</f>
        <v>117</v>
      </c>
    </row>
    <row r="26" spans="1:10" x14ac:dyDescent="0.2">
      <c r="A26" s="8">
        <v>25</v>
      </c>
      <c r="B26" s="8" t="s">
        <v>183</v>
      </c>
      <c r="C26" s="8">
        <v>178</v>
      </c>
      <c r="D26" s="8">
        <v>204</v>
      </c>
      <c r="E26" s="8">
        <v>156</v>
      </c>
      <c r="F26" s="8">
        <f>C26+D26+E26</f>
        <v>538</v>
      </c>
      <c r="G26" s="8">
        <f>IF(F26&gt;=$F$8, "IN FINAL", (($F$8)-F26)+1)</f>
        <v>157</v>
      </c>
      <c r="H26" s="8" t="s">
        <v>197</v>
      </c>
      <c r="I26">
        <f>$F$2-F26</f>
        <v>212</v>
      </c>
      <c r="J26">
        <f>IF(F26&gt;=$F$9, "IN FINAL", (($F$9)-F26)+1)</f>
        <v>126</v>
      </c>
    </row>
    <row r="27" spans="1:10" x14ac:dyDescent="0.2">
      <c r="A27" s="8">
        <v>26</v>
      </c>
      <c r="B27" s="8" t="s">
        <v>108</v>
      </c>
      <c r="C27" s="8">
        <v>162</v>
      </c>
      <c r="D27" s="8">
        <v>225</v>
      </c>
      <c r="E27" s="8">
        <v>150</v>
      </c>
      <c r="F27" s="8">
        <f>C27+D27+E27</f>
        <v>537</v>
      </c>
      <c r="G27" s="8">
        <f>IF(F27&gt;=$F$8, "IN FINAL", (($F$8)-F27)+1)</f>
        <v>158</v>
      </c>
      <c r="H27" s="8" t="s">
        <v>197</v>
      </c>
      <c r="I27">
        <f>$F$2-F27</f>
        <v>213</v>
      </c>
      <c r="J27">
        <f>IF(F27&gt;=$F$9, "IN FINAL", (($F$9)-F27)+1)</f>
        <v>127</v>
      </c>
    </row>
    <row r="28" spans="1:10" x14ac:dyDescent="0.2">
      <c r="A28" s="8">
        <v>27</v>
      </c>
      <c r="B28" s="8" t="s">
        <v>63</v>
      </c>
      <c r="C28" s="8">
        <v>179</v>
      </c>
      <c r="D28" s="8">
        <v>205</v>
      </c>
      <c r="E28" s="8">
        <v>153</v>
      </c>
      <c r="F28" s="8">
        <f>C28+D28+E28</f>
        <v>537</v>
      </c>
      <c r="G28" s="8">
        <f>IF(F28&gt;=$F$8, "IN FINAL", (($F$8)-F28)+1)</f>
        <v>158</v>
      </c>
      <c r="H28" s="8" t="s">
        <v>197</v>
      </c>
      <c r="I28">
        <f>$F$2-F28</f>
        <v>213</v>
      </c>
      <c r="J28">
        <f>IF(F28&gt;=$F$9, "IN FINAL", (($F$9)-F28)+1)</f>
        <v>127</v>
      </c>
    </row>
    <row r="29" spans="1:10" x14ac:dyDescent="0.2">
      <c r="A29" s="8">
        <v>28</v>
      </c>
      <c r="B29" s="8" t="s">
        <v>81</v>
      </c>
      <c r="C29" s="8">
        <v>177</v>
      </c>
      <c r="D29" s="8">
        <v>229</v>
      </c>
      <c r="E29" s="8">
        <v>128</v>
      </c>
      <c r="F29" s="8">
        <f>C29+D29+E29</f>
        <v>534</v>
      </c>
      <c r="G29" s="8">
        <f>IF(F29&gt;=$F$8, "IN FINAL", (($F$8)-F29)+1)</f>
        <v>161</v>
      </c>
      <c r="H29" s="8" t="s">
        <v>206</v>
      </c>
      <c r="I29">
        <f>$F$2-F29</f>
        <v>216</v>
      </c>
      <c r="J29">
        <f>IF(F29&gt;=$F$9, "IN FINAL", (($F$9)-F29)+1)</f>
        <v>130</v>
      </c>
    </row>
    <row r="30" spans="1:10" x14ac:dyDescent="0.2">
      <c r="A30" s="8">
        <v>29</v>
      </c>
      <c r="B30" s="8" t="s">
        <v>70</v>
      </c>
      <c r="C30" s="8">
        <v>200</v>
      </c>
      <c r="D30" s="8">
        <v>197</v>
      </c>
      <c r="E30" s="8">
        <v>137</v>
      </c>
      <c r="F30" s="8">
        <f>C30+D30+E30</f>
        <v>534</v>
      </c>
      <c r="G30" s="8">
        <f>IF(F30&gt;=$F$8, "IN FINAL", (($F$8)-F30)+1)</f>
        <v>161</v>
      </c>
      <c r="H30" s="8" t="s">
        <v>208</v>
      </c>
      <c r="I30">
        <f>$F$2-F30</f>
        <v>216</v>
      </c>
      <c r="J30">
        <f>IF(F30&gt;=$F$9, "IN FINAL", (($F$9)-F30)+1)</f>
        <v>130</v>
      </c>
    </row>
    <row r="31" spans="1:10" x14ac:dyDescent="0.2">
      <c r="A31" s="8">
        <v>30</v>
      </c>
      <c r="B31" s="8" t="s">
        <v>57</v>
      </c>
      <c r="C31" s="8">
        <v>172</v>
      </c>
      <c r="D31" s="8">
        <v>225</v>
      </c>
      <c r="E31" s="8">
        <v>132</v>
      </c>
      <c r="F31" s="8">
        <f>C31+D31+E31</f>
        <v>529</v>
      </c>
      <c r="G31" s="8">
        <f>IF(F31&gt;=$F$8, "IN FINAL", (($F$8)-F31)+1)</f>
        <v>166</v>
      </c>
      <c r="H31" s="8" t="s">
        <v>197</v>
      </c>
      <c r="I31">
        <f>$F$2-F31</f>
        <v>221</v>
      </c>
      <c r="J31">
        <f>IF(F31&gt;=$F$9, "IN FINAL", (($F$9)-F31)+1)</f>
        <v>135</v>
      </c>
    </row>
    <row r="32" spans="1:10" x14ac:dyDescent="0.2">
      <c r="A32" s="8">
        <v>31</v>
      </c>
      <c r="B32" s="8" t="s">
        <v>64</v>
      </c>
      <c r="C32" s="8">
        <v>176</v>
      </c>
      <c r="D32" s="8">
        <v>195</v>
      </c>
      <c r="E32" s="8">
        <v>156</v>
      </c>
      <c r="F32" s="8">
        <f>C32+D32+E32</f>
        <v>527</v>
      </c>
      <c r="G32" s="8">
        <f>IF(F32&gt;=$F$8, "IN FINAL", (($F$8)-F32)+1)</f>
        <v>168</v>
      </c>
      <c r="H32" s="8" t="s">
        <v>206</v>
      </c>
      <c r="I32">
        <f>$F$2-F32</f>
        <v>223</v>
      </c>
      <c r="J32">
        <f>IF(F32&gt;=$F$9, "IN FINAL", (($F$9)-F32)+1)</f>
        <v>137</v>
      </c>
    </row>
    <row r="33" spans="1:10" x14ac:dyDescent="0.2">
      <c r="A33" s="8">
        <v>32</v>
      </c>
      <c r="B33" s="8" t="s">
        <v>52</v>
      </c>
      <c r="C33" s="8">
        <v>175</v>
      </c>
      <c r="D33" s="8">
        <v>210</v>
      </c>
      <c r="E33" s="8">
        <v>139</v>
      </c>
      <c r="F33" s="8">
        <f>C33+D33+E33</f>
        <v>524</v>
      </c>
      <c r="G33" s="8">
        <f>IF(F33&gt;=$F$8, "IN FINAL", (($F$8)-F33)+1)</f>
        <v>171</v>
      </c>
      <c r="H33" s="8" t="s">
        <v>197</v>
      </c>
      <c r="I33">
        <f>$F$2-F33</f>
        <v>226</v>
      </c>
      <c r="J33">
        <f>IF(F33&gt;=$F$9, "IN FINAL", (($F$9)-F33)+1)</f>
        <v>140</v>
      </c>
    </row>
    <row r="34" spans="1:10" x14ac:dyDescent="0.2">
      <c r="A34" s="8">
        <v>33</v>
      </c>
      <c r="B34" s="8" t="s">
        <v>118</v>
      </c>
      <c r="C34" s="8">
        <v>176</v>
      </c>
      <c r="D34" s="8">
        <v>182</v>
      </c>
      <c r="E34" s="8">
        <v>160</v>
      </c>
      <c r="F34" s="8">
        <f>C34+D34+E34</f>
        <v>518</v>
      </c>
      <c r="G34" s="8">
        <f>IF(F34&gt;=$F$8, "IN FINAL", (($F$8)-F34)+1)</f>
        <v>177</v>
      </c>
      <c r="H34" s="8" t="s">
        <v>206</v>
      </c>
      <c r="I34">
        <f>$F$2-F34</f>
        <v>232</v>
      </c>
      <c r="J34">
        <f>IF(F34&gt;=$F$9, "IN FINAL", (($F$9)-F34)+1)</f>
        <v>146</v>
      </c>
    </row>
    <row r="35" spans="1:10" x14ac:dyDescent="0.2">
      <c r="A35" s="8">
        <v>34</v>
      </c>
      <c r="B35" s="8" t="s">
        <v>170</v>
      </c>
      <c r="C35" s="8">
        <v>139</v>
      </c>
      <c r="D35" s="8">
        <v>205</v>
      </c>
      <c r="E35" s="8">
        <v>174</v>
      </c>
      <c r="F35" s="8">
        <f>C35+D35+E35</f>
        <v>518</v>
      </c>
      <c r="G35" s="8">
        <f>IF(F35&gt;=$F$8, "IN FINAL", (($F$8)-F35)+1)</f>
        <v>177</v>
      </c>
      <c r="H35" s="8" t="s">
        <v>207</v>
      </c>
      <c r="I35">
        <f>$F$2-F35</f>
        <v>232</v>
      </c>
      <c r="J35">
        <f>IF(F35&gt;=$F$9, "IN FINAL", (($F$9)-F35)+1)</f>
        <v>146</v>
      </c>
    </row>
    <row r="36" spans="1:10" x14ac:dyDescent="0.2">
      <c r="A36" s="8">
        <v>35</v>
      </c>
      <c r="B36" s="8" t="s">
        <v>158</v>
      </c>
      <c r="C36" s="8">
        <v>166</v>
      </c>
      <c r="D36" s="8">
        <v>202</v>
      </c>
      <c r="E36" s="8">
        <v>146</v>
      </c>
      <c r="F36" s="8">
        <f>C36+D36+E36</f>
        <v>514</v>
      </c>
      <c r="G36" s="8">
        <f>IF(F36&gt;=$F$8, "IN FINAL", (($F$8)-F36)+1)</f>
        <v>181</v>
      </c>
      <c r="H36" s="8" t="s">
        <v>197</v>
      </c>
      <c r="I36">
        <f>$F$2-F36</f>
        <v>236</v>
      </c>
      <c r="J36">
        <f>IF(F36&gt;=$F$9, "IN FINAL", (($F$9)-F36)+1)</f>
        <v>150</v>
      </c>
    </row>
    <row r="37" spans="1:10" x14ac:dyDescent="0.2">
      <c r="A37" s="8">
        <v>36</v>
      </c>
      <c r="B37" s="8" t="s">
        <v>129</v>
      </c>
      <c r="C37" s="8">
        <v>155</v>
      </c>
      <c r="D37" s="8">
        <v>222</v>
      </c>
      <c r="E37" s="8">
        <v>137</v>
      </c>
      <c r="F37" s="8">
        <f>C37+D37+E37</f>
        <v>514</v>
      </c>
      <c r="G37" s="8">
        <f>IF(F37&gt;=$F$8, "IN FINAL", (($F$8)-F37)+1)</f>
        <v>181</v>
      </c>
      <c r="H37" s="8" t="s">
        <v>206</v>
      </c>
      <c r="I37">
        <f>$F$2-F37</f>
        <v>236</v>
      </c>
      <c r="J37">
        <f>IF(F37&gt;=$F$9, "IN FINAL", (($F$9)-F37)+1)</f>
        <v>150</v>
      </c>
    </row>
    <row r="38" spans="1:10" x14ac:dyDescent="0.2">
      <c r="A38" s="8">
        <v>37</v>
      </c>
      <c r="B38" s="8" t="s">
        <v>99</v>
      </c>
      <c r="C38" s="8">
        <v>191</v>
      </c>
      <c r="D38" s="8">
        <v>175</v>
      </c>
      <c r="E38" s="8">
        <v>143</v>
      </c>
      <c r="F38" s="8">
        <f>C38+D38+E38</f>
        <v>509</v>
      </c>
      <c r="G38" s="8">
        <f>IF(F38&gt;=$F$8, "IN FINAL", (($F$8)-F38)+1)</f>
        <v>186</v>
      </c>
      <c r="H38" s="8" t="s">
        <v>206</v>
      </c>
      <c r="I38">
        <f>$F$2-F38</f>
        <v>241</v>
      </c>
      <c r="J38">
        <f>IF(F38&gt;=$F$9, "IN FINAL", (($F$9)-F38)+1)</f>
        <v>155</v>
      </c>
    </row>
    <row r="39" spans="1:10" x14ac:dyDescent="0.2">
      <c r="A39" s="8">
        <v>38</v>
      </c>
      <c r="B39" s="8" t="s">
        <v>85</v>
      </c>
      <c r="C39" s="8">
        <v>172</v>
      </c>
      <c r="D39" s="8">
        <v>199</v>
      </c>
      <c r="E39" s="8">
        <v>138</v>
      </c>
      <c r="F39" s="8">
        <f>C39+D39+E39</f>
        <v>509</v>
      </c>
      <c r="G39" s="8">
        <f>IF(F39&gt;=$F$8, "IN FINAL", (($F$8)-F39)+1)</f>
        <v>186</v>
      </c>
      <c r="H39" s="8" t="s">
        <v>208</v>
      </c>
      <c r="I39">
        <f>$F$2-F39</f>
        <v>241</v>
      </c>
      <c r="J39">
        <f>IF(F39&gt;=$F$9, "IN FINAL", (($F$9)-F39)+1)</f>
        <v>155</v>
      </c>
    </row>
    <row r="40" spans="1:10" x14ac:dyDescent="0.2">
      <c r="A40" s="8">
        <v>39</v>
      </c>
      <c r="B40" s="8" t="s">
        <v>32</v>
      </c>
      <c r="C40" s="8">
        <v>160</v>
      </c>
      <c r="D40" s="8">
        <v>210</v>
      </c>
      <c r="E40" s="8">
        <v>137</v>
      </c>
      <c r="F40" s="8">
        <f>C40+D40+E40</f>
        <v>507</v>
      </c>
      <c r="G40" s="8">
        <f>IF(F40&gt;=$F$8, "IN FINAL", (($F$8)-F40)+1)</f>
        <v>188</v>
      </c>
      <c r="H40" s="8" t="s">
        <v>207</v>
      </c>
      <c r="I40">
        <f>$F$2-F40</f>
        <v>243</v>
      </c>
      <c r="J40">
        <f>IF(F40&gt;=$F$9, "IN FINAL", (($F$9)-F40)+1)</f>
        <v>157</v>
      </c>
    </row>
    <row r="41" spans="1:10" x14ac:dyDescent="0.2">
      <c r="A41" s="8">
        <v>40</v>
      </c>
      <c r="B41" s="8" t="s">
        <v>103</v>
      </c>
      <c r="C41" s="8">
        <v>170</v>
      </c>
      <c r="D41" s="8">
        <v>189</v>
      </c>
      <c r="E41" s="8">
        <v>147</v>
      </c>
      <c r="F41" s="8">
        <f>C41+D41+E41</f>
        <v>506</v>
      </c>
      <c r="G41" s="8">
        <f>IF(F41&gt;=$F$8, "IN FINAL", (($F$8)-F41)+1)</f>
        <v>189</v>
      </c>
      <c r="H41" s="8" t="s">
        <v>207</v>
      </c>
      <c r="I41">
        <f>$F$2-F41</f>
        <v>244</v>
      </c>
      <c r="J41">
        <f>IF(F41&gt;=$F$9, "IN FINAL", (($F$9)-F41)+1)</f>
        <v>158</v>
      </c>
    </row>
    <row r="42" spans="1:10" x14ac:dyDescent="0.2">
      <c r="A42" s="8">
        <v>41</v>
      </c>
      <c r="B42" s="8" t="s">
        <v>109</v>
      </c>
      <c r="C42" s="8">
        <v>147</v>
      </c>
      <c r="D42" s="8">
        <v>210</v>
      </c>
      <c r="E42" s="8">
        <v>148</v>
      </c>
      <c r="F42" s="8">
        <f>C42+D42+E42</f>
        <v>505</v>
      </c>
      <c r="G42" s="8">
        <f>IF(F42&gt;=$F$8, "IN FINAL", (($F$8)-F42)+1)</f>
        <v>190</v>
      </c>
      <c r="H42" s="8" t="s">
        <v>208</v>
      </c>
      <c r="I42">
        <f>$F$2-F42</f>
        <v>245</v>
      </c>
      <c r="J42">
        <f>IF(F42&gt;=$F$9, "IN FINAL", (($F$9)-F42)+1)</f>
        <v>159</v>
      </c>
    </row>
    <row r="43" spans="1:10" x14ac:dyDescent="0.2">
      <c r="A43" s="8">
        <v>42</v>
      </c>
      <c r="B43" s="8" t="s">
        <v>3</v>
      </c>
      <c r="C43" s="8">
        <v>163</v>
      </c>
      <c r="D43" s="8">
        <v>180</v>
      </c>
      <c r="E43" s="8">
        <v>162</v>
      </c>
      <c r="F43" s="8">
        <f>C43+D43+E43</f>
        <v>505</v>
      </c>
      <c r="G43" s="8">
        <f>IF(F43&gt;=$F$8, "IN FINAL", (($F$8)-F43)+1)</f>
        <v>190</v>
      </c>
      <c r="H43" s="8" t="s">
        <v>208</v>
      </c>
      <c r="I43">
        <f>$F$2-F43</f>
        <v>245</v>
      </c>
      <c r="J43">
        <f>IF(F43&gt;=$F$9, "IN FINAL", (($F$9)-F43)+1)</f>
        <v>159</v>
      </c>
    </row>
    <row r="44" spans="1:10" x14ac:dyDescent="0.2">
      <c r="A44" s="8">
        <v>43</v>
      </c>
      <c r="B44" s="8" t="s">
        <v>180</v>
      </c>
      <c r="C44" s="8">
        <v>179</v>
      </c>
      <c r="D44" s="8">
        <v>191</v>
      </c>
      <c r="E44" s="8">
        <v>128</v>
      </c>
      <c r="F44" s="8">
        <f>C44+D44+E44</f>
        <v>498</v>
      </c>
      <c r="G44" s="8">
        <f>IF(F44&gt;=$F$8, "IN FINAL", (($F$8)-F44)+1)</f>
        <v>197</v>
      </c>
      <c r="H44" s="8" t="s">
        <v>197</v>
      </c>
      <c r="I44">
        <f>$F$2-F44</f>
        <v>252</v>
      </c>
      <c r="J44">
        <f>IF(F44&gt;=$F$9, "IN FINAL", (($F$9)-F44)+1)</f>
        <v>166</v>
      </c>
    </row>
    <row r="45" spans="1:10" x14ac:dyDescent="0.2">
      <c r="A45" s="8">
        <v>44</v>
      </c>
      <c r="B45" s="8" t="s">
        <v>122</v>
      </c>
      <c r="C45" s="8">
        <v>161</v>
      </c>
      <c r="D45" s="8">
        <v>189</v>
      </c>
      <c r="E45" s="8">
        <v>144</v>
      </c>
      <c r="F45" s="8">
        <f>C45+D45+E45</f>
        <v>494</v>
      </c>
      <c r="G45" s="8">
        <f>IF(F45&gt;=$F$8, "IN FINAL", (($F$8)-F45)+1)</f>
        <v>201</v>
      </c>
      <c r="H45" s="8" t="s">
        <v>206</v>
      </c>
      <c r="I45">
        <f>$F$2-F45</f>
        <v>256</v>
      </c>
      <c r="J45">
        <f>IF(F45&gt;=$F$9, "IN FINAL", (($F$9)-F45)+1)</f>
        <v>170</v>
      </c>
    </row>
    <row r="46" spans="1:10" x14ac:dyDescent="0.2">
      <c r="A46" s="8">
        <v>45</v>
      </c>
      <c r="B46" s="8" t="s">
        <v>104</v>
      </c>
      <c r="C46" s="8">
        <v>197</v>
      </c>
      <c r="D46" s="8">
        <v>161</v>
      </c>
      <c r="E46" s="8">
        <v>132</v>
      </c>
      <c r="F46" s="8">
        <f>C46+D46+E46</f>
        <v>490</v>
      </c>
      <c r="G46" s="8">
        <f>IF(F46&gt;=$F$8, "IN FINAL", (($F$8)-F46)+1)</f>
        <v>205</v>
      </c>
      <c r="H46" s="8" t="s">
        <v>197</v>
      </c>
      <c r="I46">
        <f>$F$2-F46</f>
        <v>260</v>
      </c>
      <c r="J46">
        <f>IF(F46&gt;=$F$9, "IN FINAL", (($F$9)-F46)+1)</f>
        <v>174</v>
      </c>
    </row>
    <row r="47" spans="1:10" x14ac:dyDescent="0.2">
      <c r="A47" s="8">
        <v>46</v>
      </c>
      <c r="B47" s="8" t="s">
        <v>123</v>
      </c>
      <c r="C47" s="8">
        <v>170</v>
      </c>
      <c r="D47" s="8">
        <v>179</v>
      </c>
      <c r="E47" s="8">
        <v>135</v>
      </c>
      <c r="F47" s="8">
        <f>C47+D47+E47</f>
        <v>484</v>
      </c>
      <c r="G47" s="8">
        <f>IF(F47&gt;=$F$8, "IN FINAL", (($F$8)-F47)+1)</f>
        <v>211</v>
      </c>
      <c r="H47" s="8" t="s">
        <v>206</v>
      </c>
      <c r="I47">
        <f>$F$2-F47</f>
        <v>266</v>
      </c>
      <c r="J47">
        <f>IF(F47&gt;=$F$9, "IN FINAL", (($F$9)-F47)+1)</f>
        <v>180</v>
      </c>
    </row>
    <row r="48" spans="1:10" x14ac:dyDescent="0.2">
      <c r="A48" s="8">
        <v>47</v>
      </c>
      <c r="B48" s="8" t="s">
        <v>14</v>
      </c>
      <c r="C48" s="8">
        <v>191</v>
      </c>
      <c r="D48" s="8">
        <v>289</v>
      </c>
      <c r="F48" s="8">
        <f>C48+D48+E48</f>
        <v>480</v>
      </c>
      <c r="G48" s="8">
        <f>IF(F48&gt;=$F$8, "IN FINAL", (($F$8)-F48)+1)</f>
        <v>215</v>
      </c>
      <c r="H48" s="8"/>
      <c r="I48">
        <f>$F$2-F48</f>
        <v>270</v>
      </c>
      <c r="J48">
        <f>IF(F48&gt;=$F$9, "IN FINAL", (($F$9)-F48)+1)</f>
        <v>184</v>
      </c>
    </row>
    <row r="49" spans="1:10" x14ac:dyDescent="0.2">
      <c r="A49" s="8">
        <v>48</v>
      </c>
      <c r="B49" s="8" t="s">
        <v>30</v>
      </c>
      <c r="C49" s="8">
        <v>197</v>
      </c>
      <c r="D49" s="8">
        <v>276</v>
      </c>
      <c r="F49" s="8">
        <f>C49+D49+E49</f>
        <v>473</v>
      </c>
      <c r="G49" s="8">
        <f>IF(F49&gt;=$F$8, "IN FINAL", (($F$8)-F49)+1)</f>
        <v>222</v>
      </c>
      <c r="H49" s="8"/>
      <c r="I49">
        <f>$F$2-F49</f>
        <v>277</v>
      </c>
      <c r="J49">
        <f>IF(F49&gt;=$F$9, "IN FINAL", (($F$9)-F49)+1)</f>
        <v>191</v>
      </c>
    </row>
    <row r="50" spans="1:10" x14ac:dyDescent="0.2">
      <c r="A50" s="8">
        <v>49</v>
      </c>
      <c r="B50" s="8" t="s">
        <v>60</v>
      </c>
      <c r="C50" s="8">
        <v>149</v>
      </c>
      <c r="D50" s="8">
        <v>178</v>
      </c>
      <c r="E50" s="8">
        <v>143</v>
      </c>
      <c r="F50" s="8">
        <f>C50+D50+E50</f>
        <v>470</v>
      </c>
      <c r="G50" s="8">
        <f>IF(F50&gt;=$F$8, "IN FINAL", (($F$8)-F50)+1)</f>
        <v>225</v>
      </c>
      <c r="H50" s="8" t="s">
        <v>197</v>
      </c>
      <c r="I50">
        <f>$F$2-F50</f>
        <v>280</v>
      </c>
      <c r="J50">
        <f>IF(F50&gt;=$F$9, "IN FINAL", (($F$9)-F50)+1)</f>
        <v>194</v>
      </c>
    </row>
    <row r="51" spans="1:10" x14ac:dyDescent="0.2">
      <c r="A51" s="8">
        <v>50</v>
      </c>
      <c r="B51" s="8" t="s">
        <v>48</v>
      </c>
      <c r="C51" s="8">
        <v>200</v>
      </c>
      <c r="D51" s="8">
        <v>269</v>
      </c>
      <c r="F51" s="8">
        <f>C51+D51+E51</f>
        <v>469</v>
      </c>
      <c r="G51" s="8">
        <f>IF(F51&gt;=$F$8, "IN FINAL", (($F$8)-F51)+1)</f>
        <v>226</v>
      </c>
      <c r="H51" s="8"/>
      <c r="I51">
        <f>$F$2-F51</f>
        <v>281</v>
      </c>
      <c r="J51">
        <f>IF(F51&gt;=$F$9, "IN FINAL", (($F$9)-F51)+1)</f>
        <v>195</v>
      </c>
    </row>
    <row r="52" spans="1:10" x14ac:dyDescent="0.2">
      <c r="A52" s="8">
        <v>51</v>
      </c>
      <c r="B52" s="11" t="s">
        <v>195</v>
      </c>
      <c r="C52" s="9">
        <v>192</v>
      </c>
      <c r="D52" s="8">
        <v>273</v>
      </c>
      <c r="F52" s="8">
        <f>C52+D52+E52</f>
        <v>465</v>
      </c>
      <c r="G52" s="8">
        <f>IF(F52&gt;=$F$8, "IN FINAL", (($F$8)-F52)+1)</f>
        <v>230</v>
      </c>
      <c r="H52" s="8" t="s">
        <v>197</v>
      </c>
      <c r="I52">
        <f>$F$2-F52</f>
        <v>285</v>
      </c>
      <c r="J52">
        <f>IF(F52&gt;=$F$9, "IN FINAL", (($F$9)-F52)+1)</f>
        <v>199</v>
      </c>
    </row>
    <row r="53" spans="1:10" x14ac:dyDescent="0.2">
      <c r="A53" s="8">
        <v>52</v>
      </c>
      <c r="B53" s="8" t="s">
        <v>112</v>
      </c>
      <c r="C53" s="8">
        <v>153</v>
      </c>
      <c r="D53" s="8">
        <v>180</v>
      </c>
      <c r="E53" s="8">
        <v>131</v>
      </c>
      <c r="F53" s="8">
        <f>C53+D53+E53</f>
        <v>464</v>
      </c>
      <c r="G53" s="8">
        <f>IF(F53&gt;=$F$8, "IN FINAL", (($F$8)-F53)+1)</f>
        <v>231</v>
      </c>
      <c r="H53" s="8" t="s">
        <v>197</v>
      </c>
      <c r="I53">
        <f>$F$2-F53</f>
        <v>286</v>
      </c>
      <c r="J53">
        <f>IF(F53&gt;=$F$9, "IN FINAL", (($F$9)-F53)+1)</f>
        <v>200</v>
      </c>
    </row>
    <row r="54" spans="1:10" x14ac:dyDescent="0.2">
      <c r="A54" s="8">
        <v>53</v>
      </c>
      <c r="B54" s="8" t="s">
        <v>43</v>
      </c>
      <c r="C54" s="8">
        <v>154</v>
      </c>
      <c r="D54" s="8">
        <v>179</v>
      </c>
      <c r="E54" s="8">
        <v>117</v>
      </c>
      <c r="F54" s="8">
        <f>C54+D54+E54</f>
        <v>450</v>
      </c>
      <c r="G54" s="8">
        <f>IF(F54&gt;=$F$8, "IN FINAL", (($F$8)-F54)+1)</f>
        <v>245</v>
      </c>
      <c r="H54" s="8" t="s">
        <v>197</v>
      </c>
      <c r="I54">
        <f>$F$2-F54</f>
        <v>300</v>
      </c>
      <c r="J54">
        <f>IF(F54&gt;=$F$9, "IN FINAL", (($F$9)-F54)+1)</f>
        <v>214</v>
      </c>
    </row>
    <row r="55" spans="1:10" x14ac:dyDescent="0.2">
      <c r="A55" s="8">
        <v>54</v>
      </c>
      <c r="B55" s="8" t="s">
        <v>9</v>
      </c>
      <c r="C55" s="8">
        <v>173</v>
      </c>
      <c r="D55" s="8">
        <v>194</v>
      </c>
      <c r="E55" s="8">
        <v>81</v>
      </c>
      <c r="F55" s="8">
        <f>C55+D55+E55</f>
        <v>448</v>
      </c>
      <c r="G55" s="9">
        <f>IF(F55&gt;=$F$8, "IN FINAL", (($F$8)-F55)+1)</f>
        <v>247</v>
      </c>
      <c r="H55" s="9" t="s">
        <v>206</v>
      </c>
      <c r="I55">
        <f>$F$2-F55</f>
        <v>302</v>
      </c>
      <c r="J55">
        <f>IF(F55&gt;=$F$9, "IN FINAL", (($F$9)-F55)+1)</f>
        <v>216</v>
      </c>
    </row>
    <row r="56" spans="1:10" x14ac:dyDescent="0.2">
      <c r="A56" s="8">
        <v>55</v>
      </c>
      <c r="B56" s="8" t="s">
        <v>67</v>
      </c>
      <c r="C56" s="8">
        <v>100</v>
      </c>
      <c r="D56" s="8">
        <v>164</v>
      </c>
      <c r="E56" s="8">
        <v>181</v>
      </c>
      <c r="F56" s="8">
        <f>C56+D56+E56</f>
        <v>445</v>
      </c>
      <c r="G56" s="8">
        <f>IF(F56&gt;=$F$8, "IN FINAL", (($F$8)-F56)+1)</f>
        <v>250</v>
      </c>
      <c r="H56" s="8" t="s">
        <v>197</v>
      </c>
      <c r="I56">
        <f>$F$2-F56</f>
        <v>305</v>
      </c>
      <c r="J56">
        <f>IF(F56&gt;=$F$9, "IN FINAL", (($F$9)-F56)+1)</f>
        <v>219</v>
      </c>
    </row>
    <row r="57" spans="1:10" x14ac:dyDescent="0.2">
      <c r="A57" s="8">
        <v>56</v>
      </c>
      <c r="B57" s="8" t="s">
        <v>139</v>
      </c>
      <c r="C57" s="8">
        <v>147</v>
      </c>
      <c r="D57" s="8">
        <v>183</v>
      </c>
      <c r="E57" s="8">
        <v>111</v>
      </c>
      <c r="F57" s="8">
        <f>C57+D57+E57</f>
        <v>441</v>
      </c>
      <c r="G57" s="8">
        <f>IF(F57&gt;=$F$8, "IN FINAL", (($F$8)-F57)+1)</f>
        <v>254</v>
      </c>
      <c r="H57" s="8" t="s">
        <v>206</v>
      </c>
      <c r="I57">
        <f>$F$2-F57</f>
        <v>309</v>
      </c>
      <c r="J57">
        <f>IF(F57&gt;=$F$9, "IN FINAL", (($F$9)-F57)+1)</f>
        <v>223</v>
      </c>
    </row>
    <row r="58" spans="1:10" x14ac:dyDescent="0.2">
      <c r="A58" s="8">
        <v>57</v>
      </c>
      <c r="B58" s="8" t="s">
        <v>17</v>
      </c>
      <c r="C58" s="8">
        <v>97</v>
      </c>
      <c r="D58" s="8">
        <v>170</v>
      </c>
      <c r="E58" s="8">
        <v>173</v>
      </c>
      <c r="F58" s="8">
        <f>C58+D58+E58</f>
        <v>440</v>
      </c>
      <c r="G58" s="8">
        <f>IF(F58&gt;=$F$8, "IN FINAL", (($F$8)-F58)+1)</f>
        <v>255</v>
      </c>
      <c r="H58" s="8" t="s">
        <v>208</v>
      </c>
      <c r="I58">
        <f>$F$2-F58</f>
        <v>310</v>
      </c>
      <c r="J58">
        <f>IF(F58&gt;=$F$9, "IN FINAL", (($F$9)-F58)+1)</f>
        <v>224</v>
      </c>
    </row>
    <row r="59" spans="1:10" x14ac:dyDescent="0.2">
      <c r="A59" s="8">
        <v>58</v>
      </c>
      <c r="B59" s="8" t="s">
        <v>98</v>
      </c>
      <c r="C59" s="8">
        <v>183</v>
      </c>
      <c r="D59" s="8">
        <v>251</v>
      </c>
      <c r="F59" s="8">
        <f>C59+D59+E59</f>
        <v>434</v>
      </c>
      <c r="G59" s="8">
        <f>IF(F59&gt;=$F$8, "IN FINAL", (($F$8)-F59)+1)</f>
        <v>261</v>
      </c>
      <c r="H59" s="8"/>
      <c r="I59">
        <f>$F$2-F59</f>
        <v>316</v>
      </c>
      <c r="J59">
        <f>IF(F59&gt;=$F$9, "IN FINAL", (($F$9)-F59)+1)</f>
        <v>230</v>
      </c>
    </row>
    <row r="60" spans="1:10" x14ac:dyDescent="0.2">
      <c r="A60" s="8">
        <v>59</v>
      </c>
      <c r="B60" s="8" t="s">
        <v>107</v>
      </c>
      <c r="C60" s="8">
        <v>145</v>
      </c>
      <c r="D60" s="8">
        <v>163</v>
      </c>
      <c r="E60" s="8">
        <v>126</v>
      </c>
      <c r="F60" s="8">
        <f>C60+D60+E60</f>
        <v>434</v>
      </c>
      <c r="G60" s="8">
        <f>IF(F60&gt;=$F$8, "IN FINAL", (($F$8)-F60)+1)</f>
        <v>261</v>
      </c>
      <c r="H60" s="8" t="s">
        <v>206</v>
      </c>
      <c r="I60">
        <f>$F$2-F60</f>
        <v>316</v>
      </c>
      <c r="J60">
        <f>IF(F60&gt;=$F$9, "IN FINAL", (($F$9)-F60)+1)</f>
        <v>230</v>
      </c>
    </row>
    <row r="61" spans="1:10" x14ac:dyDescent="0.2">
      <c r="A61" s="8">
        <v>60</v>
      </c>
      <c r="B61" s="8" t="s">
        <v>28</v>
      </c>
      <c r="C61" s="8">
        <v>184</v>
      </c>
      <c r="D61" s="8">
        <v>245</v>
      </c>
      <c r="F61" s="8">
        <f>C61+D61+E61</f>
        <v>429</v>
      </c>
      <c r="G61" s="8">
        <f>IF(F61&gt;=$F$8, "IN FINAL", (($F$8)-F61)+1)</f>
        <v>266</v>
      </c>
      <c r="H61" s="8"/>
      <c r="I61">
        <f>$F$2-F61</f>
        <v>321</v>
      </c>
      <c r="J61">
        <f>IF(F61&gt;=$F$9, "IN FINAL", (($F$9)-F61)+1)</f>
        <v>235</v>
      </c>
    </row>
    <row r="62" spans="1:10" x14ac:dyDescent="0.2">
      <c r="A62" s="8">
        <v>61</v>
      </c>
      <c r="B62" s="8" t="s">
        <v>88</v>
      </c>
      <c r="C62" s="8">
        <v>155</v>
      </c>
      <c r="D62" s="8">
        <v>144</v>
      </c>
      <c r="E62" s="8">
        <v>127</v>
      </c>
      <c r="F62" s="8">
        <f>C62+D62+E62</f>
        <v>426</v>
      </c>
      <c r="G62" s="8">
        <f>IF(F62&gt;=$F$8, "IN FINAL", (($F$8)-F62)+1)</f>
        <v>269</v>
      </c>
      <c r="H62" s="8" t="s">
        <v>197</v>
      </c>
      <c r="I62">
        <f>$F$2-F62</f>
        <v>324</v>
      </c>
      <c r="J62">
        <f>IF(F62&gt;=$F$9, "IN FINAL", (($F$9)-F62)+1)</f>
        <v>238</v>
      </c>
    </row>
    <row r="63" spans="1:10" x14ac:dyDescent="0.2">
      <c r="A63" s="8">
        <v>62</v>
      </c>
      <c r="B63" s="8" t="s">
        <v>29</v>
      </c>
      <c r="C63" s="8">
        <v>183</v>
      </c>
      <c r="D63" s="8">
        <v>234</v>
      </c>
      <c r="F63" s="8">
        <f>C63+D63+E63</f>
        <v>417</v>
      </c>
      <c r="G63" s="8">
        <f>IF(F63&gt;=$F$8, "IN FINAL", (($F$8)-F63)+1)</f>
        <v>278</v>
      </c>
      <c r="H63" s="8"/>
      <c r="I63">
        <f>$F$2-F63</f>
        <v>333</v>
      </c>
      <c r="J63">
        <f>IF(F63&gt;=$F$9, "IN FINAL", (($F$9)-F63)+1)</f>
        <v>247</v>
      </c>
    </row>
    <row r="64" spans="1:10" x14ac:dyDescent="0.2">
      <c r="A64" s="8">
        <v>63</v>
      </c>
      <c r="B64" s="8" t="s">
        <v>91</v>
      </c>
      <c r="C64" s="8">
        <v>100</v>
      </c>
      <c r="D64" s="8">
        <v>188</v>
      </c>
      <c r="E64" s="8">
        <v>129</v>
      </c>
      <c r="F64" s="8">
        <f>C64+D64+E64</f>
        <v>417</v>
      </c>
      <c r="G64" s="8">
        <f>IF(F64&gt;=$F$8, "IN FINAL", (($F$8)-F64)+1)</f>
        <v>278</v>
      </c>
      <c r="H64" s="8" t="s">
        <v>197</v>
      </c>
      <c r="I64">
        <f>$F$2-F64</f>
        <v>333</v>
      </c>
      <c r="J64">
        <f>IF(F64&gt;=$F$9, "IN FINAL", (($F$9)-F64)+1)</f>
        <v>247</v>
      </c>
    </row>
    <row r="65" spans="1:10" x14ac:dyDescent="0.2">
      <c r="A65" s="8">
        <v>64</v>
      </c>
      <c r="B65" s="8" t="s">
        <v>179</v>
      </c>
      <c r="C65" s="8">
        <v>133</v>
      </c>
      <c r="D65" s="8">
        <v>139</v>
      </c>
      <c r="E65" s="8">
        <v>145</v>
      </c>
      <c r="F65" s="8">
        <f>C65+D65+E65</f>
        <v>417</v>
      </c>
      <c r="G65" s="8">
        <f>IF(F65&gt;=$F$8, "IN FINAL", (($F$8)-F65)+1)</f>
        <v>278</v>
      </c>
      <c r="H65" s="8" t="s">
        <v>197</v>
      </c>
      <c r="I65">
        <f>$F$2-F65</f>
        <v>333</v>
      </c>
      <c r="J65">
        <f>IF(F65&gt;=$F$9, "IN FINAL", (($F$9)-F65)+1)</f>
        <v>247</v>
      </c>
    </row>
    <row r="66" spans="1:10" x14ac:dyDescent="0.2">
      <c r="A66" s="8">
        <v>65</v>
      </c>
      <c r="B66" s="8" t="s">
        <v>1</v>
      </c>
      <c r="C66" s="8">
        <v>111</v>
      </c>
      <c r="D66" s="8">
        <v>160</v>
      </c>
      <c r="E66" s="8">
        <v>132</v>
      </c>
      <c r="F66" s="8">
        <f>C66+D66+E66</f>
        <v>403</v>
      </c>
      <c r="G66" s="8">
        <f>IF(F66&gt;=$F$8, "IN FINAL", (($F$8)-F66)+1)</f>
        <v>292</v>
      </c>
      <c r="H66" s="8" t="s">
        <v>208</v>
      </c>
      <c r="I66">
        <f>$F$2-F66</f>
        <v>347</v>
      </c>
      <c r="J66">
        <f>IF(F66&gt;=$F$9, "IN FINAL", (($F$9)-F66)+1)</f>
        <v>261</v>
      </c>
    </row>
    <row r="67" spans="1:10" x14ac:dyDescent="0.2">
      <c r="A67" s="8">
        <v>66</v>
      </c>
      <c r="B67" s="8" t="s">
        <v>200</v>
      </c>
      <c r="C67" s="8">
        <v>145</v>
      </c>
      <c r="D67" s="8">
        <v>124</v>
      </c>
      <c r="E67" s="8">
        <v>134</v>
      </c>
      <c r="F67" s="8">
        <f>C67+D67+E67</f>
        <v>403</v>
      </c>
      <c r="G67" s="8">
        <f>IF(F67&gt;=$F$8, "IN FINAL", (($F$8)-F67)+1)</f>
        <v>292</v>
      </c>
      <c r="H67" s="8" t="s">
        <v>197</v>
      </c>
      <c r="I67">
        <f>$F$2-F67</f>
        <v>347</v>
      </c>
      <c r="J67">
        <f>IF(F67&gt;=$F$9, "IN FINAL", (($F$9)-F67)+1)</f>
        <v>261</v>
      </c>
    </row>
    <row r="68" spans="1:10" x14ac:dyDescent="0.2">
      <c r="A68" s="8">
        <v>67</v>
      </c>
      <c r="B68" s="8" t="s">
        <v>22</v>
      </c>
      <c r="C68" s="8">
        <v>189</v>
      </c>
      <c r="D68" s="8">
        <v>202</v>
      </c>
      <c r="F68" s="8">
        <f>C68+D68+E68</f>
        <v>391</v>
      </c>
      <c r="G68" s="8">
        <f>IF(F68&gt;=$F$8, "IN FINAL", (($F$8)-F68)+1)</f>
        <v>304</v>
      </c>
      <c r="H68" s="8"/>
      <c r="I68">
        <f>$F$2-F68</f>
        <v>359</v>
      </c>
      <c r="J68">
        <f>IF(F68&gt;=$F$9, "IN FINAL", (($F$9)-F68)+1)</f>
        <v>273</v>
      </c>
    </row>
    <row r="69" spans="1:10" x14ac:dyDescent="0.2">
      <c r="A69" s="8">
        <v>68</v>
      </c>
      <c r="B69" s="8" t="s">
        <v>61</v>
      </c>
      <c r="C69" s="8">
        <v>96</v>
      </c>
      <c r="D69" s="8">
        <v>167</v>
      </c>
      <c r="E69" s="8">
        <v>128</v>
      </c>
      <c r="F69" s="8">
        <f>C69+D69+E69</f>
        <v>391</v>
      </c>
      <c r="G69" s="8">
        <f>IF(F69&gt;=$F$8, "IN FINAL", (($F$8)-F69)+1)</f>
        <v>304</v>
      </c>
      <c r="H69" s="8" t="s">
        <v>206</v>
      </c>
      <c r="I69">
        <f>$F$2-F69</f>
        <v>359</v>
      </c>
      <c r="J69">
        <f>IF(F69&gt;=$F$9, "IN FINAL", (($F$9)-F69)+1)</f>
        <v>273</v>
      </c>
    </row>
    <row r="70" spans="1:10" x14ac:dyDescent="0.2">
      <c r="A70" s="8">
        <v>69</v>
      </c>
      <c r="B70" s="8" t="s">
        <v>36</v>
      </c>
      <c r="C70" s="8">
        <v>183</v>
      </c>
      <c r="D70" s="8">
        <v>194</v>
      </c>
      <c r="F70" s="8">
        <f>C70+D70+E70</f>
        <v>377</v>
      </c>
      <c r="G70" s="8">
        <f>IF(F70&gt;=$F$8, "IN FINAL", (($F$8)-F70)+1)</f>
        <v>318</v>
      </c>
      <c r="H70" s="8"/>
      <c r="I70">
        <f>$F$2-F70</f>
        <v>373</v>
      </c>
      <c r="J70">
        <f>IF(F70&gt;=$F$9, "IN FINAL", (($F$9)-F70)+1)</f>
        <v>287</v>
      </c>
    </row>
    <row r="71" spans="1:10" x14ac:dyDescent="0.2">
      <c r="A71" s="8">
        <v>70</v>
      </c>
      <c r="B71" s="8" t="s">
        <v>136</v>
      </c>
      <c r="C71" s="8">
        <v>155</v>
      </c>
      <c r="D71" s="8">
        <v>208</v>
      </c>
      <c r="F71" s="8">
        <f>C71+D71+E71</f>
        <v>363</v>
      </c>
      <c r="G71" s="8">
        <f>IF(F71&gt;=$F$8, "IN FINAL", (($F$8)-F71)+1)</f>
        <v>332</v>
      </c>
      <c r="H71" s="8"/>
      <c r="I71">
        <f>$F$2-F71</f>
        <v>387</v>
      </c>
      <c r="J71">
        <f>IF(F71&gt;=$F$9, "IN FINAL", (($F$9)-F71)+1)</f>
        <v>301</v>
      </c>
    </row>
    <row r="72" spans="1:10" x14ac:dyDescent="0.2">
      <c r="A72" s="8">
        <v>71</v>
      </c>
      <c r="B72" s="12" t="s">
        <v>8</v>
      </c>
      <c r="C72" s="12">
        <v>170</v>
      </c>
      <c r="D72" s="12">
        <v>192</v>
      </c>
      <c r="E72" s="12"/>
      <c r="F72" s="12">
        <f>C72+D72+E72</f>
        <v>362</v>
      </c>
      <c r="G72" s="12">
        <f>IF(F72&gt;=$F$8, "IN FINAL", (($F$8)-F72)+1)</f>
        <v>333</v>
      </c>
      <c r="H72" s="12"/>
      <c r="I72">
        <f>$F$2-F72</f>
        <v>388</v>
      </c>
      <c r="J72">
        <f>IF(F72&gt;=$F$9, "IN FINAL", (($F$9)-F72)+1)</f>
        <v>302</v>
      </c>
    </row>
    <row r="73" spans="1:10" x14ac:dyDescent="0.2">
      <c r="A73" s="8">
        <v>72</v>
      </c>
      <c r="B73" s="12" t="s">
        <v>172</v>
      </c>
      <c r="C73" s="12">
        <v>158</v>
      </c>
      <c r="D73" s="12">
        <v>45</v>
      </c>
      <c r="E73" s="12">
        <v>149</v>
      </c>
      <c r="F73" s="12">
        <f>C73+D73+E73</f>
        <v>352</v>
      </c>
      <c r="G73" s="12">
        <f>IF(F73&gt;=$F$8, "IN FINAL", (($F$8)-F73)+1)</f>
        <v>343</v>
      </c>
      <c r="H73" s="12" t="s">
        <v>206</v>
      </c>
      <c r="I73">
        <f>$F$2-F73</f>
        <v>398</v>
      </c>
      <c r="J73">
        <f>IF(F73&gt;=$F$9, "IN FINAL", (($F$9)-F73)+1)</f>
        <v>312</v>
      </c>
    </row>
    <row r="74" spans="1:10" x14ac:dyDescent="0.2">
      <c r="A74" s="8">
        <v>73</v>
      </c>
      <c r="B74" s="12" t="s">
        <v>133</v>
      </c>
      <c r="C74" s="12">
        <v>141</v>
      </c>
      <c r="D74" s="12">
        <v>205</v>
      </c>
      <c r="E74" s="12"/>
      <c r="F74" s="12">
        <f>C74+D74+E74</f>
        <v>346</v>
      </c>
      <c r="G74" s="12">
        <f>IF(F74&gt;=$F$8, "IN FINAL", (($F$8)-F74)+1)</f>
        <v>349</v>
      </c>
      <c r="H74" s="12"/>
      <c r="I74">
        <f>$F$2-F74</f>
        <v>404</v>
      </c>
      <c r="J74">
        <f>IF(F74&gt;=$F$9, "IN FINAL", (($F$9)-F74)+1)</f>
        <v>318</v>
      </c>
    </row>
    <row r="75" spans="1:10" x14ac:dyDescent="0.2">
      <c r="A75" s="8">
        <v>74</v>
      </c>
      <c r="B75" s="12" t="s">
        <v>105</v>
      </c>
      <c r="C75" s="12">
        <v>100</v>
      </c>
      <c r="D75" s="12">
        <v>130</v>
      </c>
      <c r="E75" s="12">
        <v>112</v>
      </c>
      <c r="F75" s="12">
        <f>C75+D75+E75</f>
        <v>342</v>
      </c>
      <c r="G75" s="12">
        <f>IF(F75&gt;=$F$8, "IN FINAL", (($F$8)-F75)+1)</f>
        <v>353</v>
      </c>
      <c r="H75" s="12" t="s">
        <v>197</v>
      </c>
      <c r="I75">
        <f>$F$2-F75</f>
        <v>408</v>
      </c>
      <c r="J75">
        <f>IF(F75&gt;=$F$9, "IN FINAL", (($F$9)-F75)+1)</f>
        <v>322</v>
      </c>
    </row>
    <row r="76" spans="1:10" x14ac:dyDescent="0.2">
      <c r="A76" s="8">
        <v>75</v>
      </c>
      <c r="B76" s="12" t="s">
        <v>147</v>
      </c>
      <c r="C76" s="12">
        <v>63</v>
      </c>
      <c r="D76" s="12">
        <v>144</v>
      </c>
      <c r="E76" s="12">
        <v>130</v>
      </c>
      <c r="F76" s="12">
        <f>C76+D76+E76</f>
        <v>337</v>
      </c>
      <c r="G76" s="12">
        <f>IF(F76&gt;=$F$8, "IN FINAL", (($F$8)-F76)+1)</f>
        <v>358</v>
      </c>
      <c r="H76" s="12" t="s">
        <v>206</v>
      </c>
      <c r="I76">
        <f>$F$2-F76</f>
        <v>413</v>
      </c>
      <c r="J76">
        <f>IF(F76&gt;=$F$9, "IN FINAL", (($F$9)-F76)+1)</f>
        <v>327</v>
      </c>
    </row>
    <row r="77" spans="1:10" x14ac:dyDescent="0.2">
      <c r="A77" s="8">
        <v>76</v>
      </c>
      <c r="B77" s="12" t="s">
        <v>74</v>
      </c>
      <c r="C77" s="12">
        <v>164</v>
      </c>
      <c r="D77" s="12">
        <v>171</v>
      </c>
      <c r="E77" s="12"/>
      <c r="F77" s="12">
        <f>C77+D77+E77</f>
        <v>335</v>
      </c>
      <c r="G77" s="12">
        <f>IF(F77&gt;=$F$8, "IN FINAL", (($F$8)-F77)+1)</f>
        <v>360</v>
      </c>
      <c r="H77" s="12"/>
      <c r="I77">
        <f>$F$2-F77</f>
        <v>415</v>
      </c>
      <c r="J77">
        <f>IF(F77&gt;=$F$9, "IN FINAL", (($F$9)-F77)+1)</f>
        <v>329</v>
      </c>
    </row>
    <row r="78" spans="1:10" x14ac:dyDescent="0.2">
      <c r="A78" s="8">
        <v>77</v>
      </c>
      <c r="B78" s="12" t="s">
        <v>181</v>
      </c>
      <c r="C78" s="12">
        <v>166</v>
      </c>
      <c r="D78" s="12">
        <v>169</v>
      </c>
      <c r="E78" s="12"/>
      <c r="F78" s="12">
        <f>C78+D78+E78</f>
        <v>335</v>
      </c>
      <c r="G78" s="12">
        <f>IF(F78&gt;=$F$8, "IN FINAL", (($F$8)-F78)+1)</f>
        <v>360</v>
      </c>
      <c r="H78" s="12"/>
      <c r="I78">
        <f>$F$2-F78</f>
        <v>415</v>
      </c>
      <c r="J78">
        <f>IF(F78&gt;=$F$9, "IN FINAL", (($F$9)-F78)+1)</f>
        <v>329</v>
      </c>
    </row>
    <row r="79" spans="1:10" x14ac:dyDescent="0.2">
      <c r="A79" s="8">
        <v>78</v>
      </c>
      <c r="B79" s="12" t="s">
        <v>4</v>
      </c>
      <c r="C79" s="12">
        <v>163</v>
      </c>
      <c r="D79" s="12">
        <v>171</v>
      </c>
      <c r="E79" s="12"/>
      <c r="F79" s="12">
        <f>C79+D79+E79</f>
        <v>334</v>
      </c>
      <c r="G79" s="12">
        <f>IF(F79&gt;=$F$8, "IN FINAL", (($F$8)-F79)+1)</f>
        <v>361</v>
      </c>
      <c r="H79" s="12"/>
      <c r="I79">
        <f>$F$2-F79</f>
        <v>416</v>
      </c>
      <c r="J79">
        <f>IF(F79&gt;=$F$9, "IN FINAL", (($F$9)-F79)+1)</f>
        <v>330</v>
      </c>
    </row>
    <row r="80" spans="1:10" x14ac:dyDescent="0.2">
      <c r="A80" s="8">
        <v>79</v>
      </c>
      <c r="B80" s="12" t="s">
        <v>119</v>
      </c>
      <c r="C80" s="12">
        <v>151</v>
      </c>
      <c r="D80" s="12">
        <v>138</v>
      </c>
      <c r="E80" s="12">
        <v>41</v>
      </c>
      <c r="F80" s="12">
        <f>C80+D80+E80</f>
        <v>330</v>
      </c>
      <c r="G80" s="12">
        <f>IF(F80&gt;=$F$8, "IN FINAL", (($F$8)-F80)+1)</f>
        <v>365</v>
      </c>
      <c r="H80" s="12" t="s">
        <v>206</v>
      </c>
      <c r="I80">
        <f>$F$2-F80</f>
        <v>420</v>
      </c>
      <c r="J80">
        <f>IF(F80&gt;=$F$9, "IN FINAL", (($F$9)-F80)+1)</f>
        <v>334</v>
      </c>
    </row>
    <row r="81" spans="1:10" x14ac:dyDescent="0.2">
      <c r="A81" s="8">
        <v>80</v>
      </c>
      <c r="B81" s="12" t="s">
        <v>154</v>
      </c>
      <c r="C81" s="12">
        <v>163</v>
      </c>
      <c r="D81" s="12">
        <v>160</v>
      </c>
      <c r="E81" s="12"/>
      <c r="F81" s="12">
        <f>C81+D81+E81</f>
        <v>323</v>
      </c>
      <c r="G81" s="12">
        <f>IF(F81&gt;=$F$8, "IN FINAL", (($F$8)-F81)+1)</f>
        <v>372</v>
      </c>
      <c r="H81" s="12"/>
      <c r="I81">
        <f>$F$2-F81</f>
        <v>427</v>
      </c>
      <c r="J81">
        <f>IF(F81&gt;=$F$9, "IN FINAL", (($F$9)-F81)+1)</f>
        <v>341</v>
      </c>
    </row>
    <row r="82" spans="1:10" x14ac:dyDescent="0.2">
      <c r="A82" s="8">
        <v>81</v>
      </c>
      <c r="B82" s="12" t="s">
        <v>86</v>
      </c>
      <c r="C82" s="12">
        <v>164</v>
      </c>
      <c r="D82" s="12">
        <v>154</v>
      </c>
      <c r="E82" s="12"/>
      <c r="F82" s="12">
        <f>C82+D82+E82</f>
        <v>318</v>
      </c>
      <c r="G82" s="12">
        <f>IF(F82&gt;=$F$8, "IN FINAL", (($F$8)-F82)+1)</f>
        <v>377</v>
      </c>
      <c r="H82" s="12"/>
      <c r="I82">
        <f>$F$2-F82</f>
        <v>432</v>
      </c>
      <c r="J82">
        <f>IF(F82&gt;=$F$9, "IN FINAL", (($F$9)-F82)+1)</f>
        <v>346</v>
      </c>
    </row>
    <row r="83" spans="1:10" x14ac:dyDescent="0.2">
      <c r="A83" s="8">
        <v>82</v>
      </c>
      <c r="B83" s="12" t="s">
        <v>141</v>
      </c>
      <c r="C83" s="12">
        <v>163</v>
      </c>
      <c r="D83" s="12">
        <v>155</v>
      </c>
      <c r="E83" s="12"/>
      <c r="F83" s="12">
        <f>C83+D83+E83</f>
        <v>318</v>
      </c>
      <c r="G83" s="12">
        <f>IF(F83&gt;=$F$8, "IN FINAL", (($F$8)-F83)+1)</f>
        <v>377</v>
      </c>
      <c r="H83" s="12"/>
      <c r="I83">
        <f>$F$2-F83</f>
        <v>432</v>
      </c>
      <c r="J83">
        <f>IF(F83&gt;=$F$9, "IN FINAL", (($F$9)-F83)+1)</f>
        <v>346</v>
      </c>
    </row>
    <row r="84" spans="1:10" x14ac:dyDescent="0.2">
      <c r="A84" s="8">
        <v>83</v>
      </c>
      <c r="B84" s="12" t="s">
        <v>163</v>
      </c>
      <c r="C84" s="12">
        <v>151</v>
      </c>
      <c r="D84" s="12">
        <v>165</v>
      </c>
      <c r="E84" s="12"/>
      <c r="F84" s="12">
        <f>C84+D84+E84</f>
        <v>316</v>
      </c>
      <c r="G84" s="12">
        <f>IF(F84&gt;=$F$8, "IN FINAL", (($F$8)-F84)+1)</f>
        <v>379</v>
      </c>
      <c r="H84" s="12"/>
      <c r="I84">
        <f>$F$2-F84</f>
        <v>434</v>
      </c>
      <c r="J84">
        <f>IF(F84&gt;=$F$9, "IN FINAL", (($F$9)-F84)+1)</f>
        <v>348</v>
      </c>
    </row>
    <row r="85" spans="1:10" x14ac:dyDescent="0.2">
      <c r="A85" s="8">
        <v>84</v>
      </c>
      <c r="B85" s="12" t="s">
        <v>137</v>
      </c>
      <c r="C85" s="12">
        <v>125</v>
      </c>
      <c r="D85" s="12">
        <v>102</v>
      </c>
      <c r="E85" s="12">
        <v>84</v>
      </c>
      <c r="F85" s="12">
        <f>C85+D85+E85</f>
        <v>311</v>
      </c>
      <c r="G85" s="12">
        <f>IF(F85&gt;=$F$8, "IN FINAL", (($F$8)-F85)+1)</f>
        <v>384</v>
      </c>
      <c r="H85" s="12" t="s">
        <v>206</v>
      </c>
      <c r="I85">
        <f>$F$2-F85</f>
        <v>439</v>
      </c>
      <c r="J85">
        <f>IF(F85&gt;=$F$9, "IN FINAL", (($F$9)-F85)+1)</f>
        <v>353</v>
      </c>
    </row>
    <row r="86" spans="1:10" x14ac:dyDescent="0.2">
      <c r="A86" s="8">
        <v>85</v>
      </c>
      <c r="B86" s="12" t="s">
        <v>34</v>
      </c>
      <c r="C86" s="12">
        <v>142</v>
      </c>
      <c r="D86" s="12">
        <v>168</v>
      </c>
      <c r="E86" s="12"/>
      <c r="F86" s="12">
        <f>C86+D86+E86</f>
        <v>310</v>
      </c>
      <c r="G86" s="12">
        <f>IF(F86&gt;=$F$8, "IN FINAL", (($F$8)-F86)+1)</f>
        <v>385</v>
      </c>
      <c r="H86" s="12"/>
      <c r="I86">
        <f>$F$2-F86</f>
        <v>440</v>
      </c>
      <c r="J86">
        <f>IF(F86&gt;=$F$9, "IN FINAL", (($F$9)-F86)+1)</f>
        <v>354</v>
      </c>
    </row>
    <row r="87" spans="1:10" x14ac:dyDescent="0.2">
      <c r="A87" s="8">
        <v>86</v>
      </c>
      <c r="B87" s="12" t="s">
        <v>174</v>
      </c>
      <c r="C87" s="12">
        <v>83</v>
      </c>
      <c r="D87" s="12">
        <v>131</v>
      </c>
      <c r="E87" s="12">
        <v>93</v>
      </c>
      <c r="F87" s="12">
        <f>C87+D87+E87</f>
        <v>307</v>
      </c>
      <c r="G87" s="12">
        <f>IF(F87&gt;=$F$8, "IN FINAL", (($F$8)-F87)+1)</f>
        <v>388</v>
      </c>
      <c r="H87" s="12" t="s">
        <v>206</v>
      </c>
      <c r="I87">
        <f>$F$2-F87</f>
        <v>443</v>
      </c>
      <c r="J87">
        <f>IF(F87&gt;=$F$9, "IN FINAL", (($F$9)-F87)+1)</f>
        <v>357</v>
      </c>
    </row>
    <row r="88" spans="1:10" x14ac:dyDescent="0.2">
      <c r="A88" s="8">
        <v>87</v>
      </c>
      <c r="B88" s="12" t="s">
        <v>116</v>
      </c>
      <c r="C88" s="12">
        <v>158</v>
      </c>
      <c r="D88" s="12">
        <v>147</v>
      </c>
      <c r="E88" s="12"/>
      <c r="F88" s="12">
        <f>C88+D88+E88</f>
        <v>305</v>
      </c>
      <c r="G88" s="12">
        <f>IF(F88&gt;=$F$8, "IN FINAL", (($F$8)-F88)+1)</f>
        <v>390</v>
      </c>
      <c r="H88" s="12"/>
      <c r="I88">
        <f>$F$2-F88</f>
        <v>445</v>
      </c>
      <c r="J88">
        <f>IF(F88&gt;=$F$9, "IN FINAL", (($F$9)-F88)+1)</f>
        <v>359</v>
      </c>
    </row>
    <row r="89" spans="1:10" x14ac:dyDescent="0.2">
      <c r="A89" s="8">
        <v>88</v>
      </c>
      <c r="B89" s="12" t="s">
        <v>175</v>
      </c>
      <c r="C89" s="12">
        <v>58</v>
      </c>
      <c r="D89" s="12">
        <v>107</v>
      </c>
      <c r="E89" s="12">
        <v>140</v>
      </c>
      <c r="F89" s="12">
        <f>C89+D89+E89</f>
        <v>305</v>
      </c>
      <c r="G89" s="12">
        <f>IF(F89&gt;=$F$8, "IN FINAL", (($F$8)-F89)+1)</f>
        <v>390</v>
      </c>
      <c r="H89" s="12" t="s">
        <v>206</v>
      </c>
      <c r="I89">
        <f>$F$2-F89</f>
        <v>445</v>
      </c>
      <c r="J89">
        <f>IF(F89&gt;=$F$9, "IN FINAL", (($F$9)-F89)+1)</f>
        <v>359</v>
      </c>
    </row>
    <row r="90" spans="1:10" x14ac:dyDescent="0.2">
      <c r="A90" s="8">
        <v>89</v>
      </c>
      <c r="B90" s="12" t="s">
        <v>166</v>
      </c>
      <c r="C90" s="12">
        <v>145</v>
      </c>
      <c r="D90" s="12">
        <v>156</v>
      </c>
      <c r="E90" s="12"/>
      <c r="F90" s="12">
        <f>C90+D90+E90</f>
        <v>301</v>
      </c>
      <c r="G90" s="12">
        <f>IF(F90&gt;=$F$8, "IN FINAL", (($F$8)-F90)+1)</f>
        <v>394</v>
      </c>
      <c r="H90" s="12"/>
      <c r="I90">
        <f>$F$2-F90</f>
        <v>449</v>
      </c>
      <c r="J90">
        <f>IF(F90&gt;=$F$9, "IN FINAL", (($F$9)-F90)+1)</f>
        <v>363</v>
      </c>
    </row>
    <row r="91" spans="1:10" x14ac:dyDescent="0.2">
      <c r="A91" s="8">
        <v>90</v>
      </c>
      <c r="B91" s="12" t="s">
        <v>160</v>
      </c>
      <c r="C91" s="12">
        <v>116</v>
      </c>
      <c r="D91" s="12">
        <v>126</v>
      </c>
      <c r="E91" s="12">
        <v>59</v>
      </c>
      <c r="F91" s="12">
        <f>C91+D91+E91</f>
        <v>301</v>
      </c>
      <c r="G91" s="12">
        <f>IF(F91&gt;=$F$8, "IN FINAL", (($F$8)-F91)+1)</f>
        <v>394</v>
      </c>
      <c r="H91" s="12" t="s">
        <v>197</v>
      </c>
      <c r="I91">
        <f>$F$2-F91</f>
        <v>449</v>
      </c>
      <c r="J91">
        <f>IF(F91&gt;=$F$9, "IN FINAL", (($F$9)-F91)+1)</f>
        <v>363</v>
      </c>
    </row>
    <row r="92" spans="1:10" x14ac:dyDescent="0.2">
      <c r="A92" s="8">
        <v>91</v>
      </c>
      <c r="B92" s="12" t="s">
        <v>45</v>
      </c>
      <c r="C92" s="12">
        <v>77</v>
      </c>
      <c r="D92" s="12">
        <v>121</v>
      </c>
      <c r="E92" s="12">
        <v>101</v>
      </c>
      <c r="F92" s="12">
        <f>C92+D92+E92</f>
        <v>299</v>
      </c>
      <c r="G92" s="12">
        <f>IF(F92&gt;=$F$8, "IN FINAL", (($F$8)-F92)+1)</f>
        <v>396</v>
      </c>
      <c r="H92" s="12" t="s">
        <v>197</v>
      </c>
      <c r="I92">
        <f>$F$2-F92</f>
        <v>451</v>
      </c>
      <c r="J92">
        <f>IF(F92&gt;=$F$9, "IN FINAL", (($F$9)-F92)+1)</f>
        <v>365</v>
      </c>
    </row>
    <row r="93" spans="1:10" x14ac:dyDescent="0.2">
      <c r="A93" s="8">
        <v>92</v>
      </c>
      <c r="B93" s="12" t="s">
        <v>146</v>
      </c>
      <c r="C93" s="12">
        <v>61</v>
      </c>
      <c r="D93" s="12">
        <v>134</v>
      </c>
      <c r="E93" s="12">
        <v>101</v>
      </c>
      <c r="F93" s="12">
        <f>C93+D93+E93</f>
        <v>296</v>
      </c>
      <c r="G93" s="12">
        <f>IF(F93&gt;=$F$8, "IN FINAL", (($F$8)-F93)+1)</f>
        <v>399</v>
      </c>
      <c r="H93" s="12" t="s">
        <v>197</v>
      </c>
      <c r="I93">
        <f>$F$2-F93</f>
        <v>454</v>
      </c>
      <c r="J93">
        <f>IF(F93&gt;=$F$9, "IN FINAL", (($F$9)-F93)+1)</f>
        <v>368</v>
      </c>
    </row>
    <row r="94" spans="1:10" x14ac:dyDescent="0.2">
      <c r="A94" s="8">
        <v>93</v>
      </c>
      <c r="B94" s="12" t="s">
        <v>35</v>
      </c>
      <c r="C94" s="12">
        <v>154</v>
      </c>
      <c r="D94" s="12">
        <v>139</v>
      </c>
      <c r="E94" s="12"/>
      <c r="F94" s="12">
        <f>C94+D94+E94</f>
        <v>293</v>
      </c>
      <c r="G94" s="12">
        <f>IF(F94&gt;=$F$8, "IN FINAL", (($F$8)-F94)+1)</f>
        <v>402</v>
      </c>
      <c r="H94" s="12"/>
      <c r="I94">
        <f>$F$2-F94</f>
        <v>457</v>
      </c>
      <c r="J94">
        <f>IF(F94&gt;=$F$9, "IN FINAL", (($F$9)-F94)+1)</f>
        <v>371</v>
      </c>
    </row>
    <row r="95" spans="1:10" x14ac:dyDescent="0.2">
      <c r="A95" s="8">
        <v>94</v>
      </c>
      <c r="B95" s="12" t="s">
        <v>162</v>
      </c>
      <c r="C95" s="12">
        <v>100</v>
      </c>
      <c r="D95" s="12">
        <v>193</v>
      </c>
      <c r="E95" s="12"/>
      <c r="F95" s="12">
        <f>C95+D95+E95</f>
        <v>293</v>
      </c>
      <c r="G95" s="12">
        <f>IF(F95&gt;=$F$8, "IN FINAL", (($F$8)-F95)+1)</f>
        <v>402</v>
      </c>
      <c r="H95" s="12"/>
      <c r="I95">
        <f>$F$2-F95</f>
        <v>457</v>
      </c>
      <c r="J95">
        <f>IF(F95&gt;=$F$9, "IN FINAL", (($F$9)-F95)+1)</f>
        <v>371</v>
      </c>
    </row>
    <row r="96" spans="1:10" x14ac:dyDescent="0.2">
      <c r="A96" s="8">
        <v>95</v>
      </c>
      <c r="B96" s="12" t="s">
        <v>187</v>
      </c>
      <c r="C96" s="12">
        <v>92</v>
      </c>
      <c r="D96" s="12">
        <v>201</v>
      </c>
      <c r="E96" s="12"/>
      <c r="F96" s="12">
        <f>C96+D96+E96</f>
        <v>293</v>
      </c>
      <c r="G96" s="12">
        <f>IF(F96&gt;=$F$8, "IN FINAL", (($F$8)-F96)+1)</f>
        <v>402</v>
      </c>
      <c r="H96" s="12"/>
      <c r="I96">
        <f>$F$2-F96</f>
        <v>457</v>
      </c>
      <c r="J96">
        <f>IF(F96&gt;=$F$9, "IN FINAL", (($F$9)-F96)+1)</f>
        <v>371</v>
      </c>
    </row>
    <row r="97" spans="1:10" x14ac:dyDescent="0.2">
      <c r="A97" s="8">
        <v>96</v>
      </c>
      <c r="B97" s="12" t="s">
        <v>40</v>
      </c>
      <c r="C97" s="12">
        <v>77</v>
      </c>
      <c r="D97" s="12">
        <v>122</v>
      </c>
      <c r="E97" s="12">
        <v>94</v>
      </c>
      <c r="F97" s="12">
        <f>C97+D97+E97</f>
        <v>293</v>
      </c>
      <c r="G97" s="12">
        <f>IF(F97&gt;=$F$8, "IN FINAL", (($F$8)-F97)+1)</f>
        <v>402</v>
      </c>
      <c r="H97" s="12" t="s">
        <v>197</v>
      </c>
      <c r="I97">
        <f>$F$2-F97</f>
        <v>457</v>
      </c>
      <c r="J97">
        <f>IF(F97&gt;=$F$9, "IN FINAL", (($F$9)-F97)+1)</f>
        <v>371</v>
      </c>
    </row>
    <row r="98" spans="1:10" x14ac:dyDescent="0.2">
      <c r="A98" s="8">
        <v>97</v>
      </c>
      <c r="B98" s="12" t="s">
        <v>113</v>
      </c>
      <c r="C98" s="12">
        <v>82</v>
      </c>
      <c r="D98" s="12">
        <v>127</v>
      </c>
      <c r="E98" s="12">
        <v>80</v>
      </c>
      <c r="F98" s="12">
        <f>C98+D98+E98</f>
        <v>289</v>
      </c>
      <c r="G98" s="12">
        <f>IF(F98&gt;=$F$8, "IN FINAL", (($F$8)-F98)+1)</f>
        <v>406</v>
      </c>
      <c r="H98" s="12" t="s">
        <v>206</v>
      </c>
      <c r="I98">
        <f>$F$2-F98</f>
        <v>461</v>
      </c>
      <c r="J98">
        <f>IF(F98&gt;=$F$9, "IN FINAL", (($F$9)-F98)+1)</f>
        <v>375</v>
      </c>
    </row>
    <row r="99" spans="1:10" x14ac:dyDescent="0.2">
      <c r="A99" s="8">
        <v>98</v>
      </c>
      <c r="B99" s="12" t="s">
        <v>6</v>
      </c>
      <c r="C99" s="12">
        <v>118</v>
      </c>
      <c r="D99" s="12">
        <v>169</v>
      </c>
      <c r="E99" s="12"/>
      <c r="F99" s="12">
        <f>C99+D99+E99</f>
        <v>287</v>
      </c>
      <c r="G99" s="12">
        <f>IF(F99&gt;=$F$8, "IN FINAL", (($F$8)-F99)+1)</f>
        <v>408</v>
      </c>
      <c r="H99" s="12"/>
      <c r="I99">
        <f>$F$2-F99</f>
        <v>463</v>
      </c>
      <c r="J99">
        <f>IF(F99&gt;=$F$9, "IN FINAL", (($F$9)-F99)+1)</f>
        <v>377</v>
      </c>
    </row>
    <row r="100" spans="1:10" x14ac:dyDescent="0.2">
      <c r="A100" s="8">
        <v>99</v>
      </c>
      <c r="B100" s="12" t="s">
        <v>159</v>
      </c>
      <c r="C100" s="12">
        <v>145</v>
      </c>
      <c r="D100" s="12">
        <v>141</v>
      </c>
      <c r="E100" s="12"/>
      <c r="F100" s="12">
        <f>C100+D100+E100</f>
        <v>286</v>
      </c>
      <c r="G100" s="12">
        <f>IF(F100&gt;=$F$8, "IN FINAL", (($F$8)-F100)+1)</f>
        <v>409</v>
      </c>
      <c r="H100" s="12"/>
      <c r="I100">
        <f>$F$2-F100</f>
        <v>464</v>
      </c>
      <c r="J100">
        <f>IF(F100&gt;=$F$9, "IN FINAL", (($F$9)-F100)+1)</f>
        <v>378</v>
      </c>
    </row>
    <row r="101" spans="1:10" x14ac:dyDescent="0.2">
      <c r="A101" s="8">
        <v>100</v>
      </c>
      <c r="B101" s="12" t="s">
        <v>31</v>
      </c>
      <c r="C101" s="12">
        <v>125</v>
      </c>
      <c r="D101" s="12">
        <v>160</v>
      </c>
      <c r="E101" s="12"/>
      <c r="F101" s="12">
        <f>C101+D101+E101</f>
        <v>285</v>
      </c>
      <c r="G101" s="12">
        <f>IF(F101&gt;=$F$8, "IN FINAL", (($F$8)-F101)+1)</f>
        <v>410</v>
      </c>
      <c r="H101" s="12"/>
      <c r="I101">
        <f>$F$2-F101</f>
        <v>465</v>
      </c>
      <c r="J101">
        <f>IF(F101&gt;=$F$9, "IN FINAL", (($F$9)-F101)+1)</f>
        <v>379</v>
      </c>
    </row>
    <row r="102" spans="1:10" x14ac:dyDescent="0.2">
      <c r="A102" s="8">
        <v>101</v>
      </c>
      <c r="B102" s="12" t="s">
        <v>127</v>
      </c>
      <c r="C102" s="12">
        <v>96</v>
      </c>
      <c r="D102" s="12">
        <v>189</v>
      </c>
      <c r="E102" s="12"/>
      <c r="F102" s="12">
        <f>C102+D102+E102</f>
        <v>285</v>
      </c>
      <c r="G102" s="12">
        <f>IF(F102&gt;=$F$8, "IN FINAL", (($F$8)-F102)+1)</f>
        <v>410</v>
      </c>
      <c r="H102" s="12"/>
      <c r="I102">
        <f>$F$2-F102</f>
        <v>465</v>
      </c>
      <c r="J102">
        <f>IF(F102&gt;=$F$9, "IN FINAL", (($F$9)-F102)+1)</f>
        <v>379</v>
      </c>
    </row>
    <row r="103" spans="1:10" x14ac:dyDescent="0.2">
      <c r="A103" s="8">
        <v>102</v>
      </c>
      <c r="B103" s="12" t="s">
        <v>49</v>
      </c>
      <c r="C103" s="12">
        <v>100</v>
      </c>
      <c r="D103" s="12">
        <v>183</v>
      </c>
      <c r="E103" s="12"/>
      <c r="F103" s="12">
        <f>C103+D103+E103</f>
        <v>283</v>
      </c>
      <c r="G103" s="12">
        <f>IF(F103&gt;=$F$8, "IN FINAL", (($F$8)-F103)+1)</f>
        <v>412</v>
      </c>
      <c r="H103" s="12"/>
      <c r="I103">
        <f>$F$2-F103</f>
        <v>467</v>
      </c>
      <c r="J103">
        <f>IF(F103&gt;=$F$9, "IN FINAL", (($F$9)-F103)+1)</f>
        <v>381</v>
      </c>
    </row>
    <row r="104" spans="1:10" x14ac:dyDescent="0.2">
      <c r="A104" s="8">
        <v>103</v>
      </c>
      <c r="B104" s="12" t="s">
        <v>125</v>
      </c>
      <c r="C104" s="12">
        <v>137</v>
      </c>
      <c r="D104" s="12">
        <v>145</v>
      </c>
      <c r="E104" s="12"/>
      <c r="F104" s="12">
        <f>C104+D104+E104</f>
        <v>282</v>
      </c>
      <c r="G104" s="12">
        <f>IF(F104&gt;=$F$8, "IN FINAL", (($F$8)-F104)+1)</f>
        <v>413</v>
      </c>
      <c r="H104" s="12"/>
      <c r="I104">
        <f>$F$2-F104</f>
        <v>468</v>
      </c>
      <c r="J104">
        <f>IF(F104&gt;=$F$9, "IN FINAL", (($F$9)-F104)+1)</f>
        <v>382</v>
      </c>
    </row>
    <row r="105" spans="1:10" x14ac:dyDescent="0.2">
      <c r="A105" s="8">
        <v>104</v>
      </c>
      <c r="B105" s="12" t="s">
        <v>94</v>
      </c>
      <c r="C105" s="12">
        <v>82</v>
      </c>
      <c r="D105" s="12">
        <v>128</v>
      </c>
      <c r="E105" s="12">
        <v>72</v>
      </c>
      <c r="F105" s="12">
        <f>C105+D105+E105</f>
        <v>282</v>
      </c>
      <c r="G105" s="12">
        <f>IF(F105&gt;=$F$8, "IN FINAL", (($F$8)-F105)+1)</f>
        <v>413</v>
      </c>
      <c r="H105" s="12" t="s">
        <v>208</v>
      </c>
      <c r="I105">
        <f>$F$2-F105</f>
        <v>468</v>
      </c>
      <c r="J105">
        <f>IF(F105&gt;=$F$9, "IN FINAL", (($F$9)-F105)+1)</f>
        <v>382</v>
      </c>
    </row>
    <row r="106" spans="1:10" x14ac:dyDescent="0.2">
      <c r="A106" s="8">
        <v>105</v>
      </c>
      <c r="B106" s="12" t="s">
        <v>156</v>
      </c>
      <c r="C106" s="12">
        <v>129</v>
      </c>
      <c r="D106" s="12">
        <v>152</v>
      </c>
      <c r="E106" s="12"/>
      <c r="F106" s="12">
        <f>C106+D106+E106</f>
        <v>281</v>
      </c>
      <c r="G106" s="12">
        <f>IF(F106&gt;=$F$8, "IN FINAL", (($F$8)-F106)+1)</f>
        <v>414</v>
      </c>
      <c r="H106" s="12"/>
      <c r="I106">
        <f>$F$2-F106</f>
        <v>469</v>
      </c>
      <c r="J106">
        <f>IF(F106&gt;=$F$9, "IN FINAL", (($F$9)-F106)+1)</f>
        <v>383</v>
      </c>
    </row>
    <row r="107" spans="1:10" x14ac:dyDescent="0.2">
      <c r="A107" s="8">
        <v>106</v>
      </c>
      <c r="B107" s="12" t="s">
        <v>144</v>
      </c>
      <c r="C107" s="12">
        <v>149</v>
      </c>
      <c r="D107" s="12">
        <v>131</v>
      </c>
      <c r="E107" s="12"/>
      <c r="F107" s="12">
        <f>C107+D107+E107</f>
        <v>280</v>
      </c>
      <c r="G107" s="12">
        <f>IF(F107&gt;=$F$8, "IN FINAL", (($F$8)-F107)+1)</f>
        <v>415</v>
      </c>
      <c r="H107" s="12"/>
      <c r="I107">
        <f>$F$2-F107</f>
        <v>470</v>
      </c>
      <c r="J107">
        <f>IF(F107&gt;=$F$9, "IN FINAL", (($F$9)-F107)+1)</f>
        <v>384</v>
      </c>
    </row>
    <row r="108" spans="1:10" x14ac:dyDescent="0.2">
      <c r="A108" s="8">
        <v>107</v>
      </c>
      <c r="B108" s="12" t="s">
        <v>78</v>
      </c>
      <c r="C108" s="12">
        <v>130</v>
      </c>
      <c r="D108" s="12">
        <v>142</v>
      </c>
      <c r="E108" s="12"/>
      <c r="F108" s="12">
        <f>C108+D108+E108</f>
        <v>272</v>
      </c>
      <c r="G108" s="12">
        <f>IF(F108&gt;=$F$8, "IN FINAL", (($F$8)-F108)+1)</f>
        <v>423</v>
      </c>
      <c r="H108" s="12"/>
      <c r="I108">
        <f>$F$2-F108</f>
        <v>478</v>
      </c>
      <c r="J108">
        <f>IF(F108&gt;=$F$9, "IN FINAL", (($F$9)-F108)+1)</f>
        <v>392</v>
      </c>
    </row>
    <row r="109" spans="1:10" x14ac:dyDescent="0.2">
      <c r="A109" s="8">
        <v>108</v>
      </c>
      <c r="B109" s="12" t="s">
        <v>44</v>
      </c>
      <c r="C109" s="12">
        <v>77</v>
      </c>
      <c r="D109" s="12">
        <v>112</v>
      </c>
      <c r="E109" s="12">
        <v>83</v>
      </c>
      <c r="F109" s="12">
        <f>C109+D109+E109</f>
        <v>272</v>
      </c>
      <c r="G109" s="12">
        <f>IF(F109&gt;=$F$8, "IN FINAL", (($F$8)-F109)+1)</f>
        <v>423</v>
      </c>
      <c r="H109" s="12" t="s">
        <v>208</v>
      </c>
      <c r="I109">
        <f>$F$2-F109</f>
        <v>478</v>
      </c>
      <c r="J109">
        <f>IF(F109&gt;=$F$9, "IN FINAL", (($F$9)-F109)+1)</f>
        <v>392</v>
      </c>
    </row>
    <row r="110" spans="1:10" x14ac:dyDescent="0.2">
      <c r="A110" s="8">
        <v>109</v>
      </c>
      <c r="B110" s="12" t="s">
        <v>173</v>
      </c>
      <c r="C110" s="12">
        <v>75</v>
      </c>
      <c r="D110" s="12">
        <v>132</v>
      </c>
      <c r="E110" s="12">
        <v>64</v>
      </c>
      <c r="F110" s="12">
        <f>C110+D110+E110</f>
        <v>271</v>
      </c>
      <c r="G110" s="12">
        <f>IF(F110&gt;=$F$8, "IN FINAL", (($F$8)-F110)+1)</f>
        <v>424</v>
      </c>
      <c r="H110" s="12" t="s">
        <v>197</v>
      </c>
      <c r="I110">
        <f>$F$2-F110</f>
        <v>479</v>
      </c>
      <c r="J110">
        <f>IF(F110&gt;=$F$9, "IN FINAL", (($F$9)-F110)+1)</f>
        <v>393</v>
      </c>
    </row>
    <row r="111" spans="1:10" x14ac:dyDescent="0.2">
      <c r="A111" s="8">
        <v>110</v>
      </c>
      <c r="B111" s="12" t="s">
        <v>165</v>
      </c>
      <c r="C111" s="12">
        <v>100</v>
      </c>
      <c r="D111" s="12">
        <v>170</v>
      </c>
      <c r="E111" s="12"/>
      <c r="F111" s="12">
        <f>C111+D111+E111</f>
        <v>270</v>
      </c>
      <c r="G111" s="12">
        <f>IF(F111&gt;=$F$8, "IN FINAL", (($F$8)-F111)+1)</f>
        <v>425</v>
      </c>
      <c r="H111" s="12"/>
      <c r="I111">
        <f>$F$2-F111</f>
        <v>480</v>
      </c>
      <c r="J111">
        <f>IF(F111&gt;=$F$9, "IN FINAL", (($F$9)-F111)+1)</f>
        <v>394</v>
      </c>
    </row>
    <row r="112" spans="1:10" x14ac:dyDescent="0.2">
      <c r="A112" s="8">
        <v>111</v>
      </c>
      <c r="B112" s="12" t="s">
        <v>10</v>
      </c>
      <c r="C112" s="12">
        <v>159</v>
      </c>
      <c r="D112" s="12">
        <v>110</v>
      </c>
      <c r="E112" s="12"/>
      <c r="F112" s="12">
        <f>C112+D112+E112</f>
        <v>269</v>
      </c>
      <c r="G112" s="12">
        <f>IF(F112&gt;=$F$8, "IN FINAL", (($F$8)-F112)+1)</f>
        <v>426</v>
      </c>
      <c r="H112" s="12"/>
      <c r="I112">
        <f>$F$2-F112</f>
        <v>481</v>
      </c>
      <c r="J112">
        <f>IF(F112&gt;=$F$9, "IN FINAL", (($F$9)-F112)+1)</f>
        <v>395</v>
      </c>
    </row>
    <row r="113" spans="1:10" x14ac:dyDescent="0.2">
      <c r="A113" s="8">
        <v>112</v>
      </c>
      <c r="B113" s="12" t="s">
        <v>5</v>
      </c>
      <c r="C113" s="12">
        <v>87</v>
      </c>
      <c r="D113" s="12">
        <v>176</v>
      </c>
      <c r="E113" s="12"/>
      <c r="F113" s="12">
        <f>C113+D113+E113</f>
        <v>263</v>
      </c>
      <c r="G113" s="12">
        <f>IF(F113&gt;=$F$8, "IN FINAL", (($F$8)-F113)+1)</f>
        <v>432</v>
      </c>
      <c r="H113" s="12"/>
      <c r="I113">
        <f>$F$2-F113</f>
        <v>487</v>
      </c>
      <c r="J113">
        <f>IF(F113&gt;=$F$9, "IN FINAL", (($F$9)-F113)+1)</f>
        <v>401</v>
      </c>
    </row>
    <row r="114" spans="1:10" x14ac:dyDescent="0.2">
      <c r="A114" s="8">
        <v>113</v>
      </c>
      <c r="B114" s="12" t="s">
        <v>56</v>
      </c>
      <c r="C114" s="12">
        <v>172</v>
      </c>
      <c r="D114" s="12">
        <v>0</v>
      </c>
      <c r="E114" s="12">
        <v>91</v>
      </c>
      <c r="F114" s="12">
        <f>C114+D114+E114</f>
        <v>263</v>
      </c>
      <c r="G114" s="12">
        <f>IF(F114&gt;=$F$8, "IN FINAL", (($F$8)-F114)+1)</f>
        <v>432</v>
      </c>
      <c r="H114" s="12" t="s">
        <v>197</v>
      </c>
      <c r="I114">
        <f>$F$2-F114</f>
        <v>487</v>
      </c>
      <c r="J114">
        <f>IF(F114&gt;=$F$9, "IN FINAL", (($F$9)-F114)+1)</f>
        <v>401</v>
      </c>
    </row>
    <row r="115" spans="1:10" x14ac:dyDescent="0.2">
      <c r="A115" s="8">
        <v>114</v>
      </c>
      <c r="B115" s="12" t="s">
        <v>102</v>
      </c>
      <c r="C115" s="12">
        <v>106</v>
      </c>
      <c r="D115" s="12">
        <v>156</v>
      </c>
      <c r="E115" s="12"/>
      <c r="F115" s="12">
        <f>C115+D115+E115</f>
        <v>262</v>
      </c>
      <c r="G115" s="12">
        <f>IF(F115&gt;=$F$8, "IN FINAL", (($F$8)-F115)+1)</f>
        <v>433</v>
      </c>
      <c r="H115" s="12"/>
      <c r="I115">
        <f>$F$2-F115</f>
        <v>488</v>
      </c>
      <c r="J115">
        <f>IF(F115&gt;=$F$9, "IN FINAL", (($F$9)-F115)+1)</f>
        <v>402</v>
      </c>
    </row>
    <row r="116" spans="1:10" x14ac:dyDescent="0.2">
      <c r="A116" s="8">
        <v>115</v>
      </c>
      <c r="B116" s="12" t="s">
        <v>117</v>
      </c>
      <c r="C116" s="12">
        <v>104</v>
      </c>
      <c r="D116" s="12">
        <v>94</v>
      </c>
      <c r="E116" s="12">
        <v>63</v>
      </c>
      <c r="F116" s="12">
        <f>C116+D116+E116</f>
        <v>261</v>
      </c>
      <c r="G116" s="12">
        <f>IF(F116&gt;=$F$8, "IN FINAL", (($F$8)-F116)+1)</f>
        <v>434</v>
      </c>
      <c r="H116" s="12" t="s">
        <v>197</v>
      </c>
      <c r="I116">
        <f>$F$2-F116</f>
        <v>489</v>
      </c>
      <c r="J116">
        <f>IF(F116&gt;=$F$9, "IN FINAL", (($F$9)-F116)+1)</f>
        <v>403</v>
      </c>
    </row>
    <row r="117" spans="1:10" x14ac:dyDescent="0.2">
      <c r="A117" s="8">
        <v>116</v>
      </c>
      <c r="B117" s="12" t="s">
        <v>171</v>
      </c>
      <c r="C117" s="12">
        <v>104</v>
      </c>
      <c r="D117" s="12">
        <v>33</v>
      </c>
      <c r="E117" s="12">
        <v>121</v>
      </c>
      <c r="F117" s="12">
        <f>C117+D117+E117</f>
        <v>258</v>
      </c>
      <c r="G117" s="12">
        <f>IF(F117&gt;=$F$8, "IN FINAL", (($F$8)-F117)+1)</f>
        <v>437</v>
      </c>
      <c r="H117" s="12" t="s">
        <v>197</v>
      </c>
      <c r="I117">
        <f>$F$2-F117</f>
        <v>492</v>
      </c>
      <c r="J117">
        <f>IF(F117&gt;=$F$9, "IN FINAL", (($F$9)-F117)+1)</f>
        <v>406</v>
      </c>
    </row>
    <row r="118" spans="1:10" x14ac:dyDescent="0.2">
      <c r="A118" s="8">
        <v>117</v>
      </c>
      <c r="B118" s="12" t="s">
        <v>0</v>
      </c>
      <c r="C118" s="12">
        <v>96</v>
      </c>
      <c r="D118" s="12">
        <v>158</v>
      </c>
      <c r="E118" s="12"/>
      <c r="F118" s="12">
        <f>C118+D118+E118</f>
        <v>254</v>
      </c>
      <c r="G118" s="12">
        <f>IF(F118&gt;=$F$8, "IN FINAL", (($F$8)-F118)+1)</f>
        <v>441</v>
      </c>
      <c r="H118" s="12"/>
      <c r="I118">
        <f>$F$2-F118</f>
        <v>496</v>
      </c>
      <c r="J118">
        <f>IF(F118&gt;=$F$9, "IN FINAL", (($F$9)-F118)+1)</f>
        <v>410</v>
      </c>
    </row>
    <row r="119" spans="1:10" x14ac:dyDescent="0.2">
      <c r="A119" s="8">
        <v>118</v>
      </c>
      <c r="B119" s="12" t="s">
        <v>134</v>
      </c>
      <c r="C119" s="12">
        <v>139</v>
      </c>
      <c r="D119" s="12">
        <v>113</v>
      </c>
      <c r="E119" s="12"/>
      <c r="F119" s="12">
        <f>C119+D119+E119</f>
        <v>252</v>
      </c>
      <c r="G119" s="12">
        <f>IF(F119&gt;=$F$8, "IN FINAL", (($F$8)-F119)+1)</f>
        <v>443</v>
      </c>
      <c r="H119" s="12"/>
      <c r="I119">
        <f>$F$2-F119</f>
        <v>498</v>
      </c>
      <c r="J119">
        <f>IF(F119&gt;=$F$9, "IN FINAL", (($F$9)-F119)+1)</f>
        <v>412</v>
      </c>
    </row>
    <row r="120" spans="1:10" x14ac:dyDescent="0.2">
      <c r="A120" s="8">
        <v>119</v>
      </c>
      <c r="B120" s="12" t="s">
        <v>143</v>
      </c>
      <c r="C120" s="12">
        <v>106</v>
      </c>
      <c r="D120" s="12">
        <v>144</v>
      </c>
      <c r="E120" s="12"/>
      <c r="F120" s="12">
        <f>C120+D120+E120</f>
        <v>250</v>
      </c>
      <c r="G120" s="12">
        <f>IF(F120&gt;=$F$8, "IN FINAL", (($F$8)-F120)+1)</f>
        <v>445</v>
      </c>
      <c r="H120" s="12"/>
      <c r="I120">
        <f>$F$2-F120</f>
        <v>500</v>
      </c>
      <c r="J120">
        <f>IF(F120&gt;=$F$9, "IN FINAL", (($F$9)-F120)+1)</f>
        <v>414</v>
      </c>
    </row>
    <row r="121" spans="1:10" x14ac:dyDescent="0.2">
      <c r="A121" s="8">
        <v>120</v>
      </c>
      <c r="B121" s="12" t="s">
        <v>69</v>
      </c>
      <c r="C121" s="12">
        <v>170</v>
      </c>
      <c r="D121" s="12">
        <v>38</v>
      </c>
      <c r="E121" s="12">
        <v>42</v>
      </c>
      <c r="F121" s="12">
        <f>C121+D121+E121</f>
        <v>250</v>
      </c>
      <c r="G121" s="12">
        <f>IF(F121&gt;=$F$8, "IN FINAL", (($F$8)-F121)+1)</f>
        <v>445</v>
      </c>
      <c r="H121" s="12" t="s">
        <v>206</v>
      </c>
      <c r="I121">
        <f>$F$2-F121</f>
        <v>500</v>
      </c>
      <c r="J121">
        <f>IF(F121&gt;=$F$9, "IN FINAL", (($F$9)-F121)+1)</f>
        <v>414</v>
      </c>
    </row>
    <row r="122" spans="1:10" x14ac:dyDescent="0.2">
      <c r="A122" s="8">
        <v>121</v>
      </c>
      <c r="B122" s="12" t="s">
        <v>55</v>
      </c>
      <c r="C122" s="12">
        <v>82</v>
      </c>
      <c r="D122" s="12">
        <v>103</v>
      </c>
      <c r="E122" s="12">
        <v>65</v>
      </c>
      <c r="F122" s="12">
        <f>C122+D122+E122</f>
        <v>250</v>
      </c>
      <c r="G122" s="12">
        <f>IF(F122&gt;=$F$8, "IN FINAL", (($F$8)-F122)+1)</f>
        <v>445</v>
      </c>
      <c r="H122" s="12" t="s">
        <v>197</v>
      </c>
      <c r="I122">
        <f>$F$2-F122</f>
        <v>500</v>
      </c>
      <c r="J122">
        <f>IF(F122&gt;=$F$9, "IN FINAL", (($F$9)-F122)+1)</f>
        <v>414</v>
      </c>
    </row>
    <row r="123" spans="1:10" x14ac:dyDescent="0.2">
      <c r="A123" s="8">
        <v>122</v>
      </c>
      <c r="B123" s="12" t="s">
        <v>58</v>
      </c>
      <c r="C123" s="12">
        <v>133</v>
      </c>
      <c r="D123" s="12">
        <v>72</v>
      </c>
      <c r="E123" s="12">
        <v>42</v>
      </c>
      <c r="F123" s="12">
        <f>C123+D123+E123</f>
        <v>247</v>
      </c>
      <c r="G123" s="12">
        <f>IF(F123&gt;=$F$8, "IN FINAL", (($F$8)-F123)+1)</f>
        <v>448</v>
      </c>
      <c r="H123" s="12" t="s">
        <v>197</v>
      </c>
      <c r="I123">
        <f>$F$2-F123</f>
        <v>503</v>
      </c>
      <c r="J123">
        <f>IF(F123&gt;=$F$9, "IN FINAL", (($F$9)-F123)+1)</f>
        <v>417</v>
      </c>
    </row>
    <row r="124" spans="1:10" x14ac:dyDescent="0.2">
      <c r="A124" s="8">
        <v>123</v>
      </c>
      <c r="B124" s="12" t="s">
        <v>18</v>
      </c>
      <c r="C124" s="12">
        <v>86</v>
      </c>
      <c r="D124" s="12">
        <v>101</v>
      </c>
      <c r="E124" s="12">
        <v>58</v>
      </c>
      <c r="F124" s="12">
        <f>C124+D124+E124</f>
        <v>245</v>
      </c>
      <c r="G124" s="12">
        <f>IF(F124&gt;=$F$8, "IN FINAL", (($F$8)-F124)+1)</f>
        <v>450</v>
      </c>
      <c r="H124" s="12" t="s">
        <v>197</v>
      </c>
      <c r="I124">
        <f>$F$2-F124</f>
        <v>505</v>
      </c>
      <c r="J124">
        <f>IF(F124&gt;=$F$9, "IN FINAL", (($F$9)-F124)+1)</f>
        <v>419</v>
      </c>
    </row>
    <row r="125" spans="1:10" x14ac:dyDescent="0.2">
      <c r="A125" s="8">
        <v>124</v>
      </c>
      <c r="B125" s="12" t="s">
        <v>128</v>
      </c>
      <c r="C125" s="12">
        <v>113</v>
      </c>
      <c r="D125" s="12">
        <v>128</v>
      </c>
      <c r="E125" s="12"/>
      <c r="F125" s="12">
        <f>C125+D125+E125</f>
        <v>241</v>
      </c>
      <c r="G125" s="12">
        <f>IF(F125&gt;=$F$8, "IN FINAL", (($F$8)-F125)+1)</f>
        <v>454</v>
      </c>
      <c r="H125" s="12"/>
      <c r="I125">
        <f>$F$2-F125</f>
        <v>509</v>
      </c>
      <c r="J125">
        <f>IF(F125&gt;=$F$9, "IN FINAL", (($F$9)-F125)+1)</f>
        <v>423</v>
      </c>
    </row>
    <row r="126" spans="1:10" x14ac:dyDescent="0.2">
      <c r="A126" s="8">
        <v>125</v>
      </c>
      <c r="B126" s="12" t="s">
        <v>46</v>
      </c>
      <c r="C126" s="12">
        <v>66</v>
      </c>
      <c r="D126" s="12">
        <v>108</v>
      </c>
      <c r="E126" s="12">
        <v>64</v>
      </c>
      <c r="F126" s="12">
        <f>C126+D126+E126</f>
        <v>238</v>
      </c>
      <c r="G126" s="12">
        <f>IF(F126&gt;=$F$8, "IN FINAL", (($F$8)-F126)+1)</f>
        <v>457</v>
      </c>
      <c r="H126" s="12" t="s">
        <v>206</v>
      </c>
      <c r="I126">
        <f>$F$2-F126</f>
        <v>512</v>
      </c>
      <c r="J126">
        <f>IF(F126&gt;=$F$9, "IN FINAL", (($F$9)-F126)+1)</f>
        <v>426</v>
      </c>
    </row>
    <row r="127" spans="1:10" x14ac:dyDescent="0.2">
      <c r="A127" s="8">
        <v>126</v>
      </c>
      <c r="B127" s="12" t="s">
        <v>169</v>
      </c>
      <c r="C127" s="12">
        <v>63</v>
      </c>
      <c r="D127" s="12">
        <v>92</v>
      </c>
      <c r="E127" s="12">
        <v>81</v>
      </c>
      <c r="F127" s="12">
        <f>C127+D127+E127</f>
        <v>236</v>
      </c>
      <c r="G127" s="12">
        <f>IF(F127&gt;=$F$8, "IN FINAL", (($F$8)-F127)+1)</f>
        <v>459</v>
      </c>
      <c r="H127" s="12" t="s">
        <v>197</v>
      </c>
      <c r="I127">
        <f>$F$2-F127</f>
        <v>514</v>
      </c>
      <c r="J127">
        <f>IF(F127&gt;=$F$9, "IN FINAL", (($F$9)-F127)+1)</f>
        <v>428</v>
      </c>
    </row>
    <row r="128" spans="1:10" x14ac:dyDescent="0.2">
      <c r="A128" s="8">
        <v>127</v>
      </c>
      <c r="B128" s="12" t="s">
        <v>13</v>
      </c>
      <c r="C128" s="12">
        <v>87</v>
      </c>
      <c r="D128" s="12">
        <v>144</v>
      </c>
      <c r="E128" s="12"/>
      <c r="F128" s="12">
        <f>C128+D128+E128</f>
        <v>231</v>
      </c>
      <c r="G128" s="12">
        <f>IF(F128&gt;=$F$8, "IN FINAL", (($F$8)-F128)+1)</f>
        <v>464</v>
      </c>
      <c r="H128" s="12"/>
      <c r="I128">
        <f>$F$2-F128</f>
        <v>519</v>
      </c>
      <c r="J128">
        <f>IF(F128&gt;=$F$9, "IN FINAL", (($F$9)-F128)+1)</f>
        <v>433</v>
      </c>
    </row>
    <row r="129" spans="1:10" x14ac:dyDescent="0.2">
      <c r="A129" s="8">
        <v>128</v>
      </c>
      <c r="B129" s="12" t="s">
        <v>26</v>
      </c>
      <c r="C129" s="12">
        <v>167</v>
      </c>
      <c r="D129" s="12">
        <v>61</v>
      </c>
      <c r="E129" s="12"/>
      <c r="F129" s="12">
        <f>C129+D129+E129</f>
        <v>228</v>
      </c>
      <c r="G129" s="12">
        <f>IF(F129&gt;=$F$8, "IN FINAL", (($F$8)-F129)+1)</f>
        <v>467</v>
      </c>
      <c r="H129" s="12"/>
      <c r="I129">
        <f>$F$2-F129</f>
        <v>522</v>
      </c>
      <c r="J129">
        <f>IF(F129&gt;=$F$9, "IN FINAL", (($F$9)-F129)+1)</f>
        <v>436</v>
      </c>
    </row>
    <row r="130" spans="1:10" x14ac:dyDescent="0.2">
      <c r="A130" s="8">
        <v>129</v>
      </c>
      <c r="B130" s="12" t="s">
        <v>71</v>
      </c>
      <c r="C130" s="12">
        <v>87</v>
      </c>
      <c r="D130" s="12">
        <v>140</v>
      </c>
      <c r="E130" s="12"/>
      <c r="F130" s="12">
        <f>C130+D130+E130</f>
        <v>227</v>
      </c>
      <c r="G130" s="12">
        <f>IF(F130&gt;=$F$8, "IN FINAL", (($F$8)-F130)+1)</f>
        <v>468</v>
      </c>
      <c r="H130" s="12"/>
      <c r="I130">
        <f>$F$2-F130</f>
        <v>523</v>
      </c>
      <c r="J130">
        <f>IF(F130&gt;=$F$9, "IN FINAL", (($F$9)-F130)+1)</f>
        <v>437</v>
      </c>
    </row>
    <row r="131" spans="1:10" x14ac:dyDescent="0.2">
      <c r="A131" s="8">
        <v>130</v>
      </c>
      <c r="B131" s="12" t="s">
        <v>42</v>
      </c>
      <c r="C131" s="12">
        <v>60</v>
      </c>
      <c r="D131" s="12">
        <v>103</v>
      </c>
      <c r="E131" s="12">
        <v>63</v>
      </c>
      <c r="F131" s="12">
        <f>C131+D131+E131</f>
        <v>226</v>
      </c>
      <c r="G131" s="12">
        <f>IF(F131&gt;=$F$8, "IN FINAL", (($F$8)-F131)+1)</f>
        <v>469</v>
      </c>
      <c r="H131" s="12" t="s">
        <v>206</v>
      </c>
      <c r="I131">
        <f>$F$2-F131</f>
        <v>524</v>
      </c>
      <c r="J131">
        <f>IF(F131&gt;=$F$9, "IN FINAL", (($F$9)-F131)+1)</f>
        <v>438</v>
      </c>
    </row>
    <row r="132" spans="1:10" x14ac:dyDescent="0.2">
      <c r="A132" s="8">
        <v>131</v>
      </c>
      <c r="B132" s="12" t="s">
        <v>167</v>
      </c>
      <c r="C132" s="12">
        <v>91</v>
      </c>
      <c r="D132" s="12">
        <v>133</v>
      </c>
      <c r="E132" s="12"/>
      <c r="F132" s="12">
        <f>C132+D132+E132</f>
        <v>224</v>
      </c>
      <c r="G132" s="12">
        <f>IF(F132&gt;=$F$8, "IN FINAL", (($F$8)-F132)+1)</f>
        <v>471</v>
      </c>
      <c r="H132" s="12"/>
      <c r="I132">
        <f>$F$2-F132</f>
        <v>526</v>
      </c>
      <c r="J132">
        <f>IF(F132&gt;=$F$9, "IN FINAL", (($F$9)-F132)+1)</f>
        <v>440</v>
      </c>
    </row>
    <row r="133" spans="1:10" x14ac:dyDescent="0.2">
      <c r="A133" s="8">
        <v>132</v>
      </c>
      <c r="B133" s="12" t="s">
        <v>82</v>
      </c>
      <c r="C133" s="12">
        <v>0</v>
      </c>
      <c r="D133" s="12">
        <v>221</v>
      </c>
      <c r="E133" s="12"/>
      <c r="F133" s="12">
        <f>C133+D133+E133</f>
        <v>221</v>
      </c>
      <c r="G133" s="12">
        <f>IF(F133&gt;=$F$8, "IN FINAL", (($F$8)-F133)+1)</f>
        <v>474</v>
      </c>
      <c r="H133" s="12"/>
      <c r="I133">
        <f>$F$2-F133</f>
        <v>529</v>
      </c>
      <c r="J133">
        <f>IF(F133&gt;=$F$9, "IN FINAL", (($F$9)-F133)+1)</f>
        <v>443</v>
      </c>
    </row>
    <row r="134" spans="1:10" x14ac:dyDescent="0.2">
      <c r="A134" s="8">
        <v>133</v>
      </c>
      <c r="B134" s="12" t="s">
        <v>93</v>
      </c>
      <c r="C134" s="12">
        <v>73</v>
      </c>
      <c r="D134" s="12">
        <v>91</v>
      </c>
      <c r="E134" s="12">
        <v>45</v>
      </c>
      <c r="F134" s="12">
        <f>C134+D134+E134</f>
        <v>209</v>
      </c>
      <c r="G134" s="12">
        <f>IF(F134&gt;=$F$8, "IN FINAL", (($F$8)-F134)+1)</f>
        <v>486</v>
      </c>
      <c r="H134" s="12" t="s">
        <v>208</v>
      </c>
      <c r="I134">
        <f>$F$2-F134</f>
        <v>541</v>
      </c>
      <c r="J134">
        <f>IF(F134&gt;=$F$9, "IN FINAL", (($F$9)-F134)+1)</f>
        <v>455</v>
      </c>
    </row>
    <row r="135" spans="1:10" x14ac:dyDescent="0.2">
      <c r="A135" s="8">
        <v>134</v>
      </c>
      <c r="B135" s="12" t="s">
        <v>131</v>
      </c>
      <c r="C135" s="12">
        <v>102</v>
      </c>
      <c r="D135" s="12">
        <v>0</v>
      </c>
      <c r="E135" s="12">
        <v>105</v>
      </c>
      <c r="F135" s="12">
        <f>C135+D135+E135</f>
        <v>207</v>
      </c>
      <c r="G135" s="12">
        <f>IF(F135&gt;=$F$8, "IN FINAL", (($F$8)-F135)+1)</f>
        <v>488</v>
      </c>
      <c r="H135" s="12" t="s">
        <v>206</v>
      </c>
      <c r="I135">
        <f>$F$2-F135</f>
        <v>543</v>
      </c>
      <c r="J135">
        <f>IF(F135&gt;=$F$9, "IN FINAL", (($F$9)-F135)+1)</f>
        <v>457</v>
      </c>
    </row>
    <row r="136" spans="1:10" x14ac:dyDescent="0.2">
      <c r="A136" s="8">
        <v>135</v>
      </c>
      <c r="B136" s="12" t="s">
        <v>92</v>
      </c>
      <c r="C136" s="12">
        <v>65</v>
      </c>
      <c r="D136" s="12">
        <v>103</v>
      </c>
      <c r="E136" s="12">
        <v>35</v>
      </c>
      <c r="F136" s="12">
        <f>C136+D136+E136</f>
        <v>203</v>
      </c>
      <c r="G136" s="12">
        <f>IF(F136&gt;=$F$8, "IN FINAL", (($F$8)-F136)+1)</f>
        <v>492</v>
      </c>
      <c r="H136" s="12" t="s">
        <v>208</v>
      </c>
      <c r="I136">
        <f>$F$2-F136</f>
        <v>547</v>
      </c>
      <c r="J136">
        <f>IF(F136&gt;=$F$9, "IN FINAL", (($F$9)-F136)+1)</f>
        <v>461</v>
      </c>
    </row>
    <row r="137" spans="1:10" x14ac:dyDescent="0.2">
      <c r="A137" s="8">
        <v>136</v>
      </c>
      <c r="B137" s="12" t="s">
        <v>25</v>
      </c>
      <c r="C137" s="12">
        <v>80</v>
      </c>
      <c r="D137" s="12">
        <v>122</v>
      </c>
      <c r="E137" s="12"/>
      <c r="F137" s="12">
        <f>C137+D137+E137</f>
        <v>202</v>
      </c>
      <c r="G137" s="12">
        <f>IF(F137&gt;=$F$8, "IN FINAL", (($F$8)-F137)+1)</f>
        <v>493</v>
      </c>
      <c r="H137" s="12"/>
      <c r="I137">
        <f>$F$2-F137</f>
        <v>548</v>
      </c>
      <c r="J137">
        <f>IF(F137&gt;=$F$9, "IN FINAL", (($F$9)-F137)+1)</f>
        <v>462</v>
      </c>
    </row>
    <row r="138" spans="1:10" x14ac:dyDescent="0.2">
      <c r="A138" s="8">
        <v>137</v>
      </c>
      <c r="B138" s="12" t="s">
        <v>59</v>
      </c>
      <c r="C138" s="12">
        <v>64</v>
      </c>
      <c r="D138" s="12">
        <v>83</v>
      </c>
      <c r="E138" s="12">
        <v>55</v>
      </c>
      <c r="F138" s="12">
        <f>C138+D138+E138</f>
        <v>202</v>
      </c>
      <c r="G138" s="12">
        <f>IF(F138&gt;=$F$8, "IN FINAL", (($F$8)-F138)+1)</f>
        <v>493</v>
      </c>
      <c r="H138" s="12" t="s">
        <v>206</v>
      </c>
      <c r="I138">
        <f>$F$2-F138</f>
        <v>548</v>
      </c>
      <c r="J138">
        <f>IF(F138&gt;=$F$9, "IN FINAL", (($F$9)-F138)+1)</f>
        <v>462</v>
      </c>
    </row>
    <row r="139" spans="1:10" x14ac:dyDescent="0.2">
      <c r="A139" s="8">
        <v>138</v>
      </c>
      <c r="B139" s="12" t="s">
        <v>114</v>
      </c>
      <c r="C139" s="12">
        <v>60</v>
      </c>
      <c r="D139" s="12">
        <v>76</v>
      </c>
      <c r="E139" s="12">
        <v>64</v>
      </c>
      <c r="F139" s="12">
        <f>C139+D139+E139</f>
        <v>200</v>
      </c>
      <c r="G139" s="12">
        <f>IF(F139&gt;=$F$8, "IN FINAL", (($F$8)-F139)+1)</f>
        <v>495</v>
      </c>
      <c r="H139" s="12" t="s">
        <v>197</v>
      </c>
      <c r="I139">
        <f>$F$2-F139</f>
        <v>550</v>
      </c>
      <c r="J139">
        <f>IF(F139&gt;=$F$9, "IN FINAL", (($F$9)-F139)+1)</f>
        <v>464</v>
      </c>
    </row>
    <row r="140" spans="1:10" x14ac:dyDescent="0.2">
      <c r="A140" s="8">
        <v>139</v>
      </c>
      <c r="B140" s="12" t="s">
        <v>177</v>
      </c>
      <c r="C140" s="12">
        <v>39</v>
      </c>
      <c r="D140" s="12">
        <v>158</v>
      </c>
      <c r="E140" s="12"/>
      <c r="F140" s="12">
        <f>C140+D140+E140</f>
        <v>197</v>
      </c>
      <c r="G140" s="12">
        <f>IF(F140&gt;=$F$8, "IN FINAL", (($F$8)-F140)+1)</f>
        <v>498</v>
      </c>
      <c r="H140" s="12"/>
      <c r="I140">
        <f>$F$2-F140</f>
        <v>553</v>
      </c>
      <c r="J140">
        <f>IF(F140&gt;=$F$9, "IN FINAL", (($F$9)-F140)+1)</f>
        <v>467</v>
      </c>
    </row>
    <row r="141" spans="1:10" x14ac:dyDescent="0.2">
      <c r="A141" s="8">
        <v>140</v>
      </c>
      <c r="B141" s="12" t="s">
        <v>110</v>
      </c>
      <c r="C141" s="12">
        <v>77</v>
      </c>
      <c r="D141" s="12">
        <v>91</v>
      </c>
      <c r="E141" s="12">
        <v>26</v>
      </c>
      <c r="F141" s="12">
        <f>C141+D141+E141</f>
        <v>194</v>
      </c>
      <c r="G141" s="12">
        <f>IF(F141&gt;=$F$8, "IN FINAL", (($F$8)-F141)+1)</f>
        <v>501</v>
      </c>
      <c r="H141" s="12" t="s">
        <v>208</v>
      </c>
      <c r="I141">
        <f>$F$2-F141</f>
        <v>556</v>
      </c>
      <c r="J141">
        <f>IF(F141&gt;=$F$9, "IN FINAL", (($F$9)-F141)+1)</f>
        <v>470</v>
      </c>
    </row>
    <row r="142" spans="1:10" x14ac:dyDescent="0.2">
      <c r="A142" s="8">
        <v>141</v>
      </c>
      <c r="B142" s="12" t="s">
        <v>50</v>
      </c>
      <c r="C142" s="12">
        <v>100</v>
      </c>
      <c r="D142" s="12">
        <v>69</v>
      </c>
      <c r="E142" s="12">
        <v>24</v>
      </c>
      <c r="F142" s="12">
        <f>C142+D142+E142</f>
        <v>193</v>
      </c>
      <c r="G142" s="12">
        <f>IF(F142&gt;=$F$8, "IN FINAL", (($F$8)-F142)+1)</f>
        <v>502</v>
      </c>
      <c r="H142" s="12" t="s">
        <v>208</v>
      </c>
      <c r="I142">
        <f>$F$2-F142</f>
        <v>557</v>
      </c>
      <c r="J142">
        <f>IF(F142&gt;=$F$9, "IN FINAL", (($F$9)-F142)+1)</f>
        <v>471</v>
      </c>
    </row>
    <row r="143" spans="1:10" x14ac:dyDescent="0.2">
      <c r="A143" s="8">
        <v>142</v>
      </c>
      <c r="B143" s="12" t="s">
        <v>19</v>
      </c>
      <c r="C143" s="12">
        <v>63</v>
      </c>
      <c r="D143" s="12">
        <v>52</v>
      </c>
      <c r="E143" s="12">
        <v>71</v>
      </c>
      <c r="F143" s="12">
        <f>C143+D143+E143</f>
        <v>186</v>
      </c>
      <c r="G143" s="12">
        <f>IF(F143&gt;=$F$8, "IN FINAL", (($F$8)-F143)+1)</f>
        <v>509</v>
      </c>
      <c r="H143" s="12" t="s">
        <v>197</v>
      </c>
      <c r="I143">
        <f>$F$2-F143</f>
        <v>564</v>
      </c>
      <c r="J143">
        <f>IF(F143&gt;=$F$9, "IN FINAL", (($F$9)-F143)+1)</f>
        <v>478</v>
      </c>
    </row>
    <row r="144" spans="1:10" x14ac:dyDescent="0.2">
      <c r="A144" s="8">
        <v>143</v>
      </c>
      <c r="B144" s="12" t="s">
        <v>202</v>
      </c>
      <c r="C144" s="12">
        <v>0</v>
      </c>
      <c r="D144" s="12">
        <v>185</v>
      </c>
      <c r="E144" s="12"/>
      <c r="F144" s="12">
        <f>C144+D144+E144</f>
        <v>185</v>
      </c>
      <c r="G144" s="12">
        <f>IF(F144&gt;=$F$8, "IN FINAL", (($F$8)-F144)+1)</f>
        <v>510</v>
      </c>
      <c r="H144" s="12"/>
      <c r="I144">
        <f>$F$2-F144</f>
        <v>565</v>
      </c>
      <c r="J144">
        <f>IF(F144&gt;=$F$9, "IN FINAL", (($F$9)-F144)+1)</f>
        <v>479</v>
      </c>
    </row>
    <row r="145" spans="1:10" x14ac:dyDescent="0.2">
      <c r="A145" s="8">
        <v>144</v>
      </c>
      <c r="B145" s="12" t="s">
        <v>37</v>
      </c>
      <c r="C145" s="12">
        <v>184</v>
      </c>
      <c r="D145" s="12">
        <v>0</v>
      </c>
      <c r="E145" s="12"/>
      <c r="F145" s="12">
        <f>C145+D145+E145</f>
        <v>184</v>
      </c>
      <c r="G145" s="12">
        <f>IF(F145&gt;=$F$8, "IN FINAL", (($F$8)-F145)+1)</f>
        <v>511</v>
      </c>
      <c r="H145" s="12"/>
      <c r="I145">
        <f>$F$2-F145</f>
        <v>566</v>
      </c>
      <c r="J145">
        <f>IF(F145&gt;=$F$9, "IN FINAL", (($F$9)-F145)+1)</f>
        <v>480</v>
      </c>
    </row>
    <row r="146" spans="1:10" x14ac:dyDescent="0.2">
      <c r="A146" s="8">
        <v>145</v>
      </c>
      <c r="B146" s="12" t="s">
        <v>101</v>
      </c>
      <c r="C146" s="12">
        <v>50</v>
      </c>
      <c r="D146" s="12">
        <v>71</v>
      </c>
      <c r="E146" s="12">
        <v>61</v>
      </c>
      <c r="F146" s="12">
        <f>C146+D146+E146</f>
        <v>182</v>
      </c>
      <c r="G146" s="12">
        <f>IF(F146&gt;=$F$8, "IN FINAL", (($F$8)-F146)+1)</f>
        <v>513</v>
      </c>
      <c r="H146" s="12" t="s">
        <v>197</v>
      </c>
      <c r="I146">
        <f>$F$2-F146</f>
        <v>568</v>
      </c>
      <c r="J146">
        <f>IF(F146&gt;=$F$9, "IN FINAL", (($F$9)-F146)+1)</f>
        <v>482</v>
      </c>
    </row>
    <row r="147" spans="1:10" x14ac:dyDescent="0.2">
      <c r="A147" s="8">
        <v>146</v>
      </c>
      <c r="B147" s="12" t="s">
        <v>176</v>
      </c>
      <c r="C147" s="12">
        <v>69</v>
      </c>
      <c r="D147" s="12">
        <v>111</v>
      </c>
      <c r="E147" s="12"/>
      <c r="F147" s="12">
        <f>C147+D147+E147</f>
        <v>180</v>
      </c>
      <c r="G147" s="12">
        <f>IF(F147&gt;=$F$8, "IN FINAL", (($F$8)-F147)+1)</f>
        <v>515</v>
      </c>
      <c r="H147" s="12"/>
      <c r="I147">
        <f>$F$2-F147</f>
        <v>570</v>
      </c>
      <c r="J147">
        <f>IF(F147&gt;=$F$9, "IN FINAL", (($F$9)-F147)+1)</f>
        <v>484</v>
      </c>
    </row>
    <row r="148" spans="1:10" x14ac:dyDescent="0.2">
      <c r="A148" s="8">
        <v>147</v>
      </c>
      <c r="B148" s="12" t="s">
        <v>77</v>
      </c>
      <c r="C148" s="12">
        <v>106</v>
      </c>
      <c r="D148" s="12">
        <v>69</v>
      </c>
      <c r="E148" s="12"/>
      <c r="F148" s="12">
        <f>C148+D148+E148</f>
        <v>175</v>
      </c>
      <c r="G148" s="12">
        <f>IF(F148&gt;=$F$8, "IN FINAL", (($F$8)-F148)+1)</f>
        <v>520</v>
      </c>
      <c r="H148" s="12"/>
      <c r="I148">
        <f>$F$2-F148</f>
        <v>575</v>
      </c>
      <c r="J148">
        <f>IF(F148&gt;=$F$9, "IN FINAL", (($F$9)-F148)+1)</f>
        <v>489</v>
      </c>
    </row>
    <row r="149" spans="1:10" x14ac:dyDescent="0.2">
      <c r="A149" s="8">
        <v>148</v>
      </c>
      <c r="B149" s="12" t="s">
        <v>161</v>
      </c>
      <c r="C149" s="12">
        <v>106</v>
      </c>
      <c r="D149" s="12">
        <v>65</v>
      </c>
      <c r="E149" s="12"/>
      <c r="F149" s="12">
        <f>C149+D149+E149</f>
        <v>171</v>
      </c>
      <c r="G149" s="12">
        <f>IF(F149&gt;=$F$8, "IN FINAL", (($F$8)-F149)+1)</f>
        <v>524</v>
      </c>
      <c r="H149" s="12"/>
      <c r="I149">
        <f>$F$2-F149</f>
        <v>579</v>
      </c>
      <c r="J149">
        <f>IF(F149&gt;=$F$9, "IN FINAL", (($F$9)-F149)+1)</f>
        <v>493</v>
      </c>
    </row>
    <row r="150" spans="1:10" x14ac:dyDescent="0.2">
      <c r="A150" s="8">
        <v>149</v>
      </c>
      <c r="B150" s="12" t="s">
        <v>75</v>
      </c>
      <c r="C150" s="12">
        <v>94</v>
      </c>
      <c r="D150" s="12">
        <v>55</v>
      </c>
      <c r="E150" s="12">
        <v>19</v>
      </c>
      <c r="F150" s="12">
        <f>C150+D150+E150</f>
        <v>168</v>
      </c>
      <c r="G150" s="12">
        <f>IF(F150&gt;=$F$8, "IN FINAL", (($F$8)-F150)+1)</f>
        <v>527</v>
      </c>
      <c r="H150" s="12" t="s">
        <v>208</v>
      </c>
      <c r="I150">
        <f>$F$2-F150</f>
        <v>582</v>
      </c>
      <c r="J150">
        <f>IF(F150&gt;=$F$9, "IN FINAL", (($F$9)-F150)+1)</f>
        <v>496</v>
      </c>
    </row>
    <row r="151" spans="1:10" x14ac:dyDescent="0.2">
      <c r="A151" s="8">
        <v>150</v>
      </c>
      <c r="B151" s="12" t="s">
        <v>145</v>
      </c>
      <c r="C151" s="12">
        <v>57</v>
      </c>
      <c r="D151" s="12">
        <v>108</v>
      </c>
      <c r="E151" s="12"/>
      <c r="F151" s="12">
        <f>C151+D151+E151</f>
        <v>165</v>
      </c>
      <c r="G151" s="12">
        <f>IF(F151&gt;=$F$8, "IN FINAL", (($F$8)-F151)+1)</f>
        <v>530</v>
      </c>
      <c r="H151" s="12"/>
      <c r="I151">
        <f>$F$2-F151</f>
        <v>585</v>
      </c>
      <c r="J151">
        <f>IF(F151&gt;=$F$9, "IN FINAL", (($F$9)-F151)+1)</f>
        <v>499</v>
      </c>
    </row>
    <row r="152" spans="1:10" x14ac:dyDescent="0.2">
      <c r="A152" s="8">
        <v>151</v>
      </c>
      <c r="B152" s="12" t="s">
        <v>27</v>
      </c>
      <c r="C152" s="12">
        <v>51</v>
      </c>
      <c r="D152" s="12">
        <v>49</v>
      </c>
      <c r="E152" s="12">
        <v>65</v>
      </c>
      <c r="F152" s="12">
        <f>C152+D152+E152</f>
        <v>165</v>
      </c>
      <c r="G152" s="12">
        <f>IF(F152&gt;=$F$8, "IN FINAL", (($F$8)-F152)+1)</f>
        <v>530</v>
      </c>
      <c r="H152" s="12" t="s">
        <v>208</v>
      </c>
      <c r="I152">
        <f>$F$2-F152</f>
        <v>585</v>
      </c>
      <c r="J152">
        <f>IF(F152&gt;=$F$9, "IN FINAL", (($F$9)-F152)+1)</f>
        <v>499</v>
      </c>
    </row>
    <row r="153" spans="1:10" x14ac:dyDescent="0.2">
      <c r="A153" s="8">
        <v>152</v>
      </c>
      <c r="B153" s="12" t="s">
        <v>24</v>
      </c>
      <c r="C153" s="12">
        <v>164</v>
      </c>
      <c r="D153" s="12">
        <v>0</v>
      </c>
      <c r="E153" s="12"/>
      <c r="F153" s="12">
        <f>C153+D153+E153</f>
        <v>164</v>
      </c>
      <c r="G153" s="12">
        <f>IF(F153&gt;=$F$8, "IN FINAL", (($F$8)-F153)+1)</f>
        <v>531</v>
      </c>
      <c r="H153" s="12"/>
      <c r="I153">
        <f>$F$2-F153</f>
        <v>586</v>
      </c>
      <c r="J153">
        <f>IF(F153&gt;=$F$9, "IN FINAL", (($F$9)-F153)+1)</f>
        <v>500</v>
      </c>
    </row>
    <row r="154" spans="1:10" x14ac:dyDescent="0.2">
      <c r="A154" s="8">
        <v>153</v>
      </c>
      <c r="B154" s="12" t="s">
        <v>12</v>
      </c>
      <c r="C154" s="12">
        <v>158</v>
      </c>
      <c r="D154" s="12">
        <v>0</v>
      </c>
      <c r="E154" s="12"/>
      <c r="F154" s="12">
        <f>C154+D154+E154</f>
        <v>158</v>
      </c>
      <c r="G154" s="12">
        <f>IF(F154&gt;=$F$8, "IN FINAL", (($F$8)-F154)+1)</f>
        <v>537</v>
      </c>
      <c r="H154" s="12"/>
      <c r="I154">
        <f>$F$2-F154</f>
        <v>592</v>
      </c>
      <c r="J154">
        <f>IF(F154&gt;=$F$9, "IN FINAL", (($F$9)-F154)+1)</f>
        <v>506</v>
      </c>
    </row>
    <row r="155" spans="1:10" x14ac:dyDescent="0.2">
      <c r="A155" s="8">
        <v>154</v>
      </c>
      <c r="B155" s="12" t="s">
        <v>155</v>
      </c>
      <c r="C155" s="12">
        <v>74</v>
      </c>
      <c r="D155" s="12">
        <v>63</v>
      </c>
      <c r="E155" s="12">
        <v>15</v>
      </c>
      <c r="F155" s="12">
        <f>C155+D155+E155</f>
        <v>152</v>
      </c>
      <c r="G155" s="12">
        <f>IF(F155&gt;=$F$8, "IN FINAL", (($F$8)-F155)+1)</f>
        <v>543</v>
      </c>
      <c r="H155" s="12" t="s">
        <v>206</v>
      </c>
      <c r="I155">
        <f>$F$2-F155</f>
        <v>598</v>
      </c>
      <c r="J155">
        <f>IF(F155&gt;=$F$9, "IN FINAL", (($F$9)-F155)+1)</f>
        <v>512</v>
      </c>
    </row>
    <row r="156" spans="1:10" x14ac:dyDescent="0.2">
      <c r="A156" s="8">
        <v>155</v>
      </c>
      <c r="B156" s="12" t="s">
        <v>84</v>
      </c>
      <c r="C156" s="12">
        <v>150</v>
      </c>
      <c r="D156" s="12">
        <v>0</v>
      </c>
      <c r="E156" s="12"/>
      <c r="F156" s="12">
        <f>C156+D156+E156</f>
        <v>150</v>
      </c>
      <c r="G156" s="12">
        <f>IF(F156&gt;=$F$8, "IN FINAL", (($F$8)-F156)+1)</f>
        <v>545</v>
      </c>
      <c r="H156" s="12"/>
      <c r="I156">
        <f>$F$2-F156</f>
        <v>600</v>
      </c>
      <c r="J156">
        <f>IF(F156&gt;=$F$9, "IN FINAL", (($F$9)-F156)+1)</f>
        <v>514</v>
      </c>
    </row>
    <row r="157" spans="1:10" x14ac:dyDescent="0.2">
      <c r="A157" s="8">
        <v>156</v>
      </c>
      <c r="B157" s="12" t="s">
        <v>33</v>
      </c>
      <c r="C157" s="12">
        <v>108</v>
      </c>
      <c r="D157" s="12">
        <v>23</v>
      </c>
      <c r="E157" s="12">
        <v>17</v>
      </c>
      <c r="F157" s="12">
        <f>C157+D157+E157</f>
        <v>148</v>
      </c>
      <c r="G157" s="12">
        <f>IF(F157&gt;=$F$8, "IN FINAL", (($F$8)-F157)+1)</f>
        <v>547</v>
      </c>
      <c r="H157" s="12" t="s">
        <v>208</v>
      </c>
      <c r="I157">
        <f>$F$2-F157</f>
        <v>602</v>
      </c>
      <c r="J157">
        <f>IF(F157&gt;=$F$9, "IN FINAL", (($F$9)-F157)+1)</f>
        <v>516</v>
      </c>
    </row>
    <row r="158" spans="1:10" x14ac:dyDescent="0.2">
      <c r="A158" s="8">
        <v>157</v>
      </c>
      <c r="B158" s="12" t="s">
        <v>41</v>
      </c>
      <c r="C158" s="12">
        <v>53</v>
      </c>
      <c r="D158" s="12">
        <v>60</v>
      </c>
      <c r="E158" s="12">
        <v>35</v>
      </c>
      <c r="F158" s="12">
        <f>C158+D158+E158</f>
        <v>148</v>
      </c>
      <c r="G158" s="12">
        <f>IF(F158&gt;=$F$8, "IN FINAL", (($F$8)-F158)+1)</f>
        <v>547</v>
      </c>
      <c r="H158" s="12" t="s">
        <v>208</v>
      </c>
      <c r="I158">
        <f>$F$2-F158</f>
        <v>602</v>
      </c>
      <c r="J158">
        <f>IF(F158&gt;=$F$9, "IN FINAL", (($F$9)-F158)+1)</f>
        <v>516</v>
      </c>
    </row>
    <row r="159" spans="1:10" x14ac:dyDescent="0.2">
      <c r="A159" s="8">
        <v>158</v>
      </c>
      <c r="B159" s="12" t="s">
        <v>38</v>
      </c>
      <c r="C159" s="12">
        <v>87</v>
      </c>
      <c r="D159" s="12">
        <v>59</v>
      </c>
      <c r="E159" s="12"/>
      <c r="F159" s="12">
        <f>C159+D159+E159</f>
        <v>146</v>
      </c>
      <c r="G159" s="12">
        <f>IF(F159&gt;=$F$8, "IN FINAL", (($F$8)-F159)+1)</f>
        <v>549</v>
      </c>
      <c r="H159" s="12"/>
      <c r="I159">
        <f>$F$2-F159</f>
        <v>604</v>
      </c>
      <c r="J159">
        <f>IF(F159&gt;=$F$9, "IN FINAL", (($F$9)-F159)+1)</f>
        <v>518</v>
      </c>
    </row>
    <row r="160" spans="1:10" x14ac:dyDescent="0.2">
      <c r="A160" s="8">
        <v>159</v>
      </c>
      <c r="B160" s="12" t="s">
        <v>80</v>
      </c>
      <c r="C160" s="12">
        <v>146</v>
      </c>
      <c r="D160" s="12">
        <v>0</v>
      </c>
      <c r="E160" s="12"/>
      <c r="F160" s="12">
        <f>C160+D160+E160</f>
        <v>146</v>
      </c>
      <c r="G160" s="12">
        <f>IF(F160&gt;=$F$8, "IN FINAL", (($F$8)-F160)+1)</f>
        <v>549</v>
      </c>
      <c r="H160" s="12"/>
      <c r="I160">
        <f>$F$2-F160</f>
        <v>604</v>
      </c>
      <c r="J160">
        <f>IF(F160&gt;=$F$9, "IN FINAL", (($F$9)-F160)+1)</f>
        <v>518</v>
      </c>
    </row>
    <row r="161" spans="1:10" x14ac:dyDescent="0.2">
      <c r="A161" s="8">
        <v>160</v>
      </c>
      <c r="B161" s="12" t="s">
        <v>115</v>
      </c>
      <c r="C161" s="12">
        <v>27</v>
      </c>
      <c r="D161" s="12">
        <v>75</v>
      </c>
      <c r="E161" s="12">
        <v>38</v>
      </c>
      <c r="F161" s="12">
        <f>C161+D161+E161</f>
        <v>140</v>
      </c>
      <c r="G161" s="12">
        <f>IF(F161&gt;=$F$8, "IN FINAL", (($F$8)-F161)+1)</f>
        <v>555</v>
      </c>
      <c r="H161" s="12" t="s">
        <v>197</v>
      </c>
      <c r="I161">
        <f>$F$2-F161</f>
        <v>610</v>
      </c>
      <c r="J161">
        <f>IF(F161&gt;=$F$9, "IN FINAL", (($F$9)-F161)+1)</f>
        <v>524</v>
      </c>
    </row>
    <row r="162" spans="1:10" x14ac:dyDescent="0.2">
      <c r="A162" s="8">
        <v>161</v>
      </c>
      <c r="B162" s="12" t="s">
        <v>138</v>
      </c>
      <c r="C162" s="12">
        <v>69</v>
      </c>
      <c r="D162" s="12">
        <v>69</v>
      </c>
      <c r="E162" s="12"/>
      <c r="F162" s="12">
        <f>C162+D162+E162</f>
        <v>138</v>
      </c>
      <c r="G162" s="12">
        <f>IF(F162&gt;=$F$8, "IN FINAL", (($F$8)-F162)+1)</f>
        <v>557</v>
      </c>
      <c r="H162" s="12"/>
      <c r="I162">
        <f>$F$2-F162</f>
        <v>612</v>
      </c>
      <c r="J162">
        <f>IF(F162&gt;=$F$9, "IN FINAL", (($F$9)-F162)+1)</f>
        <v>526</v>
      </c>
    </row>
    <row r="163" spans="1:10" x14ac:dyDescent="0.2">
      <c r="A163" s="8">
        <v>162</v>
      </c>
      <c r="B163" s="12" t="s">
        <v>68</v>
      </c>
      <c r="C163" s="12">
        <v>0</v>
      </c>
      <c r="D163" s="12">
        <v>40</v>
      </c>
      <c r="E163" s="12">
        <v>88</v>
      </c>
      <c r="F163" s="12">
        <f>C163+D163+E163</f>
        <v>128</v>
      </c>
      <c r="G163" s="12">
        <f>IF(F163&gt;=$F$8, "IN FINAL", (($F$8)-F163)+1)</f>
        <v>567</v>
      </c>
      <c r="H163" s="12" t="s">
        <v>208</v>
      </c>
      <c r="I163">
        <f>$F$2-F163</f>
        <v>622</v>
      </c>
      <c r="J163">
        <f>IF(F163&gt;=$F$9, "IN FINAL", (($F$9)-F163)+1)</f>
        <v>536</v>
      </c>
    </row>
    <row r="164" spans="1:10" x14ac:dyDescent="0.2">
      <c r="A164" s="8">
        <v>163</v>
      </c>
      <c r="B164" s="12" t="s">
        <v>203</v>
      </c>
      <c r="C164" s="12">
        <v>70</v>
      </c>
      <c r="D164" s="12">
        <v>55</v>
      </c>
      <c r="E164" s="12"/>
      <c r="F164" s="12">
        <f>C164+D164+E164</f>
        <v>125</v>
      </c>
      <c r="G164" s="12">
        <f>IF(F164&gt;=$F$8, "IN FINAL", (($F$8)-F164)+1)</f>
        <v>570</v>
      </c>
      <c r="H164" s="12"/>
      <c r="I164">
        <f>$F$2-F164</f>
        <v>625</v>
      </c>
      <c r="J164">
        <f>IF(F164&gt;=$F$9, "IN FINAL", (($F$9)-F164)+1)</f>
        <v>539</v>
      </c>
    </row>
    <row r="165" spans="1:10" x14ac:dyDescent="0.2">
      <c r="A165" s="8">
        <v>164</v>
      </c>
      <c r="B165" s="12" t="s">
        <v>72</v>
      </c>
      <c r="C165" s="12">
        <v>87</v>
      </c>
      <c r="D165" s="12">
        <v>30</v>
      </c>
      <c r="E165" s="12"/>
      <c r="F165" s="12">
        <f>C165+D165+E165</f>
        <v>117</v>
      </c>
      <c r="G165" s="12">
        <f>IF(F165&gt;=$F$8, "IN FINAL", (($F$8)-F165)+1)</f>
        <v>578</v>
      </c>
      <c r="H165" s="12"/>
      <c r="I165">
        <f>$F$2-F165</f>
        <v>633</v>
      </c>
      <c r="J165">
        <f>IF(F165&gt;=$F$9, "IN FINAL", (($F$9)-F165)+1)</f>
        <v>547</v>
      </c>
    </row>
    <row r="166" spans="1:10" x14ac:dyDescent="0.2">
      <c r="A166" s="8">
        <v>165</v>
      </c>
      <c r="B166" s="12" t="s">
        <v>121</v>
      </c>
      <c r="C166" s="12">
        <v>55</v>
      </c>
      <c r="D166" s="12">
        <v>60</v>
      </c>
      <c r="E166" s="12"/>
      <c r="F166" s="12">
        <f>C166+D166+E166</f>
        <v>115</v>
      </c>
      <c r="G166" s="12">
        <f>IF(F166&gt;=$F$8, "IN FINAL", (($F$8)-F166)+1)</f>
        <v>580</v>
      </c>
      <c r="H166" s="12"/>
      <c r="I166">
        <f>$F$2-F166</f>
        <v>635</v>
      </c>
      <c r="J166">
        <f>IF(F166&gt;=$F$9, "IN FINAL", (($F$9)-F166)+1)</f>
        <v>549</v>
      </c>
    </row>
    <row r="167" spans="1:10" x14ac:dyDescent="0.2">
      <c r="A167" s="8">
        <v>166</v>
      </c>
      <c r="B167" s="12" t="s">
        <v>126</v>
      </c>
      <c r="C167" s="12">
        <v>37</v>
      </c>
      <c r="D167" s="12">
        <v>43</v>
      </c>
      <c r="E167" s="12">
        <v>32</v>
      </c>
      <c r="F167" s="12">
        <f>C167+D167+E167</f>
        <v>112</v>
      </c>
      <c r="G167" s="12">
        <f>IF(F167&gt;=$F$8, "IN FINAL", (($F$8)-F167)+1)</f>
        <v>583</v>
      </c>
      <c r="H167" s="12" t="s">
        <v>197</v>
      </c>
      <c r="I167">
        <f>$F$2-F167</f>
        <v>638</v>
      </c>
      <c r="J167">
        <f>IF(F167&gt;=$F$9, "IN FINAL", (($F$9)-F167)+1)</f>
        <v>552</v>
      </c>
    </row>
    <row r="168" spans="1:10" x14ac:dyDescent="0.2">
      <c r="A168" s="8">
        <v>167</v>
      </c>
      <c r="B168" s="12" t="s">
        <v>201</v>
      </c>
      <c r="C168" s="12">
        <v>0</v>
      </c>
      <c r="D168" s="12">
        <v>101</v>
      </c>
      <c r="E168" s="12"/>
      <c r="F168" s="12">
        <f>C168+D168+E168</f>
        <v>101</v>
      </c>
      <c r="G168" s="12">
        <f>IF(F168&gt;=$F$8, "IN FINAL", (($F$8)-F168)+1)</f>
        <v>594</v>
      </c>
      <c r="H168" s="12"/>
      <c r="I168">
        <f>$F$2-F168</f>
        <v>649</v>
      </c>
      <c r="J168">
        <f>IF(F168&gt;=$F$9, "IN FINAL", (($F$9)-F168)+1)</f>
        <v>563</v>
      </c>
    </row>
    <row r="169" spans="1:10" x14ac:dyDescent="0.2">
      <c r="A169" s="8">
        <v>168</v>
      </c>
      <c r="B169" s="12" t="s">
        <v>79</v>
      </c>
      <c r="C169" s="12">
        <v>100</v>
      </c>
      <c r="D169" s="12">
        <v>0</v>
      </c>
      <c r="E169" s="12"/>
      <c r="F169" s="12">
        <f>C169+D169+E169</f>
        <v>100</v>
      </c>
      <c r="G169" s="12">
        <f>IF(F169&gt;=$F$8, "IN FINAL", (($F$8)-F169)+1)</f>
        <v>595</v>
      </c>
      <c r="H169" s="12"/>
      <c r="I169">
        <f>$F$2-F169</f>
        <v>650</v>
      </c>
      <c r="J169">
        <f>IF(F169&gt;=$F$9, "IN FINAL", (($F$9)-F169)+1)</f>
        <v>564</v>
      </c>
    </row>
    <row r="170" spans="1:10" x14ac:dyDescent="0.2">
      <c r="A170" s="8">
        <v>169</v>
      </c>
      <c r="B170" s="12" t="s">
        <v>150</v>
      </c>
      <c r="C170" s="12">
        <v>43</v>
      </c>
      <c r="D170" s="12">
        <v>53</v>
      </c>
      <c r="E170" s="12"/>
      <c r="F170" s="12">
        <f>C170+D170+E170</f>
        <v>96</v>
      </c>
      <c r="G170" s="12">
        <f>IF(F170&gt;=$F$8, "IN FINAL", (($F$8)-F170)+1)</f>
        <v>599</v>
      </c>
      <c r="H170" s="12"/>
      <c r="I170">
        <f>$F$2-F170</f>
        <v>654</v>
      </c>
      <c r="J170">
        <f>IF(F170&gt;=$F$9, "IN FINAL", (($F$9)-F170)+1)</f>
        <v>568</v>
      </c>
    </row>
    <row r="171" spans="1:10" x14ac:dyDescent="0.2">
      <c r="A171" s="8">
        <v>170</v>
      </c>
      <c r="B171" s="12" t="s">
        <v>130</v>
      </c>
      <c r="C171" s="12">
        <v>84</v>
      </c>
      <c r="D171" s="12">
        <v>0</v>
      </c>
      <c r="E171" s="12"/>
      <c r="F171" s="12">
        <f>C171+D171+E171</f>
        <v>84</v>
      </c>
      <c r="G171" s="12">
        <f>IF(F171&gt;=$F$8, "IN FINAL", (($F$8)-F171)+1)</f>
        <v>611</v>
      </c>
      <c r="H171" s="12"/>
      <c r="I171">
        <f>$F$2-F171</f>
        <v>666</v>
      </c>
      <c r="J171">
        <f>IF(F171&gt;=$F$9, "IN FINAL", (($F$9)-F171)+1)</f>
        <v>580</v>
      </c>
    </row>
    <row r="172" spans="1:10" x14ac:dyDescent="0.2">
      <c r="A172" s="8">
        <v>171</v>
      </c>
      <c r="B172" s="12" t="s">
        <v>149</v>
      </c>
      <c r="C172" s="12">
        <v>53</v>
      </c>
      <c r="D172" s="12">
        <v>30</v>
      </c>
      <c r="E172" s="12"/>
      <c r="F172" s="12">
        <f>C172+D172+E172</f>
        <v>83</v>
      </c>
      <c r="G172" s="12">
        <f>IF(F172&gt;=$F$8, "IN FINAL", (($F$8)-F172)+1)</f>
        <v>612</v>
      </c>
      <c r="H172" s="12"/>
      <c r="I172">
        <f>$F$2-F172</f>
        <v>667</v>
      </c>
      <c r="J172">
        <f>IF(F172&gt;=$F$9, "IN FINAL", (($F$9)-F172)+1)</f>
        <v>581</v>
      </c>
    </row>
    <row r="173" spans="1:10" x14ac:dyDescent="0.2">
      <c r="A173" s="8">
        <v>172</v>
      </c>
      <c r="B173" s="12" t="s">
        <v>21</v>
      </c>
      <c r="C173" s="12">
        <v>32</v>
      </c>
      <c r="D173" s="12">
        <v>30</v>
      </c>
      <c r="E173" s="12">
        <v>21</v>
      </c>
      <c r="F173" s="12">
        <f>C173+D173+E173</f>
        <v>83</v>
      </c>
      <c r="G173" s="12">
        <f>IF(F173&gt;=$F$8, "IN FINAL", (($F$8)-F173)+1)</f>
        <v>612</v>
      </c>
      <c r="H173" s="12" t="s">
        <v>208</v>
      </c>
      <c r="I173">
        <f>$F$2-F173</f>
        <v>667</v>
      </c>
      <c r="J173">
        <f>IF(F173&gt;=$F$9, "IN FINAL", (($F$9)-F173)+1)</f>
        <v>581</v>
      </c>
    </row>
    <row r="174" spans="1:10" x14ac:dyDescent="0.2">
      <c r="A174" s="8">
        <v>173</v>
      </c>
      <c r="B174" s="12" t="s">
        <v>23</v>
      </c>
      <c r="C174" s="12">
        <v>79</v>
      </c>
      <c r="D174" s="12">
        <v>0</v>
      </c>
      <c r="E174" s="12"/>
      <c r="F174" s="12">
        <f>C174+D174+E174</f>
        <v>79</v>
      </c>
      <c r="G174" s="12">
        <f>IF(F174&gt;=$F$8, "IN FINAL", (($F$8)-F174)+1)</f>
        <v>616</v>
      </c>
      <c r="H174" s="12"/>
      <c r="I174">
        <f>$F$2-F174</f>
        <v>671</v>
      </c>
      <c r="J174">
        <f>IF(F174&gt;=$F$9, "IN FINAL", (($F$9)-F174)+1)</f>
        <v>585</v>
      </c>
    </row>
    <row r="175" spans="1:10" x14ac:dyDescent="0.2">
      <c r="A175" s="8">
        <v>174</v>
      </c>
      <c r="B175" s="12" t="s">
        <v>89</v>
      </c>
      <c r="C175" s="12">
        <v>73</v>
      </c>
      <c r="D175" s="12">
        <v>0</v>
      </c>
      <c r="E175" s="12"/>
      <c r="F175" s="12">
        <f>C175+D175+E175</f>
        <v>73</v>
      </c>
      <c r="G175" s="12">
        <f>IF(F175&gt;=$F$8, "IN FINAL", (($F$8)-F175)+1)</f>
        <v>622</v>
      </c>
      <c r="H175" s="12"/>
      <c r="I175">
        <f>$F$2-F175</f>
        <v>677</v>
      </c>
      <c r="J175">
        <f>IF(F175&gt;=$F$9, "IN FINAL", (($F$9)-F175)+1)</f>
        <v>591</v>
      </c>
    </row>
    <row r="176" spans="1:10" x14ac:dyDescent="0.2">
      <c r="A176" s="8">
        <v>175</v>
      </c>
      <c r="B176" s="12" t="s">
        <v>185</v>
      </c>
      <c r="C176" s="12">
        <v>71</v>
      </c>
      <c r="D176" s="12">
        <v>0</v>
      </c>
      <c r="E176" s="12"/>
      <c r="F176" s="12">
        <f>C176+D176+E176</f>
        <v>71</v>
      </c>
      <c r="G176" s="12">
        <f>IF(F176&gt;=$F$8, "IN FINAL", (($F$8)-F176)+1)</f>
        <v>624</v>
      </c>
      <c r="H176" s="12"/>
      <c r="I176">
        <f>$F$2-F176</f>
        <v>679</v>
      </c>
      <c r="J176">
        <f>IF(F176&gt;=$F$9, "IN FINAL", (($F$9)-F176)+1)</f>
        <v>593</v>
      </c>
    </row>
    <row r="177" spans="1:10" x14ac:dyDescent="0.2">
      <c r="A177" s="8">
        <v>176</v>
      </c>
      <c r="B177" s="12" t="s">
        <v>178</v>
      </c>
      <c r="C177" s="12">
        <v>67</v>
      </c>
      <c r="D177" s="12">
        <v>0</v>
      </c>
      <c r="E177" s="12"/>
      <c r="F177" s="12">
        <f>C177+D177+E177</f>
        <v>67</v>
      </c>
      <c r="G177" s="12">
        <f>IF(F177&gt;=$F$8, "IN FINAL", (($F$8)-F177)+1)</f>
        <v>628</v>
      </c>
      <c r="H177" s="12"/>
      <c r="I177">
        <f>$F$2-F177</f>
        <v>683</v>
      </c>
      <c r="J177">
        <f>IF(F177&gt;=$F$9, "IN FINAL", (($F$9)-F177)+1)</f>
        <v>597</v>
      </c>
    </row>
    <row r="178" spans="1:10" x14ac:dyDescent="0.2">
      <c r="A178" s="8">
        <v>177</v>
      </c>
      <c r="B178" s="12" t="s">
        <v>142</v>
      </c>
      <c r="C178" s="12">
        <v>66</v>
      </c>
      <c r="D178" s="12">
        <v>0</v>
      </c>
      <c r="E178" s="12"/>
      <c r="F178" s="12">
        <f>C178+D178+E178</f>
        <v>66</v>
      </c>
      <c r="G178" s="12">
        <f>IF(F178&gt;=$F$8, "IN FINAL", (($F$8)-F178)+1)</f>
        <v>629</v>
      </c>
      <c r="H178" s="12"/>
      <c r="I178">
        <f>$F$2-F178</f>
        <v>684</v>
      </c>
      <c r="J178">
        <f>IF(F178&gt;=$F$9, "IN FINAL", (($F$9)-F178)+1)</f>
        <v>598</v>
      </c>
    </row>
    <row r="179" spans="1:10" x14ac:dyDescent="0.2">
      <c r="A179" s="8">
        <v>178</v>
      </c>
      <c r="B179" s="12" t="s">
        <v>90</v>
      </c>
      <c r="C179" s="12">
        <v>29</v>
      </c>
      <c r="D179" s="12">
        <v>36</v>
      </c>
      <c r="E179" s="12"/>
      <c r="F179" s="12">
        <f>C179+D179+E179</f>
        <v>65</v>
      </c>
      <c r="G179" s="12">
        <f>IF(F179&gt;=$F$8, "IN FINAL", (($F$8)-F179)+1)</f>
        <v>630</v>
      </c>
      <c r="H179" s="12"/>
      <c r="I179">
        <f>$F$2-F179</f>
        <v>685</v>
      </c>
      <c r="J179">
        <f>IF(F179&gt;=$F$9, "IN FINAL", (($F$9)-F179)+1)</f>
        <v>599</v>
      </c>
    </row>
    <row r="180" spans="1:10" x14ac:dyDescent="0.2">
      <c r="A180" s="8">
        <v>179</v>
      </c>
      <c r="B180" s="12" t="s">
        <v>120</v>
      </c>
      <c r="C180" s="12">
        <v>62</v>
      </c>
      <c r="D180" s="12">
        <v>0</v>
      </c>
      <c r="E180" s="12"/>
      <c r="F180" s="12">
        <f>C180+D180+E180</f>
        <v>62</v>
      </c>
      <c r="G180" s="12">
        <f>IF(F180&gt;=$F$8, "IN FINAL", (($F$8)-F180)+1)</f>
        <v>633</v>
      </c>
      <c r="H180" s="12"/>
      <c r="I180">
        <f>$F$2-F180</f>
        <v>688</v>
      </c>
      <c r="J180">
        <f>IF(F180&gt;=$F$9, "IN FINAL", (($F$9)-F180)+1)</f>
        <v>602</v>
      </c>
    </row>
    <row r="181" spans="1:10" x14ac:dyDescent="0.2">
      <c r="A181" s="8">
        <v>180</v>
      </c>
      <c r="B181" s="12" t="s">
        <v>151</v>
      </c>
      <c r="C181" s="12">
        <v>29</v>
      </c>
      <c r="D181" s="12">
        <v>32</v>
      </c>
      <c r="E181" s="12"/>
      <c r="F181" s="12">
        <f>C181+D181+E181</f>
        <v>61</v>
      </c>
      <c r="G181" s="12">
        <f>IF(F181&gt;=$F$8, "IN FINAL", (($F$8)-F181)+1)</f>
        <v>634</v>
      </c>
      <c r="H181" s="12"/>
      <c r="I181">
        <f>$F$2-F181</f>
        <v>689</v>
      </c>
      <c r="J181">
        <f>IF(F181&gt;=$F$9, "IN FINAL", (($F$9)-F181)+1)</f>
        <v>603</v>
      </c>
    </row>
    <row r="182" spans="1:10" x14ac:dyDescent="0.2">
      <c r="A182" s="8">
        <v>181</v>
      </c>
      <c r="B182" s="12" t="s">
        <v>95</v>
      </c>
      <c r="C182" s="12">
        <v>60</v>
      </c>
      <c r="D182" s="12">
        <v>0</v>
      </c>
      <c r="E182" s="12"/>
      <c r="F182" s="12">
        <f>C182+D182+E182</f>
        <v>60</v>
      </c>
      <c r="G182" s="12">
        <f>IF(F182&gt;=$F$8, "IN FINAL", (($F$8)-F182)+1)</f>
        <v>635</v>
      </c>
      <c r="H182" s="12"/>
      <c r="I182">
        <f>$F$2-F182</f>
        <v>690</v>
      </c>
      <c r="J182">
        <f>IF(F182&gt;=$F$9, "IN FINAL", (($F$9)-F182)+1)</f>
        <v>604</v>
      </c>
    </row>
    <row r="183" spans="1:10" x14ac:dyDescent="0.2">
      <c r="A183" s="8">
        <v>182</v>
      </c>
      <c r="B183" s="12" t="s">
        <v>83</v>
      </c>
      <c r="C183" s="12">
        <v>32</v>
      </c>
      <c r="D183" s="12">
        <v>1</v>
      </c>
      <c r="E183" s="12">
        <v>25</v>
      </c>
      <c r="F183" s="12">
        <f>C183+D183+E183</f>
        <v>58</v>
      </c>
      <c r="G183" s="12">
        <f>IF(F183&gt;=$F$8, "IN FINAL", (($F$8)-F183)+1)</f>
        <v>637</v>
      </c>
      <c r="H183" s="12" t="s">
        <v>197</v>
      </c>
      <c r="I183">
        <f>$F$2-F183</f>
        <v>692</v>
      </c>
      <c r="J183">
        <f>IF(F183&gt;=$F$9, "IN FINAL", (($F$9)-F183)+1)</f>
        <v>606</v>
      </c>
    </row>
    <row r="184" spans="1:10" x14ac:dyDescent="0.2">
      <c r="A184" s="8">
        <v>183</v>
      </c>
      <c r="B184" s="12" t="s">
        <v>15</v>
      </c>
      <c r="C184" s="12">
        <v>57</v>
      </c>
      <c r="D184" s="12">
        <v>0</v>
      </c>
      <c r="E184" s="12"/>
      <c r="F184" s="12">
        <f>C184+D184+E184</f>
        <v>57</v>
      </c>
      <c r="G184" s="12">
        <f>IF(F184&gt;=$F$8, "IN FINAL", (($F$8)-F184)+1)</f>
        <v>638</v>
      </c>
      <c r="H184" s="12"/>
      <c r="I184">
        <f>$F$2-F184</f>
        <v>693</v>
      </c>
      <c r="J184">
        <f>IF(F184&gt;=$F$9, "IN FINAL", (($F$9)-F184)+1)</f>
        <v>607</v>
      </c>
    </row>
    <row r="185" spans="1:10" x14ac:dyDescent="0.2">
      <c r="A185" s="8">
        <v>184</v>
      </c>
      <c r="B185" s="12" t="s">
        <v>184</v>
      </c>
      <c r="C185" s="12">
        <v>56</v>
      </c>
      <c r="D185" s="12">
        <v>0</v>
      </c>
      <c r="E185" s="12"/>
      <c r="F185" s="12">
        <f>C185+D185+E185</f>
        <v>56</v>
      </c>
      <c r="G185" s="12">
        <f>IF(F185&gt;=$F$8, "IN FINAL", (($F$8)-F185)+1)</f>
        <v>639</v>
      </c>
      <c r="H185" s="12"/>
      <c r="I185">
        <f>$F$2-F185</f>
        <v>694</v>
      </c>
      <c r="J185">
        <f>IF(F185&gt;=$F$9, "IN FINAL", (($F$9)-F185)+1)</f>
        <v>608</v>
      </c>
    </row>
    <row r="186" spans="1:10" x14ac:dyDescent="0.2">
      <c r="A186" s="8">
        <v>185</v>
      </c>
      <c r="B186" s="12" t="s">
        <v>135</v>
      </c>
      <c r="C186" s="12">
        <v>53</v>
      </c>
      <c r="D186" s="12">
        <v>0</v>
      </c>
      <c r="E186" s="12"/>
      <c r="F186" s="12">
        <f>C186+D186+E186</f>
        <v>53</v>
      </c>
      <c r="G186" s="12">
        <f>IF(F186&gt;=$F$8, "IN FINAL", (($F$8)-F186)+1)</f>
        <v>642</v>
      </c>
      <c r="H186" s="12"/>
      <c r="I186">
        <f>$F$2-F186</f>
        <v>697</v>
      </c>
      <c r="J186">
        <f>IF(F186&gt;=$F$9, "IN FINAL", (($F$9)-F186)+1)</f>
        <v>611</v>
      </c>
    </row>
    <row r="187" spans="1:10" x14ac:dyDescent="0.2">
      <c r="A187" s="8">
        <v>186</v>
      </c>
      <c r="B187" s="12" t="s">
        <v>140</v>
      </c>
      <c r="C187" s="12">
        <v>46</v>
      </c>
      <c r="D187" s="12">
        <v>0</v>
      </c>
      <c r="E187" s="12"/>
      <c r="F187" s="12">
        <f>C187+D187+E187</f>
        <v>46</v>
      </c>
      <c r="G187" s="12">
        <f>IF(F187&gt;=$F$8, "IN FINAL", (($F$8)-F187)+1)</f>
        <v>649</v>
      </c>
      <c r="H187" s="12"/>
      <c r="I187">
        <f>$F$2-F187</f>
        <v>704</v>
      </c>
      <c r="J187">
        <f>IF(F187&gt;=$F$9, "IN FINAL", (($F$9)-F187)+1)</f>
        <v>618</v>
      </c>
    </row>
    <row r="188" spans="1:10" x14ac:dyDescent="0.2">
      <c r="A188" s="8">
        <v>187</v>
      </c>
      <c r="B188" s="12" t="s">
        <v>168</v>
      </c>
      <c r="C188" s="12">
        <v>45</v>
      </c>
      <c r="D188" s="12">
        <v>0</v>
      </c>
      <c r="E188" s="12"/>
      <c r="F188" s="12">
        <f>C188+D188+E188</f>
        <v>45</v>
      </c>
      <c r="G188" s="12">
        <f>IF(F188&gt;=$F$8, "IN FINAL", (($F$8)-F188)+1)</f>
        <v>650</v>
      </c>
      <c r="H188" s="12"/>
      <c r="I188">
        <f>$F$2-F188</f>
        <v>705</v>
      </c>
      <c r="J188">
        <f>IF(F188&gt;=$F$9, "IN FINAL", (($F$9)-F188)+1)</f>
        <v>619</v>
      </c>
    </row>
    <row r="189" spans="1:10" x14ac:dyDescent="0.2">
      <c r="A189" s="8">
        <v>188</v>
      </c>
      <c r="B189" s="12" t="s">
        <v>204</v>
      </c>
      <c r="C189" s="12">
        <v>45</v>
      </c>
      <c r="D189" s="12">
        <v>0</v>
      </c>
      <c r="E189" s="12"/>
      <c r="F189" s="12">
        <f>C189+D189+E189</f>
        <v>45</v>
      </c>
      <c r="G189" s="12">
        <f>IF(F189&gt;=$F$8, "IN FINAL", (($F$8)-F189)+1)</f>
        <v>650</v>
      </c>
      <c r="H189" s="12"/>
      <c r="I189">
        <f>$F$2-F189</f>
        <v>705</v>
      </c>
      <c r="J189">
        <f>IF(F189&gt;=$F$9, "IN FINAL", (($F$9)-F189)+1)</f>
        <v>619</v>
      </c>
    </row>
    <row r="190" spans="1:10" x14ac:dyDescent="0.2">
      <c r="A190" s="8">
        <v>189</v>
      </c>
      <c r="B190" s="12" t="s">
        <v>148</v>
      </c>
      <c r="C190" s="12">
        <v>8</v>
      </c>
      <c r="D190" s="12">
        <v>0</v>
      </c>
      <c r="E190" s="12">
        <v>27</v>
      </c>
      <c r="F190" s="12">
        <f>C190+D190+E190</f>
        <v>35</v>
      </c>
      <c r="G190" s="12">
        <f>IF(F190&gt;=$F$8, "IN FINAL", (($F$8)-F190)+1)</f>
        <v>660</v>
      </c>
      <c r="H190" s="12" t="s">
        <v>197</v>
      </c>
      <c r="I190">
        <f>$F$2-F190</f>
        <v>715</v>
      </c>
      <c r="J190">
        <f>IF(F190&gt;=$F$9, "IN FINAL", (($F$9)-F190)+1)</f>
        <v>629</v>
      </c>
    </row>
    <row r="191" spans="1:10" x14ac:dyDescent="0.2">
      <c r="A191" s="8">
        <v>190</v>
      </c>
      <c r="B191" s="12" t="s">
        <v>198</v>
      </c>
      <c r="C191" s="12">
        <v>0</v>
      </c>
      <c r="D191" s="12">
        <v>34</v>
      </c>
      <c r="E191" s="12"/>
      <c r="F191" s="12">
        <f>C191+D191+E191</f>
        <v>34</v>
      </c>
      <c r="G191" s="12">
        <f>IF(F191&gt;=$F$8, "IN FINAL", (($F$8)-F191)+1)</f>
        <v>661</v>
      </c>
      <c r="H191" s="12"/>
      <c r="I191">
        <f>$F$2-F191</f>
        <v>716</v>
      </c>
      <c r="J191">
        <f>IF(F191&gt;=$F$9, "IN FINAL", (($F$9)-F191)+1)</f>
        <v>630</v>
      </c>
    </row>
    <row r="192" spans="1:10" x14ac:dyDescent="0.2">
      <c r="A192" s="8">
        <v>191</v>
      </c>
      <c r="B192" s="12" t="s">
        <v>20</v>
      </c>
      <c r="C192" s="12">
        <v>29</v>
      </c>
      <c r="D192" s="12">
        <v>0</v>
      </c>
      <c r="E192" s="12"/>
      <c r="F192" s="12">
        <f>C192+D192+E192</f>
        <v>29</v>
      </c>
      <c r="G192" s="12">
        <f>IF(F192&gt;=$F$8, "IN FINAL", (($F$8)-F192)+1)</f>
        <v>666</v>
      </c>
      <c r="H192" s="12"/>
      <c r="I192">
        <f>$F$2-F192</f>
        <v>721</v>
      </c>
      <c r="J192">
        <f>IF(F192&gt;=$F$9, "IN FINAL", (($F$9)-F192)+1)</f>
        <v>635</v>
      </c>
    </row>
    <row r="193" spans="1:10" x14ac:dyDescent="0.2">
      <c r="A193" s="8">
        <v>192</v>
      </c>
      <c r="B193" s="12" t="s">
        <v>39</v>
      </c>
      <c r="C193" s="12">
        <v>23</v>
      </c>
      <c r="D193" s="12">
        <v>0</v>
      </c>
      <c r="E193" s="12"/>
      <c r="F193" s="12">
        <f>C193+D193+E193</f>
        <v>23</v>
      </c>
      <c r="G193" s="12">
        <f>IF(F193&gt;=$F$8, "IN FINAL", (($F$8)-F193)+1)</f>
        <v>672</v>
      </c>
      <c r="H193" s="12"/>
      <c r="I193">
        <f>$F$2-F193</f>
        <v>727</v>
      </c>
      <c r="J193">
        <f>IF(F193&gt;=$F$9, "IN FINAL", (($F$9)-F193)+1)</f>
        <v>641</v>
      </c>
    </row>
    <row r="194" spans="1:10" x14ac:dyDescent="0.2">
      <c r="A194" s="8">
        <v>193</v>
      </c>
      <c r="B194" s="12" t="s">
        <v>199</v>
      </c>
      <c r="C194" s="12">
        <v>0</v>
      </c>
      <c r="D194" s="12">
        <v>22</v>
      </c>
      <c r="E194" s="12"/>
      <c r="F194" s="12">
        <f>C194+D194+E194</f>
        <v>22</v>
      </c>
      <c r="G194" s="12">
        <f>IF(F194&gt;=$F$8, "IN FINAL", (($F$8)-F194)+1)</f>
        <v>673</v>
      </c>
      <c r="H194" s="12"/>
      <c r="I194">
        <f>$F$2-F194</f>
        <v>728</v>
      </c>
      <c r="J194">
        <f>IF(F194&gt;=$F$9, "IN FINAL", (($F$9)-F194)+1)</f>
        <v>642</v>
      </c>
    </row>
    <row r="195" spans="1:10" x14ac:dyDescent="0.2">
      <c r="A195" s="8">
        <v>194</v>
      </c>
      <c r="B195" s="12" t="s">
        <v>47</v>
      </c>
      <c r="C195" s="12">
        <v>16</v>
      </c>
      <c r="D195" s="12">
        <v>0</v>
      </c>
      <c r="E195" s="12"/>
      <c r="F195" s="12">
        <f>C195+D195+E195</f>
        <v>16</v>
      </c>
      <c r="G195" s="12">
        <f>IF(F195&gt;=$F$8, "IN FINAL", (($F$8)-F195)+1)</f>
        <v>679</v>
      </c>
      <c r="H195" s="12"/>
      <c r="I195">
        <f>$F$2-F195</f>
        <v>734</v>
      </c>
      <c r="J195">
        <f>IF(F195&gt;=$F$9, "IN FINAL", (($F$9)-F195)+1)</f>
        <v>648</v>
      </c>
    </row>
    <row r="196" spans="1:10" x14ac:dyDescent="0.2">
      <c r="A196" s="8">
        <v>195</v>
      </c>
      <c r="B196" s="12" t="s">
        <v>76</v>
      </c>
      <c r="C196" s="12">
        <v>16</v>
      </c>
      <c r="D196" s="12">
        <v>0</v>
      </c>
      <c r="E196" s="12"/>
      <c r="F196" s="12">
        <f>C196+D196+E196</f>
        <v>16</v>
      </c>
      <c r="G196" s="12">
        <f>IF(F196&gt;=$F$8, "IN FINAL", (($F$8)-F196)+1)</f>
        <v>679</v>
      </c>
      <c r="H196" s="12"/>
      <c r="I196">
        <f>$F$2-F196</f>
        <v>734</v>
      </c>
      <c r="J196">
        <f>IF(F196&gt;=$F$9, "IN FINAL", (($F$9)-F196)+1)</f>
        <v>648</v>
      </c>
    </row>
    <row r="197" spans="1:10" x14ac:dyDescent="0.2">
      <c r="A197" s="8">
        <v>196</v>
      </c>
      <c r="B197" s="12" t="s">
        <v>209</v>
      </c>
      <c r="C197" s="12">
        <v>0</v>
      </c>
      <c r="D197" s="12">
        <v>0</v>
      </c>
      <c r="E197" s="12">
        <v>16</v>
      </c>
      <c r="F197" s="12">
        <f>C197+D197+E197</f>
        <v>16</v>
      </c>
      <c r="G197" s="12">
        <f>IF(F197&gt;=$F$8, "IN FINAL", (($F$8)-F197)+1)</f>
        <v>679</v>
      </c>
      <c r="H197" s="12" t="s">
        <v>206</v>
      </c>
      <c r="I197">
        <f>$F$2-F197</f>
        <v>734</v>
      </c>
      <c r="J197">
        <f>IF(F197&gt;=$F$9, "IN FINAL", (($F$9)-F197)+1)</f>
        <v>648</v>
      </c>
    </row>
    <row r="198" spans="1:10" x14ac:dyDescent="0.2">
      <c r="A198" s="8">
        <v>197</v>
      </c>
      <c r="B198" s="12" t="s">
        <v>164</v>
      </c>
      <c r="C198" s="12">
        <v>13</v>
      </c>
      <c r="D198" s="12">
        <v>0</v>
      </c>
      <c r="E198" s="12"/>
      <c r="F198" s="12">
        <f>C198+D198+E198</f>
        <v>13</v>
      </c>
      <c r="G198" s="12">
        <f>IF(F198&gt;=$F$8, "IN FINAL", (($F$8)-F198)+1)</f>
        <v>682</v>
      </c>
      <c r="H198" s="12"/>
      <c r="I198">
        <f>$F$2-F198</f>
        <v>737</v>
      </c>
      <c r="J198">
        <f>IF(F198&gt;=$F$9, "IN FINAL", (($F$9)-F198)+1)</f>
        <v>651</v>
      </c>
    </row>
    <row r="199" spans="1:10" x14ac:dyDescent="0.2">
      <c r="A199" s="8">
        <v>198</v>
      </c>
      <c r="B199" s="12" t="s">
        <v>7</v>
      </c>
      <c r="C199" s="12">
        <v>8</v>
      </c>
      <c r="D199" s="12">
        <v>0</v>
      </c>
      <c r="E199" s="12"/>
      <c r="F199" s="12">
        <f>C199+D199+E199</f>
        <v>8</v>
      </c>
      <c r="G199" s="12">
        <f>IF(F199&gt;=$F$8, "IN FINAL", (($F$8)-F199)+1)</f>
        <v>687</v>
      </c>
      <c r="H199" s="12"/>
      <c r="I199">
        <f>$F$2-F199</f>
        <v>742</v>
      </c>
      <c r="J199">
        <f>IF(F199&gt;=$F$9, "IN FINAL", (($F$9)-F199)+1)</f>
        <v>656</v>
      </c>
    </row>
    <row r="205" spans="1:10" x14ac:dyDescent="0.2">
      <c r="E205" s="8" t="s">
        <v>215</v>
      </c>
    </row>
    <row r="206" spans="1:10" x14ac:dyDescent="0.2">
      <c r="B206" t="s">
        <v>210</v>
      </c>
    </row>
    <row r="207" spans="1:10" x14ac:dyDescent="0.2">
      <c r="B207" t="s">
        <v>211</v>
      </c>
    </row>
  </sheetData>
  <sortState ref="B2:J199">
    <sortCondition descending="1" ref="F2:F199"/>
  </sortState>
  <dataValidations count="1">
    <dataValidation type="list" allowBlank="1" showInputMessage="1" showErrorMessage="1" sqref="H1:H198" xr:uid="{00000000-0002-0000-0100-000000000000}">
      <formula1>"All Boys, All Girls, Mixed, Cadets"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Before R3</vt:lpstr>
      <vt:lpstr>DURING R3</vt:lpstr>
      <vt:lpstr>'Before R3'!CCV</vt:lpstr>
      <vt:lpstr>'DURING R3'!CCV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2018-12-20T19:51:35Z</dcterms:created>
  <dcterms:modified xsi:type="dcterms:W3CDTF">2019-01-12T17:40:39Z</dcterms:modified>
</cp:coreProperties>
</file>