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lmet\workspace\zzwSimu\"/>
    </mc:Choice>
  </mc:AlternateContent>
  <bookViews>
    <workbookView xWindow="0" yWindow="0" windowWidth="23040" windowHeight="93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G8" i="1"/>
  <c r="F8" i="1"/>
  <c r="G3" i="1"/>
  <c r="G6" i="1"/>
  <c r="F4" i="1"/>
  <c r="F7" i="1"/>
</calcChain>
</file>

<file path=xl/sharedStrings.xml><?xml version="1.0" encoding="utf-8"?>
<sst xmlns="http://schemas.openxmlformats.org/spreadsheetml/2006/main" count="27" uniqueCount="27">
  <si>
    <t>line 57</t>
    <phoneticPr fontId="1" type="noConversion"/>
  </si>
  <si>
    <t>void channelEstimation:line 20</t>
    <phoneticPr fontId="1" type="noConversion"/>
  </si>
  <si>
    <t>line 63</t>
    <phoneticPr fontId="1" type="noConversion"/>
  </si>
  <si>
    <t>line 83</t>
    <phoneticPr fontId="1" type="noConversion"/>
  </si>
  <si>
    <t>line 105</t>
    <phoneticPr fontId="1" type="noConversion"/>
  </si>
  <si>
    <t>line 110</t>
    <phoneticPr fontId="1" type="noConversion"/>
  </si>
  <si>
    <t>line 112</t>
    <phoneticPr fontId="1" type="noConversion"/>
  </si>
  <si>
    <t>cf_ifft128:183</t>
    <phoneticPr fontId="1" type="noConversion"/>
  </si>
  <si>
    <t>line 119</t>
    <phoneticPr fontId="1" type="noConversion"/>
  </si>
  <si>
    <t>line 131</t>
    <phoneticPr fontId="1" type="noConversion"/>
  </si>
  <si>
    <t>line 144</t>
    <phoneticPr fontId="1" type="noConversion"/>
  </si>
  <si>
    <t>line 159</t>
    <phoneticPr fontId="1" type="noConversion"/>
  </si>
  <si>
    <t>line 169</t>
    <phoneticPr fontId="1" type="noConversion"/>
  </si>
  <si>
    <t>line 169【loop out】</t>
    <phoneticPr fontId="1" type="noConversion"/>
  </si>
  <si>
    <t>loop 一次:184</t>
    <phoneticPr fontId="1" type="noConversion"/>
  </si>
  <si>
    <t>实质只运行：_cf_cxv_mul_cxv:151</t>
    <phoneticPr fontId="1" type="noConversion"/>
  </si>
  <si>
    <t>128loop,data Shift：9480</t>
    <phoneticPr fontId="1" type="noConversion"/>
  </si>
  <si>
    <t>memset[208*u16]:127</t>
    <phoneticPr fontId="1" type="noConversion"/>
  </si>
  <si>
    <t>cfft128:183</t>
    <phoneticPr fontId="1" type="noConversion"/>
  </si>
  <si>
    <t>_cf_s16_div_s16*2,128loop:184*128=23552</t>
    <phoneticPr fontId="1" type="noConversion"/>
  </si>
  <si>
    <t>cfft128：12times</t>
    <phoneticPr fontId="1" type="noConversion"/>
  </si>
  <si>
    <t>_cf_cxv_mul_cxv：conj：175</t>
    <phoneticPr fontId="1" type="noConversion"/>
  </si>
  <si>
    <t>cf_s16_div_s16[2*128]</t>
    <phoneticPr fontId="1" type="noConversion"/>
  </si>
  <si>
    <t>cfft128[14]</t>
    <phoneticPr fontId="1" type="noConversion"/>
  </si>
  <si>
    <t>memset[len:208]</t>
    <phoneticPr fontId="1" type="noConversion"/>
  </si>
  <si>
    <t>DadaShift[2*128]</t>
    <phoneticPr fontId="1" type="noConversion"/>
  </si>
  <si>
    <t>_cf_cxv_mul_cxv[2]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</si>
</sst>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Sheet1!$E$3:$E$7</c:f>
              <c:strCache>
                <c:ptCount val="5"/>
                <c:pt idx="0">
                  <c:v>cf_s16_div_s16[2*128]</c:v>
                </c:pt>
                <c:pt idx="1">
                  <c:v>cfft128[14]</c:v>
                </c:pt>
                <c:pt idx="2">
                  <c:v>memset[len:208]</c:v>
                </c:pt>
                <c:pt idx="3">
                  <c:v>DadaShift[2*128]</c:v>
                </c:pt>
                <c:pt idx="4">
                  <c:v>_cf_cxv_mul_cxv[2]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23552</c:v>
                </c:pt>
                <c:pt idx="1">
                  <c:v>2562</c:v>
                </c:pt>
                <c:pt idx="2">
                  <c:v>127</c:v>
                </c:pt>
                <c:pt idx="3">
                  <c:v>9480</c:v>
                </c:pt>
                <c:pt idx="4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Mips</a:t>
            </a:r>
            <a:r>
              <a:rPr lang="zh-CN" altLang="en-US"/>
              <a:t>统计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6172025371828522"/>
          <c:y val="0.15789473684210525"/>
          <c:w val="0.66216863517060365"/>
          <c:h val="0.7755911267670488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Sheet1!$E$3:$E$7</c:f>
              <c:strCache>
                <c:ptCount val="5"/>
                <c:pt idx="0">
                  <c:v>cf_s16_div_s16[2*128]</c:v>
                </c:pt>
                <c:pt idx="1">
                  <c:v>cfft128[14]</c:v>
                </c:pt>
                <c:pt idx="2">
                  <c:v>memset[len:208]</c:v>
                </c:pt>
                <c:pt idx="3">
                  <c:v>DadaShift[2*128]</c:v>
                </c:pt>
                <c:pt idx="4">
                  <c:v>_cf_cxv_mul_cxv[2]</c:v>
                </c:pt>
              </c:strCache>
            </c:strRef>
          </c:cat>
          <c:val>
            <c:numRef>
              <c:f>Sheet1!$F$3:$F$7</c:f>
              <c:numCache>
                <c:formatCode>General</c:formatCode>
                <c:ptCount val="5"/>
                <c:pt idx="0">
                  <c:v>23552</c:v>
                </c:pt>
                <c:pt idx="1">
                  <c:v>2562</c:v>
                </c:pt>
                <c:pt idx="2">
                  <c:v>127</c:v>
                </c:pt>
                <c:pt idx="3">
                  <c:v>9480</c:v>
                </c:pt>
                <c:pt idx="4">
                  <c:v>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7726960"/>
        <c:axId val="587714992"/>
      </c:barChart>
      <c:catAx>
        <c:axId val="58772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14992"/>
        <c:crosses val="autoZero"/>
        <c:auto val="1"/>
        <c:lblAlgn val="ctr"/>
        <c:lblOffset val="100"/>
        <c:noMultiLvlLbl val="0"/>
      </c:catAx>
      <c:valAx>
        <c:axId val="58771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26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114300</xdr:rowOff>
    </xdr:from>
    <xdr:to>
      <xdr:col>2</xdr:col>
      <xdr:colOff>1584960</xdr:colOff>
      <xdr:row>36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2118360</xdr:colOff>
      <xdr:row>17</xdr:row>
      <xdr:rowOff>15240</xdr:rowOff>
    </xdr:from>
    <xdr:to>
      <xdr:col>7</xdr:col>
      <xdr:colOff>243840</xdr:colOff>
      <xdr:row>36</xdr:row>
      <xdr:rowOff>15240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0" workbookViewId="0">
      <selection activeCell="H28" sqref="H28"/>
    </sheetView>
  </sheetViews>
  <sheetFormatPr defaultRowHeight="14.4" x14ac:dyDescent="0.25"/>
  <cols>
    <col min="1" max="1" width="33.6640625" bestFit="1" customWidth="1"/>
    <col min="2" max="2" width="8.21875" customWidth="1"/>
    <col min="3" max="3" width="43.5546875" bestFit="1" customWidth="1"/>
    <col min="5" max="5" width="23.77734375" bestFit="1" customWidth="1"/>
  </cols>
  <sheetData>
    <row r="1" spans="1:7" x14ac:dyDescent="0.25">
      <c r="A1" t="s">
        <v>1</v>
      </c>
      <c r="B1">
        <v>0</v>
      </c>
    </row>
    <row r="2" spans="1:7" x14ac:dyDescent="0.25">
      <c r="A2" t="s">
        <v>0</v>
      </c>
      <c r="B2">
        <v>33</v>
      </c>
    </row>
    <row r="3" spans="1:7" x14ac:dyDescent="0.25">
      <c r="A3" t="s">
        <v>2</v>
      </c>
      <c r="B3">
        <v>2573</v>
      </c>
      <c r="C3" t="s">
        <v>20</v>
      </c>
      <c r="E3" s="1" t="s">
        <v>22</v>
      </c>
      <c r="F3" s="1">
        <v>23552</v>
      </c>
      <c r="G3" s="2">
        <f>23552/256</f>
        <v>92</v>
      </c>
    </row>
    <row r="4" spans="1:7" x14ac:dyDescent="0.25">
      <c r="A4" t="s">
        <v>3</v>
      </c>
      <c r="B4">
        <v>2601</v>
      </c>
      <c r="E4" s="1" t="s">
        <v>23</v>
      </c>
      <c r="F4" s="1">
        <f>183*14</f>
        <v>2562</v>
      </c>
    </row>
    <row r="5" spans="1:7" x14ac:dyDescent="0.25">
      <c r="A5" t="s">
        <v>4</v>
      </c>
      <c r="B5">
        <v>2752</v>
      </c>
      <c r="C5" t="s">
        <v>15</v>
      </c>
      <c r="E5" s="1" t="s">
        <v>24</v>
      </c>
      <c r="F5" s="1">
        <v>127</v>
      </c>
    </row>
    <row r="6" spans="1:7" x14ac:dyDescent="0.25">
      <c r="A6" t="s">
        <v>5</v>
      </c>
      <c r="B6">
        <v>2766</v>
      </c>
      <c r="E6" s="1" t="s">
        <v>25</v>
      </c>
      <c r="F6" s="1">
        <v>9480</v>
      </c>
      <c r="G6" s="2">
        <f>9480/256</f>
        <v>37.03125</v>
      </c>
    </row>
    <row r="7" spans="1:7" x14ac:dyDescent="0.25">
      <c r="A7" t="s">
        <v>6</v>
      </c>
      <c r="B7">
        <v>2949</v>
      </c>
      <c r="C7" t="s">
        <v>7</v>
      </c>
      <c r="E7" s="1" t="s">
        <v>26</v>
      </c>
      <c r="F7" s="1">
        <f>175+151</f>
        <v>326</v>
      </c>
    </row>
    <row r="8" spans="1:7" x14ac:dyDescent="0.25">
      <c r="A8" t="s">
        <v>8</v>
      </c>
      <c r="B8">
        <v>3076</v>
      </c>
      <c r="C8" t="s">
        <v>17</v>
      </c>
      <c r="F8">
        <f>SUM(F4:F7)</f>
        <v>12495</v>
      </c>
      <c r="G8">
        <f>F8/416</f>
        <v>30.036057692307693</v>
      </c>
    </row>
    <row r="9" spans="1:7" x14ac:dyDescent="0.25">
      <c r="A9" t="s">
        <v>9</v>
      </c>
      <c r="B9">
        <v>3263</v>
      </c>
      <c r="C9" t="s">
        <v>18</v>
      </c>
      <c r="F9">
        <f>SUM(F3:F7)</f>
        <v>36047</v>
      </c>
      <c r="G9">
        <f>F9/416</f>
        <v>86.651442307692307</v>
      </c>
    </row>
    <row r="10" spans="1:7" x14ac:dyDescent="0.25">
      <c r="A10" t="s">
        <v>10</v>
      </c>
      <c r="B10">
        <v>12743</v>
      </c>
      <c r="C10" t="s">
        <v>16</v>
      </c>
    </row>
    <row r="11" spans="1:7" x14ac:dyDescent="0.25">
      <c r="A11" t="s">
        <v>11</v>
      </c>
      <c r="B11">
        <v>12918</v>
      </c>
      <c r="C11" t="s">
        <v>21</v>
      </c>
    </row>
    <row r="12" spans="1:7" x14ac:dyDescent="0.25">
      <c r="A12" t="s">
        <v>12</v>
      </c>
      <c r="B12">
        <v>13102</v>
      </c>
      <c r="C12" t="s">
        <v>14</v>
      </c>
    </row>
    <row r="13" spans="1:7" x14ac:dyDescent="0.25">
      <c r="A13" t="s">
        <v>13</v>
      </c>
      <c r="B13">
        <v>37256</v>
      </c>
      <c r="C13" t="s">
        <v>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qunyuan tang</dc:creator>
  <cp:lastModifiedBy>qunyuan tang</cp:lastModifiedBy>
  <dcterms:created xsi:type="dcterms:W3CDTF">2018-07-03T02:11:55Z</dcterms:created>
  <dcterms:modified xsi:type="dcterms:W3CDTF">2018-07-03T09:15:14Z</dcterms:modified>
</cp:coreProperties>
</file>