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lmet\workspace\zzwSimu\"/>
    </mc:Choice>
  </mc:AlternateContent>
  <bookViews>
    <workbookView xWindow="0" yWindow="0" windowWidth="23040" windowHeight="936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I3" i="3" s="1"/>
  <c r="C3" i="3"/>
  <c r="I2" i="3"/>
  <c r="G4" i="1" l="1"/>
  <c r="C4" i="1"/>
  <c r="I4" i="1" l="1"/>
  <c r="G3" i="1"/>
  <c r="I3" i="1" s="1"/>
  <c r="G2" i="1"/>
  <c r="I2" i="1" s="1"/>
</calcChain>
</file>

<file path=xl/sharedStrings.xml><?xml version="1.0" encoding="utf-8"?>
<sst xmlns="http://schemas.openxmlformats.org/spreadsheetml/2006/main" count="48" uniqueCount="29">
  <si>
    <t>CEVA_FFT_LIB_FFT_128</t>
  </si>
  <si>
    <t>CEVA_FFT_LIB_FFT_128x4</t>
  </si>
  <si>
    <t>CEVA_DSP_LIB_CX_AUTOCORR</t>
  </si>
  <si>
    <t>19286/12</t>
    <phoneticPr fontId="1" type="noConversion"/>
  </si>
  <si>
    <t>cf_fft128</t>
    <phoneticPr fontId="1" type="noConversion"/>
  </si>
  <si>
    <t>cf_fft128*4</t>
    <phoneticPr fontId="1" type="noConversion"/>
  </si>
  <si>
    <t>19286/3</t>
    <phoneticPr fontId="1" type="noConversion"/>
  </si>
  <si>
    <t>47920/2/5</t>
    <phoneticPr fontId="1" type="noConversion"/>
  </si>
  <si>
    <t>128*64</t>
    <phoneticPr fontId="1" type="noConversion"/>
  </si>
  <si>
    <t>cf_cxv_corr_cxv_fast</t>
    <phoneticPr fontId="1" type="noConversion"/>
  </si>
  <si>
    <t>2*(5*128 * 128)</t>
    <phoneticPr fontId="1" type="noConversion"/>
  </si>
  <si>
    <t>典型复数运算</t>
    <phoneticPr fontId="1" type="noConversion"/>
  </si>
  <si>
    <t>FFT运算对比</t>
    <phoneticPr fontId="1" type="noConversion"/>
  </si>
  <si>
    <t>comment</t>
    <phoneticPr fontId="1" type="noConversion"/>
  </si>
  <si>
    <t>comment</t>
    <phoneticPr fontId="1" type="noConversion"/>
  </si>
  <si>
    <t>XC4210/XC4500.倍率</t>
    <phoneticPr fontId="1" type="noConversion"/>
  </si>
  <si>
    <t>cycles@XC4210</t>
    <phoneticPr fontId="1" type="noConversion"/>
  </si>
  <si>
    <t>cycles@XC4500</t>
    <phoneticPr fontId="1" type="noConversion"/>
  </si>
  <si>
    <t>XC4500(CEVA的库)函数</t>
    <phoneticPr fontId="1" type="noConversion"/>
  </si>
  <si>
    <t>XC4210函数
(非CEVA库，联芯的实现)</t>
    <phoneticPr fontId="1" type="noConversion"/>
  </si>
  <si>
    <t>C代码运算（正常一段代码带循环控制）</t>
    <phoneticPr fontId="1" type="noConversion"/>
  </si>
  <si>
    <t>**</t>
    <phoneticPr fontId="1" type="noConversion"/>
  </si>
  <si>
    <t>**</t>
    <phoneticPr fontId="1" type="noConversion"/>
  </si>
  <si>
    <t>~几乎相当</t>
    <phoneticPr fontId="1" type="noConversion"/>
  </si>
  <si>
    <t>1145--&gt;41 即变为3.6%</t>
    <phoneticPr fontId="1" type="noConversion"/>
  </si>
  <si>
    <t>同样一段C代码：
由常规复数乘加运算
写成vec-C矢量并行运算</t>
    <phoneticPr fontId="1" type="noConversion"/>
  </si>
  <si>
    <r>
      <t xml:space="preserve">cycles@XC4210
</t>
    </r>
    <r>
      <rPr>
        <u/>
        <sz val="11"/>
        <color theme="10"/>
        <rFont val="宋体"/>
        <family val="3"/>
        <charset val="134"/>
        <scheme val="minor"/>
      </rPr>
      <t>[实测数据]</t>
    </r>
    <phoneticPr fontId="1" type="noConversion"/>
  </si>
  <si>
    <t>同样一段C代码：
由常规复数乘加运算
写成vec-C矢量并行运算</t>
    <phoneticPr fontId="1" type="noConversion"/>
  </si>
  <si>
    <t>1145--&gt;41 即变为3.6%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</si>
</sst>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2" fillId="2" borderId="1" xfId="1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38100</xdr:rowOff>
    </xdr:from>
    <xdr:to>
      <xdr:col>13</xdr:col>
      <xdr:colOff>601980</xdr:colOff>
      <xdr:row>32</xdr:row>
      <xdr:rowOff>7620</xdr:rowOff>
    </xdr:to>
    <xdr:pic>
      <xdr:nvPicPr>
        <xdr:cNvPr id="2" name="图片 1" descr="C:\Users\dev\Documents\Tencent Files\535984107\Image\Group\D$(E2X$JO0JDEZ_I9W9W_PA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586740"/>
          <a:ext cx="7802880" cy="5273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ycles@XC4500" TargetMode="External"/><Relationship Id="rId1" Type="http://schemas.openxmlformats.org/officeDocument/2006/relationships/hyperlink" Target="mailto:cycles@XC42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ycles@XC4500" TargetMode="External"/><Relationship Id="rId1" Type="http://schemas.openxmlformats.org/officeDocument/2006/relationships/hyperlink" Target="mailto:cycles@XC4210[&#23454;&#27979;&#25968;&#25454;]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6"/>
    </sheetView>
  </sheetViews>
  <sheetFormatPr defaultRowHeight="14.4" x14ac:dyDescent="0.25"/>
  <cols>
    <col min="1" max="1" width="46.44140625" customWidth="1"/>
    <col min="2" max="2" width="24.44140625" customWidth="1"/>
    <col min="3" max="3" width="15" bestFit="1" customWidth="1"/>
    <col min="4" max="4" width="10.88671875" hidden="1" customWidth="1"/>
    <col min="5" max="6" width="28.77734375" hidden="1" customWidth="1"/>
    <col min="7" max="7" width="13.6640625" customWidth="1"/>
    <col min="8" max="8" width="18.109375" customWidth="1"/>
    <col min="9" max="9" width="20.44140625" bestFit="1" customWidth="1"/>
  </cols>
  <sheetData>
    <row r="1" spans="1:9" ht="43.2" x14ac:dyDescent="0.25">
      <c r="A1" s="2"/>
      <c r="B1" s="2" t="s">
        <v>18</v>
      </c>
      <c r="C1" s="5" t="s">
        <v>17</v>
      </c>
      <c r="D1" s="2" t="s">
        <v>13</v>
      </c>
      <c r="E1" s="2"/>
      <c r="F1" s="2" t="s">
        <v>14</v>
      </c>
      <c r="G1" s="5" t="s">
        <v>16</v>
      </c>
      <c r="H1" s="3" t="s">
        <v>19</v>
      </c>
      <c r="I1" s="2" t="s">
        <v>15</v>
      </c>
    </row>
    <row r="2" spans="1:9" x14ac:dyDescent="0.25">
      <c r="A2" s="13" t="s">
        <v>12</v>
      </c>
      <c r="B2" s="1" t="s">
        <v>0</v>
      </c>
      <c r="C2" s="1">
        <v>103</v>
      </c>
      <c r="D2" s="1"/>
      <c r="E2" s="1" t="s">
        <v>3</v>
      </c>
      <c r="F2" s="1"/>
      <c r="G2" s="1">
        <f>19286/12</f>
        <v>1607.1666666666667</v>
      </c>
      <c r="H2" s="1" t="s">
        <v>4</v>
      </c>
      <c r="I2" s="6">
        <f>G2/C2</f>
        <v>15.603559870550162</v>
      </c>
    </row>
    <row r="3" spans="1:9" x14ac:dyDescent="0.25">
      <c r="A3" s="13"/>
      <c r="B3" s="1" t="s">
        <v>1</v>
      </c>
      <c r="C3" s="1">
        <v>213</v>
      </c>
      <c r="D3" s="1"/>
      <c r="E3" s="1" t="s">
        <v>6</v>
      </c>
      <c r="F3" s="1"/>
      <c r="G3" s="1">
        <f>19286/3</f>
        <v>6428.666666666667</v>
      </c>
      <c r="H3" s="1" t="s">
        <v>5</v>
      </c>
      <c r="I3" s="6">
        <f>G3/C3</f>
        <v>30.181533646322379</v>
      </c>
    </row>
    <row r="4" spans="1:9" x14ac:dyDescent="0.25">
      <c r="A4" s="4" t="s">
        <v>11</v>
      </c>
      <c r="B4" s="1" t="s">
        <v>2</v>
      </c>
      <c r="C4" s="1">
        <f>739/64</f>
        <v>11.546875</v>
      </c>
      <c r="D4" s="1" t="s">
        <v>8</v>
      </c>
      <c r="E4" s="1" t="s">
        <v>7</v>
      </c>
      <c r="F4" s="1" t="s">
        <v>10</v>
      </c>
      <c r="G4" s="1">
        <f>47920/2/5/128</f>
        <v>37.4375</v>
      </c>
      <c r="H4" s="1" t="s">
        <v>9</v>
      </c>
      <c r="I4" s="6">
        <f>G4/C4</f>
        <v>3.2422192151556155</v>
      </c>
    </row>
    <row r="5" spans="1:9" x14ac:dyDescent="0.25">
      <c r="A5" s="2" t="s">
        <v>20</v>
      </c>
      <c r="B5" s="7" t="s">
        <v>21</v>
      </c>
      <c r="C5" s="1">
        <v>1768</v>
      </c>
      <c r="D5" s="1"/>
      <c r="E5" s="1"/>
      <c r="F5" s="1"/>
      <c r="G5" s="1">
        <v>1672</v>
      </c>
      <c r="H5" s="7" t="s">
        <v>22</v>
      </c>
      <c r="I5" s="6" t="s">
        <v>23</v>
      </c>
    </row>
    <row r="6" spans="1:9" ht="43.2" x14ac:dyDescent="0.25">
      <c r="A6" s="9" t="s">
        <v>25</v>
      </c>
      <c r="B6" s="10" t="s">
        <v>24</v>
      </c>
    </row>
  </sheetData>
  <mergeCells count="1">
    <mergeCell ref="A2:A3"/>
  </mergeCells>
  <phoneticPr fontId="1" type="noConversion"/>
  <hyperlinks>
    <hyperlink ref="G1" r:id="rId1"/>
    <hyperlink ref="C1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P26" sqref="P26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3" sqref="G3"/>
    </sheetView>
  </sheetViews>
  <sheetFormatPr defaultRowHeight="14.4" x14ac:dyDescent="0.25"/>
  <cols>
    <col min="1" max="1" width="23.21875" customWidth="1"/>
    <col min="2" max="2" width="27.109375" bestFit="1" customWidth="1"/>
    <col min="3" max="3" width="15" bestFit="1" customWidth="1"/>
    <col min="5" max="5" width="12.6640625" customWidth="1"/>
    <col min="7" max="7" width="19.109375" customWidth="1"/>
    <col min="8" max="8" width="16.33203125" customWidth="1"/>
    <col min="9" max="9" width="25.21875" customWidth="1"/>
  </cols>
  <sheetData>
    <row r="1" spans="1:9" ht="43.2" x14ac:dyDescent="0.25">
      <c r="A1" s="2"/>
      <c r="B1" s="2" t="s">
        <v>18</v>
      </c>
      <c r="C1" s="5" t="s">
        <v>17</v>
      </c>
      <c r="D1" s="2" t="s">
        <v>13</v>
      </c>
      <c r="E1" s="2"/>
      <c r="F1" s="2" t="s">
        <v>14</v>
      </c>
      <c r="G1" s="11" t="s">
        <v>26</v>
      </c>
      <c r="H1" s="3" t="s">
        <v>19</v>
      </c>
      <c r="I1" s="2" t="s">
        <v>15</v>
      </c>
    </row>
    <row r="2" spans="1:9" ht="30.6" customHeight="1" x14ac:dyDescent="0.25">
      <c r="A2" s="8" t="s">
        <v>12</v>
      </c>
      <c r="B2" s="1" t="s">
        <v>0</v>
      </c>
      <c r="C2" s="1">
        <v>103</v>
      </c>
      <c r="D2" s="1"/>
      <c r="E2" s="1"/>
      <c r="F2" s="1"/>
      <c r="G2" s="1">
        <v>183</v>
      </c>
      <c r="H2" s="1" t="s">
        <v>4</v>
      </c>
      <c r="I2" s="6">
        <f>G2/C2</f>
        <v>1.7766990291262137</v>
      </c>
    </row>
    <row r="3" spans="1:9" ht="28.2" customHeight="1" x14ac:dyDescent="0.25">
      <c r="A3" s="8" t="s">
        <v>11</v>
      </c>
      <c r="B3" s="1" t="s">
        <v>2</v>
      </c>
      <c r="C3" s="1">
        <f>739/64</f>
        <v>11.546875</v>
      </c>
      <c r="D3" s="1" t="s">
        <v>8</v>
      </c>
      <c r="E3" s="1" t="s">
        <v>7</v>
      </c>
      <c r="F3" s="1" t="s">
        <v>10</v>
      </c>
      <c r="G3" s="1">
        <f>47920/2/5/128</f>
        <v>37.4375</v>
      </c>
      <c r="H3" s="1" t="s">
        <v>9</v>
      </c>
      <c r="I3" s="6">
        <f>G3/C3</f>
        <v>3.2422192151556155</v>
      </c>
    </row>
    <row r="4" spans="1:9" ht="28.8" customHeight="1" x14ac:dyDescent="0.25">
      <c r="A4" s="2" t="s">
        <v>20</v>
      </c>
      <c r="B4" s="7" t="s">
        <v>21</v>
      </c>
      <c r="C4" s="1">
        <v>1768</v>
      </c>
      <c r="D4" s="1"/>
      <c r="E4" s="1"/>
      <c r="F4" s="1"/>
      <c r="G4" s="1">
        <v>1672</v>
      </c>
      <c r="H4" s="7" t="s">
        <v>22</v>
      </c>
      <c r="I4" s="12" t="s">
        <v>23</v>
      </c>
    </row>
    <row r="5" spans="1:9" ht="62.4" customHeight="1" x14ac:dyDescent="0.25">
      <c r="A5" s="9" t="s">
        <v>27</v>
      </c>
      <c r="B5" s="10" t="s">
        <v>28</v>
      </c>
    </row>
  </sheetData>
  <phoneticPr fontId="1" type="noConversion"/>
  <hyperlinks>
    <hyperlink ref="G1" r:id="rId1"/>
    <hyperlink ref="C1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qunyuan tang</dc:creator>
  <cp:lastModifiedBy>qunyuan tang</cp:lastModifiedBy>
  <dcterms:created xsi:type="dcterms:W3CDTF">2018-06-25T10:37:58Z</dcterms:created>
  <dcterms:modified xsi:type="dcterms:W3CDTF">2018-07-02T11:22:43Z</dcterms:modified>
</cp:coreProperties>
</file>