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<sst xmlns="http://schemas.openxmlformats.org/spreadsheetml/2006/main" count="9" uniqueCount="9">
  <si>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materia prima</t>
  </si>
  <si>
    <t xml:space="preserve">mod</t>
  </si>
  <si>
    <t xml:space="preserve">cif</t>
  </si>
  <si>
    <t xml:space="preserve">impostos</t>
  </si>
  <si>
    <t xml:space="preserve">comissão sobre vendas</t>
  </si>
  <si>
    <t xml:space="preserve">despesas fixas</t>
  </si>
  <si>
    <t xml:space="preserve">cada unidade</t>
  </si>
  <si>
    <t xml:space="preserve">unidades</t>
  </si>
  <si>
    <t xml:space="preserve">custos fixos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</si>
</sst>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8</xdr:col>
      <xdr:colOff>286920</xdr:colOff>
      <xdr:row>0</xdr:row>
      <xdr:rowOff>47520</xdr:rowOff>
    </xdr:from>
    <xdr:to>
      <xdr:col>16</xdr:col>
      <xdr:colOff>425520</xdr:colOff>
      <xdr:row>30</xdr:row>
      <xdr:rowOff>58320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6789240" y="47520"/>
          <a:ext cx="6640920" cy="4887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357120</xdr:colOff>
      <xdr:row>34</xdr:row>
      <xdr:rowOff>11160</xdr:rowOff>
    </xdr:from>
    <xdr:to>
      <xdr:col>16</xdr:col>
      <xdr:colOff>485640</xdr:colOff>
      <xdr:row>62</xdr:row>
      <xdr:rowOff>134280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6859440" y="5537880"/>
          <a:ext cx="6630840" cy="4674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9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C50" activeCellId="0" sqref="C5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400</v>
      </c>
      <c r="B1" s="0" t="s">
        <v>0</v>
      </c>
    </row>
    <row r="2" customFormat="false" ht="12.8" hidden="false" customHeight="false" outlineLevel="0" collapsed="false">
      <c r="A2" s="0" t="n">
        <v>300</v>
      </c>
      <c r="B2" s="0" t="s">
        <v>1</v>
      </c>
    </row>
    <row r="3" customFormat="false" ht="12.8" hidden="false" customHeight="false" outlineLevel="0" collapsed="false">
      <c r="A3" s="0" t="n">
        <v>200</v>
      </c>
      <c r="B3" s="0" t="s">
        <v>2</v>
      </c>
    </row>
    <row r="4" customFormat="false" ht="12.8" hidden="false" customHeight="false" outlineLevel="0" collapsed="false">
      <c r="A4" s="0" t="n">
        <f aca="false">A1+A2+A3</f>
        <v>900</v>
      </c>
    </row>
    <row r="6" customFormat="false" ht="12.8" hidden="false" customHeight="false" outlineLevel="0" collapsed="false">
      <c r="A6" s="0" t="n">
        <f aca="false">31.65/100</f>
        <v>0.3165</v>
      </c>
      <c r="B6" s="0" t="s">
        <v>3</v>
      </c>
    </row>
    <row r="7" customFormat="false" ht="12.8" hidden="false" customHeight="false" outlineLevel="0" collapsed="false">
      <c r="A7" s="0" t="n">
        <f aca="false">5/100</f>
        <v>0.05</v>
      </c>
      <c r="B7" s="0" t="s">
        <v>4</v>
      </c>
    </row>
    <row r="8" customFormat="false" ht="12.8" hidden="false" customHeight="false" outlineLevel="0" collapsed="false">
      <c r="A8" s="0" t="n">
        <f aca="false">5/100</f>
        <v>0.05</v>
      </c>
      <c r="B8" s="0" t="s">
        <v>5</v>
      </c>
    </row>
    <row r="9" customFormat="false" ht="12.8" hidden="false" customHeight="false" outlineLevel="0" collapsed="false">
      <c r="A9" s="0" t="n">
        <f aca="false">20/100</f>
        <v>0.2</v>
      </c>
    </row>
    <row r="10" customFormat="false" ht="12.8" hidden="false" customHeight="false" outlineLevel="0" collapsed="false">
      <c r="A10" s="0" t="n">
        <f aca="false">A6+A7+A8+A9</f>
        <v>0.6165</v>
      </c>
      <c r="B10" s="0" t="n">
        <f aca="false">1/(1-A10)</f>
        <v>2.60756192959583</v>
      </c>
      <c r="C10" s="0" t="n">
        <f aca="false">A4*B10</f>
        <v>2346.80573663625</v>
      </c>
    </row>
    <row r="12" customFormat="false" ht="12.8" hidden="false" customHeight="false" outlineLevel="0" collapsed="false">
      <c r="A12" s="0" t="n">
        <v>3000</v>
      </c>
      <c r="B12" s="0" t="s">
        <v>6</v>
      </c>
    </row>
    <row r="36" customFormat="false" ht="12.8" hidden="false" customHeight="false" outlineLevel="0" collapsed="false">
      <c r="A36" s="1" t="n">
        <f aca="false">0.15+0.05+0.08</f>
        <v>0.28</v>
      </c>
    </row>
    <row r="39" customFormat="false" ht="12.8" hidden="false" customHeight="false" outlineLevel="0" collapsed="false">
      <c r="A39" s="0" t="n">
        <v>5000</v>
      </c>
      <c r="B39" s="0" t="s">
        <v>7</v>
      </c>
    </row>
    <row r="40" customFormat="false" ht="12.8" hidden="false" customHeight="false" outlineLevel="0" collapsed="false">
      <c r="A40" s="0" t="n">
        <v>2.5</v>
      </c>
    </row>
    <row r="41" customFormat="false" ht="12.8" hidden="false" customHeight="false" outlineLevel="0" collapsed="false">
      <c r="A41" s="0" t="n">
        <v>1.5</v>
      </c>
    </row>
    <row r="42" customFormat="false" ht="12.8" hidden="false" customHeight="false" outlineLevel="0" collapsed="false">
      <c r="A42" s="0" t="n">
        <v>3</v>
      </c>
    </row>
    <row r="43" customFormat="false" ht="12.8" hidden="false" customHeight="false" outlineLevel="0" collapsed="false">
      <c r="A43" s="0" t="n">
        <v>4000</v>
      </c>
      <c r="B43" s="0" t="s">
        <v>8</v>
      </c>
    </row>
    <row r="45" customFormat="false" ht="12.8" hidden="false" customHeight="false" outlineLevel="0" collapsed="false">
      <c r="A45" s="0" t="n">
        <v>1.2</v>
      </c>
    </row>
    <row r="46" customFormat="false" ht="12.8" hidden="false" customHeight="false" outlineLevel="0" collapsed="false">
      <c r="A46" s="0" t="n">
        <v>1.1</v>
      </c>
    </row>
    <row r="47" customFormat="false" ht="12.8" hidden="false" customHeight="false" outlineLevel="0" collapsed="false">
      <c r="A47" s="0" t="n">
        <f aca="false">A39*(A41*A45+A42*A46+A40)</f>
        <v>38000</v>
      </c>
      <c r="B47" s="0" t="n">
        <f aca="false">A47+A43</f>
        <v>42000</v>
      </c>
      <c r="C47" s="0" t="n">
        <f aca="false">B47/A39</f>
        <v>8.4</v>
      </c>
    </row>
    <row r="48" customFormat="false" ht="12.8" hidden="false" customHeight="false" outlineLevel="0" collapsed="false">
      <c r="C48" s="0" t="n">
        <f aca="false">1/(1-A36)</f>
        <v>1.38888888888889</v>
      </c>
    </row>
    <row r="49" customFormat="false" ht="12.8" hidden="false" customHeight="false" outlineLevel="0" collapsed="false">
      <c r="C49" s="0" t="n">
        <f aca="false">C47*C48</f>
        <v>11.6666666666667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2020-10-15T22:54:15Z</dcterms:created>
  <dc:creator/>
  <dc:description/>
  <dc:language>en-US</dc:language>
  <cp:lastModifiedBy/>
  <dcterms:modified xsi:type="dcterms:W3CDTF">2020-10-16T01:20:26Z</dcterms:modified>
  <cp:revision>1</cp:revision>
  <dc:subject/>
  <dc:title/>
</cp:coreProperties>
</file>