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<sst xmlns="http://schemas.openxmlformats.org/spreadsheetml/2006/main" count="13" uniqueCount="12">
  <si>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comércio</t>
  </si>
  <si>
    <t xml:space="preserve">simples nacional</t>
  </si>
  <si>
    <t xml:space="preserve">Ex 1</t>
  </si>
  <si>
    <t xml:space="preserve">industrial</t>
  </si>
  <si>
    <t xml:space="preserve">Ex 2</t>
  </si>
  <si>
    <t xml:space="preserve">icms</t>
  </si>
  <si>
    <t xml:space="preserve">comissão</t>
  </si>
  <si>
    <t xml:space="preserve">despesas</t>
  </si>
  <si>
    <t xml:space="preserve">faturamento</t>
  </si>
  <si>
    <t xml:space="preserve">despesas/faturamento</t>
  </si>
  <si>
    <t xml:space="preserve">lucro</t>
  </si>
  <si>
    <t xml:space="preserve">custo unitário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</si>
</sst>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769320</xdr:colOff>
      <xdr:row>0</xdr:row>
      <xdr:rowOff>124560</xdr:rowOff>
    </xdr:from>
    <xdr:to>
      <xdr:col>20</xdr:col>
      <xdr:colOff>585000</xdr:colOff>
      <xdr:row>36</xdr:row>
      <xdr:rowOff>38520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335680" y="124560"/>
          <a:ext cx="5505120" cy="5766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228240</xdr:colOff>
      <xdr:row>1</xdr:row>
      <xdr:rowOff>10440</xdr:rowOff>
    </xdr:from>
    <xdr:to>
      <xdr:col>13</xdr:col>
      <xdr:colOff>712800</xdr:colOff>
      <xdr:row>28</xdr:row>
      <xdr:rowOff>95040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5104800" y="172800"/>
          <a:ext cx="6174360" cy="4473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208080</xdr:colOff>
      <xdr:row>29</xdr:row>
      <xdr:rowOff>50040</xdr:rowOff>
    </xdr:from>
    <xdr:to>
      <xdr:col>13</xdr:col>
      <xdr:colOff>784800</xdr:colOff>
      <xdr:row>56</xdr:row>
      <xdr:rowOff>56160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5084640" y="4764240"/>
          <a:ext cx="6266520" cy="439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307440</xdr:colOff>
      <xdr:row>57</xdr:row>
      <xdr:rowOff>37800</xdr:rowOff>
    </xdr:from>
    <xdr:to>
      <xdr:col>13</xdr:col>
      <xdr:colOff>495720</xdr:colOff>
      <xdr:row>83</xdr:row>
      <xdr:rowOff>93600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5184000" y="9303480"/>
          <a:ext cx="5878080" cy="4282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5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76" activeCellId="0" sqref="A7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C2" s="0" t="s">
        <v>2</v>
      </c>
    </row>
    <row r="3" customFormat="false" ht="12.8" hidden="false" customHeight="false" outlineLevel="0" collapsed="false">
      <c r="A3" s="0" t="n">
        <f aca="false">3*F3</f>
        <v>3000000</v>
      </c>
      <c r="F3" s="0" t="n">
        <f aca="false">10^6</f>
        <v>1000000</v>
      </c>
    </row>
    <row r="4" customFormat="false" ht="12.8" hidden="false" customHeight="false" outlineLevel="0" collapsed="false">
      <c r="A4" s="1" t="n">
        <f aca="false">A3*0.143-87300</f>
        <v>341700</v>
      </c>
    </row>
    <row r="8" customFormat="false" ht="12.8" hidden="false" customHeight="false" outlineLevel="0" collapsed="false">
      <c r="A8" s="0" t="s">
        <v>3</v>
      </c>
    </row>
    <row r="9" customFormat="false" ht="12.8" hidden="false" customHeight="false" outlineLevel="0" collapsed="false">
      <c r="A9" s="0" t="s">
        <v>1</v>
      </c>
      <c r="C9" s="0" t="s">
        <v>4</v>
      </c>
    </row>
    <row r="10" customFormat="false" ht="12.8" hidden="false" customHeight="false" outlineLevel="0" collapsed="false">
      <c r="A10" s="0" t="n">
        <f aca="false">2.48*F3</f>
        <v>2480000</v>
      </c>
    </row>
    <row r="11" customFormat="false" ht="12.8" hidden="false" customHeight="false" outlineLevel="0" collapsed="false">
      <c r="A11" s="1" t="n">
        <f aca="false">A10*0.147-85500</f>
        <v>279060</v>
      </c>
    </row>
    <row r="33" customFormat="false" ht="12.8" hidden="false" customHeight="false" outlineLevel="0" collapsed="false">
      <c r="A33" s="0" t="n">
        <v>0.12</v>
      </c>
      <c r="B33" s="0" t="s">
        <v>5</v>
      </c>
    </row>
    <row r="34" customFormat="false" ht="12.8" hidden="false" customHeight="false" outlineLevel="0" collapsed="false">
      <c r="A34" s="0" t="n">
        <v>0.02</v>
      </c>
      <c r="B34" s="0" t="s">
        <v>6</v>
      </c>
    </row>
    <row r="35" customFormat="false" ht="12.8" hidden="false" customHeight="false" outlineLevel="0" collapsed="false">
      <c r="A35" s="0" t="n">
        <f aca="false">40000+6000</f>
        <v>46000</v>
      </c>
      <c r="B35" s="0" t="s">
        <v>7</v>
      </c>
    </row>
    <row r="36" customFormat="false" ht="12.8" hidden="false" customHeight="false" outlineLevel="0" collapsed="false">
      <c r="A36" s="0" t="n">
        <v>200000</v>
      </c>
      <c r="B36" s="0" t="s">
        <v>8</v>
      </c>
    </row>
    <row r="37" customFormat="false" ht="12.8" hidden="false" customHeight="false" outlineLevel="0" collapsed="false">
      <c r="A37" s="0" t="n">
        <f aca="false">A35/A36</f>
        <v>0.23</v>
      </c>
      <c r="B37" s="0" t="s">
        <v>9</v>
      </c>
    </row>
    <row r="38" customFormat="false" ht="12.8" hidden="false" customHeight="false" outlineLevel="0" collapsed="false">
      <c r="A38" s="0" t="n">
        <f aca="false">0.03</f>
        <v>0.03</v>
      </c>
      <c r="B38" s="0" t="s">
        <v>10</v>
      </c>
    </row>
    <row r="39" customFormat="false" ht="12.8" hidden="false" customHeight="false" outlineLevel="0" collapsed="false">
      <c r="A39" s="0" t="n">
        <f aca="false">A37+A34+A33+A38</f>
        <v>0.4</v>
      </c>
      <c r="B39" s="0" t="n">
        <f aca="false">1/(1-A39)</f>
        <v>1.66666666666667</v>
      </c>
    </row>
    <row r="40" customFormat="false" ht="12.8" hidden="false" customHeight="false" outlineLevel="0" collapsed="false">
      <c r="A40" s="0" t="n">
        <f aca="false">10*B39</f>
        <v>16.6666666666667</v>
      </c>
    </row>
    <row r="61" customFormat="false" ht="12.8" hidden="false" customHeight="false" outlineLevel="0" collapsed="false">
      <c r="A61" s="0" t="n">
        <v>1.87</v>
      </c>
    </row>
    <row r="62" customFormat="false" ht="12.8" hidden="false" customHeight="false" outlineLevel="0" collapsed="false">
      <c r="A62" s="0" t="n">
        <v>0.32</v>
      </c>
    </row>
    <row r="63" customFormat="false" ht="12.8" hidden="false" customHeight="false" outlineLevel="0" collapsed="false">
      <c r="A63" s="0" t="n">
        <v>0.53</v>
      </c>
    </row>
    <row r="64" customFormat="false" ht="12.8" hidden="false" customHeight="false" outlineLevel="0" collapsed="false">
      <c r="A64" s="0" t="n">
        <v>2.19</v>
      </c>
    </row>
    <row r="65" customFormat="false" ht="12.8" hidden="false" customHeight="false" outlineLevel="0" collapsed="false">
      <c r="A65" s="0" t="n">
        <f aca="false">SUM(A61:A64)</f>
        <v>4.91</v>
      </c>
      <c r="B65" s="0" t="s">
        <v>11</v>
      </c>
    </row>
    <row r="67" customFormat="false" ht="12.8" hidden="false" customHeight="false" outlineLevel="0" collapsed="false">
      <c r="A67" s="0" t="n">
        <v>0.03</v>
      </c>
    </row>
    <row r="68" customFormat="false" ht="12.8" hidden="false" customHeight="false" outlineLevel="0" collapsed="false">
      <c r="A68" s="0" t="n">
        <v>0.2165</v>
      </c>
    </row>
    <row r="69" customFormat="false" ht="12.8" hidden="false" customHeight="false" outlineLevel="0" collapsed="false">
      <c r="A69" s="0" t="n">
        <v>0.04</v>
      </c>
    </row>
    <row r="70" customFormat="false" ht="12.8" hidden="false" customHeight="false" outlineLevel="0" collapsed="false">
      <c r="A70" s="0" t="n">
        <v>0.03</v>
      </c>
    </row>
    <row r="71" customFormat="false" ht="12.8" hidden="false" customHeight="false" outlineLevel="0" collapsed="false">
      <c r="A71" s="0" t="n">
        <v>0.03</v>
      </c>
    </row>
    <row r="72" customFormat="false" ht="12.8" hidden="false" customHeight="false" outlineLevel="0" collapsed="false">
      <c r="A72" s="0" t="n">
        <v>0.12</v>
      </c>
    </row>
    <row r="73" customFormat="false" ht="12.8" hidden="false" customHeight="false" outlineLevel="0" collapsed="false">
      <c r="A73" s="0" t="n">
        <f aca="false">SUM(A67:A72)</f>
        <v>0.4665</v>
      </c>
    </row>
    <row r="75" customFormat="false" ht="12.8" hidden="false" customHeight="false" outlineLevel="0" collapsed="false">
      <c r="A75" s="0" t="n">
        <f aca="false">1/(1-A73)</f>
        <v>1.87441424554827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2020-10-01T23:05:32Z</dcterms:created>
  <dc:creator/>
  <dc:description/>
  <dc:language>en-US</dc:language>
  <cp:lastModifiedBy/>
  <dcterms:modified xsi:type="dcterms:W3CDTF">2020-10-02T01:59:03Z</dcterms:modified>
  <cp:revision>1</cp:revision>
  <dc:subject/>
  <dc:title/>
</cp:coreProperties>
</file>