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성찬\Desktop\2017-1학기\물리학실험1\실험1-2. 관성모멘트\"/>
    </mc:Choice>
  </mc:AlternateContent>
  <bookViews>
    <workbookView xWindow="0" yWindow="0" windowWidth="16632" windowHeight="4908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" i="3" l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" i="4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" i="2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" i="3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" i="1"/>
  <c r="G3" i="1"/>
  <c r="P4" i="4" l="1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20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" i="4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" i="3"/>
  <c r="I36" i="3"/>
  <c r="E28" i="3"/>
  <c r="E29" i="3"/>
  <c r="E30" i="3"/>
  <c r="E31" i="3"/>
  <c r="E32" i="3"/>
  <c r="E33" i="3"/>
  <c r="E34" i="3"/>
  <c r="E35" i="3"/>
  <c r="E36" i="3"/>
  <c r="E27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" i="3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I4" i="2"/>
  <c r="I5" i="2"/>
  <c r="J5" i="2" s="1"/>
  <c r="I6" i="2"/>
  <c r="I7" i="2"/>
  <c r="I8" i="2"/>
  <c r="I9" i="2"/>
  <c r="I10" i="2"/>
  <c r="I11" i="2"/>
  <c r="I12" i="2"/>
  <c r="I13" i="2"/>
  <c r="J13" i="2" s="1"/>
  <c r="I14" i="2"/>
  <c r="I15" i="2"/>
  <c r="I16" i="2"/>
  <c r="I17" i="2"/>
  <c r="I18" i="2"/>
  <c r="I19" i="2"/>
  <c r="I20" i="2"/>
  <c r="I21" i="2"/>
  <c r="J21" i="2" s="1"/>
  <c r="I22" i="2"/>
  <c r="I23" i="2"/>
  <c r="I24" i="2"/>
  <c r="I25" i="2"/>
  <c r="I26" i="2"/>
  <c r="I27" i="2"/>
  <c r="I28" i="2"/>
  <c r="I29" i="2"/>
  <c r="J29" i="2" s="1"/>
  <c r="I30" i="2"/>
  <c r="I31" i="2"/>
  <c r="I32" i="2"/>
  <c r="I33" i="2"/>
  <c r="I34" i="2"/>
  <c r="J34" i="2" s="1"/>
  <c r="I35" i="2"/>
  <c r="J35" i="2" s="1"/>
  <c r="I36" i="2"/>
  <c r="J36" i="2" s="1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3" i="2"/>
  <c r="J3" i="2" s="1"/>
  <c r="D4" i="2"/>
  <c r="D5" i="2"/>
  <c r="D6" i="2"/>
  <c r="D7" i="2"/>
  <c r="D8" i="2"/>
  <c r="D9" i="2"/>
  <c r="E9" i="2" s="1"/>
  <c r="D10" i="2"/>
  <c r="D11" i="2"/>
  <c r="D12" i="2"/>
  <c r="D13" i="2"/>
  <c r="D14" i="2"/>
  <c r="D15" i="2"/>
  <c r="D16" i="2"/>
  <c r="D17" i="2"/>
  <c r="E17" i="2" s="1"/>
  <c r="D18" i="2"/>
  <c r="D19" i="2"/>
  <c r="D20" i="2"/>
  <c r="D21" i="2"/>
  <c r="D22" i="2"/>
  <c r="D23" i="2"/>
  <c r="D24" i="2"/>
  <c r="D25" i="2"/>
  <c r="E25" i="2" s="1"/>
  <c r="D26" i="2"/>
  <c r="D27" i="2"/>
  <c r="D28" i="2"/>
  <c r="D29" i="2"/>
  <c r="D30" i="2"/>
  <c r="D31" i="2"/>
  <c r="D32" i="2"/>
  <c r="D33" i="2"/>
  <c r="E33" i="2" s="1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3" i="2"/>
  <c r="E3" i="2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" i="1"/>
  <c r="E34" i="2" l="1"/>
  <c r="E26" i="2"/>
  <c r="E18" i="2"/>
  <c r="E10" i="2"/>
  <c r="J30" i="2"/>
  <c r="J22" i="2"/>
  <c r="J14" i="2"/>
  <c r="J6" i="2"/>
  <c r="E32" i="2"/>
  <c r="E24" i="2"/>
  <c r="E16" i="2"/>
  <c r="E8" i="2"/>
  <c r="J28" i="2"/>
  <c r="J20" i="2"/>
  <c r="J12" i="2"/>
  <c r="J4" i="2"/>
  <c r="E31" i="2"/>
  <c r="E23" i="2"/>
  <c r="E15" i="2"/>
  <c r="E7" i="2"/>
  <c r="E30" i="2"/>
  <c r="E22" i="2"/>
  <c r="E14" i="2"/>
  <c r="E6" i="2"/>
  <c r="E29" i="2"/>
  <c r="E21" i="2"/>
  <c r="E13" i="2"/>
  <c r="E5" i="2"/>
  <c r="J33" i="2"/>
  <c r="J25" i="2"/>
  <c r="J17" i="2"/>
  <c r="J9" i="2"/>
  <c r="E36" i="2"/>
  <c r="E28" i="2"/>
  <c r="E20" i="2"/>
  <c r="E12" i="2"/>
  <c r="E4" i="2"/>
  <c r="J32" i="2"/>
  <c r="J24" i="2"/>
  <c r="J16" i="2"/>
  <c r="J8" i="2"/>
  <c r="E35" i="2"/>
  <c r="E27" i="2"/>
  <c r="E19" i="2"/>
  <c r="E11" i="2"/>
  <c r="J31" i="2"/>
  <c r="J23" i="2"/>
  <c r="J15" i="2"/>
  <c r="J7" i="2"/>
  <c r="J27" i="2"/>
  <c r="J19" i="2"/>
  <c r="J11" i="2"/>
  <c r="J26" i="2"/>
  <c r="J10" i="2"/>
  <c r="J18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6" i="1"/>
  <c r="F4" i="1"/>
  <c r="F5" i="1"/>
  <c r="F3" i="1"/>
  <c r="E9" i="1"/>
  <c r="E4" i="1"/>
  <c r="E5" i="1"/>
  <c r="E6" i="1"/>
  <c r="E7" i="1"/>
  <c r="E8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" i="1"/>
</calcChain>
</file>

<file path=xl/sharedStrings.xml><?xml version="1.0" encoding="utf-8"?>
<sst xmlns="http://schemas.openxmlformats.org/spreadsheetml/2006/main" count="37" uniqueCount="4">
  <si>
    <t>Time(s)</t>
  </si>
  <si>
    <t>x좌표</t>
  </si>
  <si>
    <t>y좌표</t>
  </si>
  <si>
    <t>theta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</si>
</sst>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회전장치의 회전각</a:t>
            </a:r>
          </a:p>
        </c:rich>
      </c:tx>
      <c:layout>
        <c:manualLayout>
          <c:xMode val="edge"/>
          <c:yMode val="edge"/>
          <c:x val="0.39113357577859142"/>
          <c:y val="4.63365189690124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1954913199926196E-2"/>
          <c:y val="0.12803359397625252"/>
          <c:w val="0.89388100126111036"/>
          <c:h val="0.76130900666087464"/>
        </c:manualLayout>
      </c:layout>
      <c:scatterChart>
        <c:scatterStyle val="lineMarker"/>
        <c:varyColors val="0"/>
        <c:ser>
          <c:idx val="0"/>
          <c:order val="0"/>
          <c:tx>
            <c:v>각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Sheet1!$S$3:$S$35</c:f>
                <c:numCache>
                  <c:formatCode>General</c:formatCode>
                  <c:ptCount val="33"/>
                  <c:pt idx="0">
                    <c:v>0</c:v>
                  </c:pt>
                  <c:pt idx="1">
                    <c:v>3.7801559405831369E-3</c:v>
                  </c:pt>
                  <c:pt idx="2">
                    <c:v>7.317603846541643E-3</c:v>
                  </c:pt>
                  <c:pt idx="3">
                    <c:v>1.2320999856546446E-2</c:v>
                  </c:pt>
                  <c:pt idx="4">
                    <c:v>1.6551705413245025E-2</c:v>
                  </c:pt>
                  <c:pt idx="5">
                    <c:v>1.943591216467894E-2</c:v>
                  </c:pt>
                  <c:pt idx="6">
                    <c:v>2.5824708857699323E-2</c:v>
                  </c:pt>
                  <c:pt idx="7">
                    <c:v>2.666482966753719E-2</c:v>
                  </c:pt>
                  <c:pt idx="8">
                    <c:v>2.9325064288883394E-2</c:v>
                  </c:pt>
                  <c:pt idx="9">
                    <c:v>3.2143752293503247E-2</c:v>
                  </c:pt>
                  <c:pt idx="10">
                    <c:v>3.6950874802138919E-2</c:v>
                  </c:pt>
                  <c:pt idx="11">
                    <c:v>4.0575841816945526E-2</c:v>
                  </c:pt>
                  <c:pt idx="12">
                    <c:v>4.1872355523375579E-2</c:v>
                  </c:pt>
                  <c:pt idx="13">
                    <c:v>4.4382573726299175E-2</c:v>
                  </c:pt>
                  <c:pt idx="14">
                    <c:v>4.7810505175545664E-2</c:v>
                  </c:pt>
                  <c:pt idx="15">
                    <c:v>4.7915906138621088E-2</c:v>
                  </c:pt>
                  <c:pt idx="16">
                    <c:v>4.9100167861660299E-2</c:v>
                  </c:pt>
                  <c:pt idx="17">
                    <c:v>4.8936501950816849E-2</c:v>
                  </c:pt>
                  <c:pt idx="18">
                    <c:v>5.1828921265721979E-2</c:v>
                  </c:pt>
                  <c:pt idx="19">
                    <c:v>5.1793138140563195E-2</c:v>
                  </c:pt>
                  <c:pt idx="20">
                    <c:v>5.2438423354755181E-2</c:v>
                  </c:pt>
                  <c:pt idx="21">
                    <c:v>5.2486792311724574E-2</c:v>
                  </c:pt>
                  <c:pt idx="22">
                    <c:v>5.6057123074172745E-2</c:v>
                  </c:pt>
                  <c:pt idx="23">
                    <c:v>5.7729951877646152E-2</c:v>
                  </c:pt>
                  <c:pt idx="24">
                    <c:v>5.7112111558475724E-2</c:v>
                  </c:pt>
                  <c:pt idx="25">
                    <c:v>5.787363548124938E-2</c:v>
                  </c:pt>
                  <c:pt idx="26">
                    <c:v>5.9289268209762311E-2</c:v>
                  </c:pt>
                  <c:pt idx="27">
                    <c:v>6.0471986078672262E-2</c:v>
                  </c:pt>
                  <c:pt idx="28">
                    <c:v>6.1301947234805823E-2</c:v>
                  </c:pt>
                  <c:pt idx="29">
                    <c:v>6.5394463011880857E-2</c:v>
                  </c:pt>
                  <c:pt idx="30">
                    <c:v>6.8391259058506113E-2</c:v>
                  </c:pt>
                  <c:pt idx="31">
                    <c:v>7.2472264567079309E-2</c:v>
                  </c:pt>
                  <c:pt idx="32">
                    <c:v>7.4781413433958666E-2</c:v>
                  </c:pt>
                </c:numCache>
              </c:numRef>
            </c:plus>
            <c:minus>
              <c:numRef>
                <c:f>Sheet1!$S$3:$S$35</c:f>
                <c:numCache>
                  <c:formatCode>General</c:formatCode>
                  <c:ptCount val="33"/>
                  <c:pt idx="0">
                    <c:v>0</c:v>
                  </c:pt>
                  <c:pt idx="1">
                    <c:v>3.7801559405831369E-3</c:v>
                  </c:pt>
                  <c:pt idx="2">
                    <c:v>7.317603846541643E-3</c:v>
                  </c:pt>
                  <c:pt idx="3">
                    <c:v>1.2320999856546446E-2</c:v>
                  </c:pt>
                  <c:pt idx="4">
                    <c:v>1.6551705413245025E-2</c:v>
                  </c:pt>
                  <c:pt idx="5">
                    <c:v>1.943591216467894E-2</c:v>
                  </c:pt>
                  <c:pt idx="6">
                    <c:v>2.5824708857699323E-2</c:v>
                  </c:pt>
                  <c:pt idx="7">
                    <c:v>2.666482966753719E-2</c:v>
                  </c:pt>
                  <c:pt idx="8">
                    <c:v>2.9325064288883394E-2</c:v>
                  </c:pt>
                  <c:pt idx="9">
                    <c:v>3.2143752293503247E-2</c:v>
                  </c:pt>
                  <c:pt idx="10">
                    <c:v>3.6950874802138919E-2</c:v>
                  </c:pt>
                  <c:pt idx="11">
                    <c:v>4.0575841816945526E-2</c:v>
                  </c:pt>
                  <c:pt idx="12">
                    <c:v>4.1872355523375579E-2</c:v>
                  </c:pt>
                  <c:pt idx="13">
                    <c:v>4.4382573726299175E-2</c:v>
                  </c:pt>
                  <c:pt idx="14">
                    <c:v>4.7810505175545664E-2</c:v>
                  </c:pt>
                  <c:pt idx="15">
                    <c:v>4.7915906138621088E-2</c:v>
                  </c:pt>
                  <c:pt idx="16">
                    <c:v>4.9100167861660299E-2</c:v>
                  </c:pt>
                  <c:pt idx="17">
                    <c:v>4.8936501950816849E-2</c:v>
                  </c:pt>
                  <c:pt idx="18">
                    <c:v>5.1828921265721979E-2</c:v>
                  </c:pt>
                  <c:pt idx="19">
                    <c:v>5.1793138140563195E-2</c:v>
                  </c:pt>
                  <c:pt idx="20">
                    <c:v>5.2438423354755181E-2</c:v>
                  </c:pt>
                  <c:pt idx="21">
                    <c:v>5.2486792311724574E-2</c:v>
                  </c:pt>
                  <c:pt idx="22">
                    <c:v>5.6057123074172745E-2</c:v>
                  </c:pt>
                  <c:pt idx="23">
                    <c:v>5.7729951877646152E-2</c:v>
                  </c:pt>
                  <c:pt idx="24">
                    <c:v>5.7112111558475724E-2</c:v>
                  </c:pt>
                  <c:pt idx="25">
                    <c:v>5.787363548124938E-2</c:v>
                  </c:pt>
                  <c:pt idx="26">
                    <c:v>5.9289268209762311E-2</c:v>
                  </c:pt>
                  <c:pt idx="27">
                    <c:v>6.0471986078672262E-2</c:v>
                  </c:pt>
                  <c:pt idx="28">
                    <c:v>6.1301947234805823E-2</c:v>
                  </c:pt>
                  <c:pt idx="29">
                    <c:v>6.5394463011880857E-2</c:v>
                  </c:pt>
                  <c:pt idx="30">
                    <c:v>6.8391259058506113E-2</c:v>
                  </c:pt>
                  <c:pt idx="31">
                    <c:v>7.2472264567079309E-2</c:v>
                  </c:pt>
                  <c:pt idx="32">
                    <c:v>7.4781413433958666E-2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Sheet1!$B$3:$B$35</c:f>
              <c:numCache>
                <c:formatCode>General</c:formatCode>
                <c:ptCount val="33"/>
                <c:pt idx="0">
                  <c:v>0</c:v>
                </c:pt>
                <c:pt idx="1">
                  <c:v>3.4000000000000002E-2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0.13400000000000001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0.23400000000000001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0.33400000000000002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0.434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0.53400000000000003</c:v>
                </c:pt>
                <c:pt idx="17">
                  <c:v>0.56699999999999995</c:v>
                </c:pt>
                <c:pt idx="18">
                  <c:v>0.6</c:v>
                </c:pt>
                <c:pt idx="19">
                  <c:v>0.63400000000000001</c:v>
                </c:pt>
                <c:pt idx="20">
                  <c:v>0.66700000000000004</c:v>
                </c:pt>
                <c:pt idx="21">
                  <c:v>0.7</c:v>
                </c:pt>
                <c:pt idx="22">
                  <c:v>0.73399999999999999</c:v>
                </c:pt>
                <c:pt idx="23">
                  <c:v>0.76700000000000002</c:v>
                </c:pt>
                <c:pt idx="24">
                  <c:v>0.8</c:v>
                </c:pt>
                <c:pt idx="25">
                  <c:v>0.83399999999999996</c:v>
                </c:pt>
                <c:pt idx="26">
                  <c:v>0.86699999999999999</c:v>
                </c:pt>
                <c:pt idx="27">
                  <c:v>0.9</c:v>
                </c:pt>
                <c:pt idx="28">
                  <c:v>0.93400000000000005</c:v>
                </c:pt>
                <c:pt idx="29">
                  <c:v>0.96699999999999997</c:v>
                </c:pt>
                <c:pt idx="30">
                  <c:v>1</c:v>
                </c:pt>
                <c:pt idx="31">
                  <c:v>1.034</c:v>
                </c:pt>
                <c:pt idx="32">
                  <c:v>1.0669999999999999</c:v>
                </c:pt>
              </c:numCache>
            </c:numRef>
          </c:xVal>
          <c:yVal>
            <c:numRef>
              <c:f>Sheet1!$R$3:$R$35</c:f>
              <c:numCache>
                <c:formatCode>General</c:formatCode>
                <c:ptCount val="33"/>
                <c:pt idx="0">
                  <c:v>0</c:v>
                </c:pt>
                <c:pt idx="1">
                  <c:v>3.472623051368303E-2</c:v>
                </c:pt>
                <c:pt idx="2">
                  <c:v>7.1040383741231852E-2</c:v>
                </c:pt>
                <c:pt idx="3">
                  <c:v>0.10588985849248904</c:v>
                </c:pt>
                <c:pt idx="4">
                  <c:v>0.14641014815870834</c:v>
                </c:pt>
                <c:pt idx="5">
                  <c:v>0.18827977431926804</c:v>
                </c:pt>
                <c:pt idx="6">
                  <c:v>0.23650843278885436</c:v>
                </c:pt>
                <c:pt idx="7">
                  <c:v>0.28292241801398699</c:v>
                </c:pt>
                <c:pt idx="8">
                  <c:v>0.33395280373188213</c:v>
                </c:pt>
                <c:pt idx="9">
                  <c:v>0.38955639262782943</c:v>
                </c:pt>
                <c:pt idx="10">
                  <c:v>0.44203163926151295</c:v>
                </c:pt>
                <c:pt idx="11">
                  <c:v>0.50240955089365424</c:v>
                </c:pt>
                <c:pt idx="12">
                  <c:v>0.56359071844681685</c:v>
                </c:pt>
                <c:pt idx="13">
                  <c:v>0.62685578985946833</c:v>
                </c:pt>
                <c:pt idx="14">
                  <c:v>0.69586643647294266</c:v>
                </c:pt>
                <c:pt idx="15">
                  <c:v>0.76359203416197607</c:v>
                </c:pt>
                <c:pt idx="16">
                  <c:v>0.83830388796532362</c:v>
                </c:pt>
                <c:pt idx="17">
                  <c:v>0.91077641382600472</c:v>
                </c:pt>
                <c:pt idx="18">
                  <c:v>0.98818390610894957</c:v>
                </c:pt>
                <c:pt idx="19">
                  <c:v>1.0657014380176186</c:v>
                </c:pt>
                <c:pt idx="20">
                  <c:v>1.1509936077486322</c:v>
                </c:pt>
                <c:pt idx="21">
                  <c:v>1.2302357275109748</c:v>
                </c:pt>
                <c:pt idx="22">
                  <c:v>1.3171542813729733</c:v>
                </c:pt>
                <c:pt idx="23">
                  <c:v>1.4091161050630336</c:v>
                </c:pt>
                <c:pt idx="24">
                  <c:v>1.4986020711107244</c:v>
                </c:pt>
                <c:pt idx="25">
                  <c:v>1.5907689608153202</c:v>
                </c:pt>
                <c:pt idx="26">
                  <c:v>1.6877275272175574</c:v>
                </c:pt>
                <c:pt idx="27">
                  <c:v>1.7856891371721406</c:v>
                </c:pt>
                <c:pt idx="28">
                  <c:v>1.8863964110018208</c:v>
                </c:pt>
                <c:pt idx="29">
                  <c:v>1.9885439114902301</c:v>
                </c:pt>
                <c:pt idx="30">
                  <c:v>2.0948686816784989</c:v>
                </c:pt>
                <c:pt idx="31">
                  <c:v>2.2009089865646629</c:v>
                </c:pt>
                <c:pt idx="32">
                  <c:v>2.3112955876255543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875-4184-973E-17643F3CBDB1}"/>
            </c:ext>
          </c:extLst>
        </c:ser>
        <c:ser>
          <c:idx val="1"/>
          <c:order val="1"/>
          <c:tx>
            <c:v>dd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Sheet1!$B$3:$B$35</c:f>
              <c:numCache>
                <c:formatCode>General</c:formatCode>
                <c:ptCount val="33"/>
                <c:pt idx="0">
                  <c:v>0</c:v>
                </c:pt>
                <c:pt idx="1">
                  <c:v>3.4000000000000002E-2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0.13400000000000001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0.23400000000000001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0.33400000000000002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0.434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0.53400000000000003</c:v>
                </c:pt>
                <c:pt idx="17">
                  <c:v>0.56699999999999995</c:v>
                </c:pt>
                <c:pt idx="18">
                  <c:v>0.6</c:v>
                </c:pt>
                <c:pt idx="19">
                  <c:v>0.63400000000000001</c:v>
                </c:pt>
                <c:pt idx="20">
                  <c:v>0.66700000000000004</c:v>
                </c:pt>
                <c:pt idx="21">
                  <c:v>0.7</c:v>
                </c:pt>
                <c:pt idx="22">
                  <c:v>0.73399999999999999</c:v>
                </c:pt>
                <c:pt idx="23">
                  <c:v>0.76700000000000002</c:v>
                </c:pt>
                <c:pt idx="24">
                  <c:v>0.8</c:v>
                </c:pt>
                <c:pt idx="25">
                  <c:v>0.83399999999999996</c:v>
                </c:pt>
                <c:pt idx="26">
                  <c:v>0.86699999999999999</c:v>
                </c:pt>
                <c:pt idx="27">
                  <c:v>0.9</c:v>
                </c:pt>
                <c:pt idx="28">
                  <c:v>0.93400000000000005</c:v>
                </c:pt>
                <c:pt idx="29">
                  <c:v>0.96699999999999997</c:v>
                </c:pt>
                <c:pt idx="30">
                  <c:v>1</c:v>
                </c:pt>
                <c:pt idx="31">
                  <c:v>1.034</c:v>
                </c:pt>
                <c:pt idx="32">
                  <c:v>1.0669999999999999</c:v>
                </c:pt>
              </c:numCache>
            </c:numRef>
          </c:xVal>
          <c:yVal>
            <c:numRef>
              <c:f>Sheet1!$T$3:$T$35</c:f>
              <c:numCache>
                <c:formatCode>General</c:formatCode>
                <c:ptCount val="33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70-422E-8E72-3D0E76182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24287"/>
        <c:axId val="1250793983"/>
      </c:scatterChart>
      <c:valAx>
        <c:axId val="12502242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시간 </a:t>
                </a:r>
                <a:r>
                  <a:rPr lang="en-US" altLang="ko-KR" sz="1400"/>
                  <a:t>(sec)</a:t>
                </a:r>
                <a:endParaRPr lang="ko-KR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0793983"/>
        <c:crosses val="autoZero"/>
        <c:crossBetween val="midCat"/>
      </c:valAx>
      <c:valAx>
        <c:axId val="125079398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각도</a:t>
                </a:r>
                <a:r>
                  <a:rPr lang="en-US" altLang="ko-KR" sz="1400" baseline="0"/>
                  <a:t> (rad)</a:t>
                </a:r>
                <a:endParaRPr lang="ko-KR" altLang="en-US" sz="1400"/>
              </a:p>
            </c:rich>
          </c:tx>
          <c:layout>
            <c:manualLayout>
              <c:xMode val="edge"/>
              <c:yMode val="edge"/>
              <c:x val="5.6267356117157011E-2"/>
              <c:y val="0.39818986571074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0224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68961964351398397"/>
          <c:y val="0.62309338314079266"/>
          <c:w val="0.24293038844637041"/>
          <c:h val="0.101291528760165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원판을 올렸을 때의 회전각</a:t>
            </a:r>
          </a:p>
        </c:rich>
      </c:tx>
      <c:layout>
        <c:manualLayout>
          <c:xMode val="edge"/>
          <c:yMode val="edge"/>
          <c:x val="0.24644849081364834"/>
          <c:y val="7.42280241285628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0981791338582675"/>
          <c:y val="0.1951602431275038"/>
          <c:w val="0.8194397765828052"/>
          <c:h val="0.68446378413224651"/>
        </c:manualLayout>
      </c:layout>
      <c:scatterChart>
        <c:scatterStyle val="lineMarker"/>
        <c:varyColors val="0"/>
        <c:ser>
          <c:idx val="0"/>
          <c:order val="0"/>
          <c:tx>
            <c:v>원판 시간 - 각도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Sheet2!$Q$3:$Q$36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4.0713325046936475E-3</c:v>
                  </c:pt>
                  <c:pt idx="2">
                    <c:v>8.8408412151612676E-3</c:v>
                  </c:pt>
                  <c:pt idx="3">
                    <c:v>1.0967828363079994E-2</c:v>
                  </c:pt>
                  <c:pt idx="4">
                    <c:v>1.5495986152296521E-2</c:v>
                  </c:pt>
                  <c:pt idx="5">
                    <c:v>2.0274576830347862E-2</c:v>
                  </c:pt>
                  <c:pt idx="6">
                    <c:v>2.3456456310915322E-2</c:v>
                  </c:pt>
                  <c:pt idx="7">
                    <c:v>2.7246004584241014E-2</c:v>
                  </c:pt>
                  <c:pt idx="8">
                    <c:v>2.9317700050070207E-2</c:v>
                  </c:pt>
                  <c:pt idx="9">
                    <c:v>3.1746685834433401E-2</c:v>
                  </c:pt>
                  <c:pt idx="10">
                    <c:v>2.4313888403735245E-2</c:v>
                  </c:pt>
                  <c:pt idx="11">
                    <c:v>3.6292880897957756E-2</c:v>
                  </c:pt>
                  <c:pt idx="12">
                    <c:v>4.4117168978308655E-2</c:v>
                  </c:pt>
                  <c:pt idx="13">
                    <c:v>4.1454447300571032E-2</c:v>
                  </c:pt>
                  <c:pt idx="14">
                    <c:v>3.9343016393708879E-2</c:v>
                  </c:pt>
                  <c:pt idx="15">
                    <c:v>4.5111777072253417E-2</c:v>
                  </c:pt>
                  <c:pt idx="16">
                    <c:v>4.9139367524831896E-2</c:v>
                  </c:pt>
                  <c:pt idx="17">
                    <c:v>5.2031329429586277E-2</c:v>
                  </c:pt>
                  <c:pt idx="18">
                    <c:v>4.8698755905911016E-2</c:v>
                  </c:pt>
                  <c:pt idx="19">
                    <c:v>4.8122675308790171E-2</c:v>
                  </c:pt>
                  <c:pt idx="20">
                    <c:v>4.5306229592882004E-2</c:v>
                  </c:pt>
                  <c:pt idx="21">
                    <c:v>4.5562013495115739E-2</c:v>
                  </c:pt>
                  <c:pt idx="22">
                    <c:v>4.3050273572854826E-2</c:v>
                  </c:pt>
                  <c:pt idx="23">
                    <c:v>4.508049156843065E-2</c:v>
                  </c:pt>
                  <c:pt idx="24">
                    <c:v>4.1978247572133226E-2</c:v>
                  </c:pt>
                  <c:pt idx="25">
                    <c:v>4.1364683135621964E-2</c:v>
                  </c:pt>
                  <c:pt idx="26">
                    <c:v>4.0729004013512225E-2</c:v>
                  </c:pt>
                  <c:pt idx="27">
                    <c:v>3.9442779118468545E-2</c:v>
                  </c:pt>
                  <c:pt idx="28">
                    <c:v>3.6365820929203041E-2</c:v>
                  </c:pt>
                  <c:pt idx="29">
                    <c:v>3.4787345851397075E-2</c:v>
                  </c:pt>
                  <c:pt idx="30">
                    <c:v>3.6557442506479042E-2</c:v>
                  </c:pt>
                  <c:pt idx="31">
                    <c:v>3.1861654719416294E-2</c:v>
                  </c:pt>
                  <c:pt idx="32">
                    <c:v>3.0400107781444148E-2</c:v>
                  </c:pt>
                  <c:pt idx="33">
                    <c:v>3.7694746987479572E-2</c:v>
                  </c:pt>
                </c:numCache>
              </c:numRef>
            </c:plus>
            <c:minus>
              <c:numRef>
                <c:f>Sheet2!$Q$3:$Q$36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4.0713325046936475E-3</c:v>
                  </c:pt>
                  <c:pt idx="2">
                    <c:v>8.8408412151612676E-3</c:v>
                  </c:pt>
                  <c:pt idx="3">
                    <c:v>1.0967828363079994E-2</c:v>
                  </c:pt>
                  <c:pt idx="4">
                    <c:v>1.5495986152296521E-2</c:v>
                  </c:pt>
                  <c:pt idx="5">
                    <c:v>2.0274576830347862E-2</c:v>
                  </c:pt>
                  <c:pt idx="6">
                    <c:v>2.3456456310915322E-2</c:v>
                  </c:pt>
                  <c:pt idx="7">
                    <c:v>2.7246004584241014E-2</c:v>
                  </c:pt>
                  <c:pt idx="8">
                    <c:v>2.9317700050070207E-2</c:v>
                  </c:pt>
                  <c:pt idx="9">
                    <c:v>3.1746685834433401E-2</c:v>
                  </c:pt>
                  <c:pt idx="10">
                    <c:v>2.4313888403735245E-2</c:v>
                  </c:pt>
                  <c:pt idx="11">
                    <c:v>3.6292880897957756E-2</c:v>
                  </c:pt>
                  <c:pt idx="12">
                    <c:v>4.4117168978308655E-2</c:v>
                  </c:pt>
                  <c:pt idx="13">
                    <c:v>4.1454447300571032E-2</c:v>
                  </c:pt>
                  <c:pt idx="14">
                    <c:v>3.9343016393708879E-2</c:v>
                  </c:pt>
                  <c:pt idx="15">
                    <c:v>4.5111777072253417E-2</c:v>
                  </c:pt>
                  <c:pt idx="16">
                    <c:v>4.9139367524831896E-2</c:v>
                  </c:pt>
                  <c:pt idx="17">
                    <c:v>5.2031329429586277E-2</c:v>
                  </c:pt>
                  <c:pt idx="18">
                    <c:v>4.8698755905911016E-2</c:v>
                  </c:pt>
                  <c:pt idx="19">
                    <c:v>4.8122675308790171E-2</c:v>
                  </c:pt>
                  <c:pt idx="20">
                    <c:v>4.5306229592882004E-2</c:v>
                  </c:pt>
                  <c:pt idx="21">
                    <c:v>4.5562013495115739E-2</c:v>
                  </c:pt>
                  <c:pt idx="22">
                    <c:v>4.3050273572854826E-2</c:v>
                  </c:pt>
                  <c:pt idx="23">
                    <c:v>4.508049156843065E-2</c:v>
                  </c:pt>
                  <c:pt idx="24">
                    <c:v>4.1978247572133226E-2</c:v>
                  </c:pt>
                  <c:pt idx="25">
                    <c:v>4.1364683135621964E-2</c:v>
                  </c:pt>
                  <c:pt idx="26">
                    <c:v>4.0729004013512225E-2</c:v>
                  </c:pt>
                  <c:pt idx="27">
                    <c:v>3.9442779118468545E-2</c:v>
                  </c:pt>
                  <c:pt idx="28">
                    <c:v>3.6365820929203041E-2</c:v>
                  </c:pt>
                  <c:pt idx="29">
                    <c:v>3.4787345851397075E-2</c:v>
                  </c:pt>
                  <c:pt idx="30">
                    <c:v>3.6557442506479042E-2</c:v>
                  </c:pt>
                  <c:pt idx="31">
                    <c:v>3.1861654719416294E-2</c:v>
                  </c:pt>
                  <c:pt idx="32">
                    <c:v>3.0400107781444148E-2</c:v>
                  </c:pt>
                  <c:pt idx="33">
                    <c:v>3.7694746987479572E-2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Sheet2!$A$3:$A$36</c:f>
              <c:numCache>
                <c:formatCode>General</c:formatCode>
                <c:ptCount val="34"/>
                <c:pt idx="0">
                  <c:v>0</c:v>
                </c:pt>
                <c:pt idx="1">
                  <c:v>3.4000000000000002E-2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0.13400000000000001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0.23400000000000001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0.33400000000000002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0.434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0.53400000000000003</c:v>
                </c:pt>
                <c:pt idx="17">
                  <c:v>0.56699999999999995</c:v>
                </c:pt>
                <c:pt idx="18">
                  <c:v>0.6</c:v>
                </c:pt>
                <c:pt idx="19">
                  <c:v>0.63400000000000001</c:v>
                </c:pt>
                <c:pt idx="20">
                  <c:v>0.66700000000000004</c:v>
                </c:pt>
                <c:pt idx="21">
                  <c:v>0.7</c:v>
                </c:pt>
                <c:pt idx="22">
                  <c:v>0.73399999999999999</c:v>
                </c:pt>
                <c:pt idx="23">
                  <c:v>0.76700000000000002</c:v>
                </c:pt>
                <c:pt idx="24">
                  <c:v>0.8</c:v>
                </c:pt>
                <c:pt idx="25">
                  <c:v>0.83399999999999996</c:v>
                </c:pt>
                <c:pt idx="26">
                  <c:v>0.86699999999999999</c:v>
                </c:pt>
                <c:pt idx="27">
                  <c:v>0.9</c:v>
                </c:pt>
                <c:pt idx="28">
                  <c:v>0.93400000000000005</c:v>
                </c:pt>
                <c:pt idx="29">
                  <c:v>0.96699999999999997</c:v>
                </c:pt>
                <c:pt idx="30">
                  <c:v>1</c:v>
                </c:pt>
                <c:pt idx="31">
                  <c:v>1.034</c:v>
                </c:pt>
                <c:pt idx="32">
                  <c:v>1.0669999999999999</c:v>
                </c:pt>
                <c:pt idx="33">
                  <c:v>1.1000000000000001</c:v>
                </c:pt>
              </c:numCache>
            </c:numRef>
          </c:xVal>
          <c:yVal>
            <c:numRef>
              <c:f>Sheet2!$P$3:$P$36</c:f>
              <c:numCache>
                <c:formatCode>General</c:formatCode>
                <c:ptCount val="34"/>
                <c:pt idx="0">
                  <c:v>0</c:v>
                </c:pt>
                <c:pt idx="1">
                  <c:v>1.1615939924105626E-2</c:v>
                </c:pt>
                <c:pt idx="2">
                  <c:v>2.4980776457922477E-2</c:v>
                </c:pt>
                <c:pt idx="3">
                  <c:v>3.9446128344702548E-2</c:v>
                </c:pt>
                <c:pt idx="4">
                  <c:v>5.1270891240113602E-2</c:v>
                </c:pt>
                <c:pt idx="5">
                  <c:v>6.6025223939211661E-2</c:v>
                </c:pt>
                <c:pt idx="6">
                  <c:v>8.4277341519013046E-2</c:v>
                </c:pt>
                <c:pt idx="7">
                  <c:v>0.10389588203060762</c:v>
                </c:pt>
                <c:pt idx="8">
                  <c:v>0.12342656358793939</c:v>
                </c:pt>
                <c:pt idx="9">
                  <c:v>0.14575664765643384</c:v>
                </c:pt>
                <c:pt idx="10">
                  <c:v>0.1581514170904986</c:v>
                </c:pt>
                <c:pt idx="11">
                  <c:v>0.19590982617822961</c:v>
                </c:pt>
                <c:pt idx="12">
                  <c:v>0.22713307002240549</c:v>
                </c:pt>
                <c:pt idx="13">
                  <c:v>0.24863650904324197</c:v>
                </c:pt>
                <c:pt idx="14">
                  <c:v>0.26334335973427181</c:v>
                </c:pt>
                <c:pt idx="15">
                  <c:v>0.30557257612070626</c:v>
                </c:pt>
                <c:pt idx="16">
                  <c:v>0.33471919106349013</c:v>
                </c:pt>
                <c:pt idx="17">
                  <c:v>0.36731741555093073</c:v>
                </c:pt>
                <c:pt idx="18">
                  <c:v>0.40373342077856034</c:v>
                </c:pt>
                <c:pt idx="19">
                  <c:v>0.45313453337390835</c:v>
                </c:pt>
                <c:pt idx="20">
                  <c:v>0.48040530181994523</c:v>
                </c:pt>
                <c:pt idx="21">
                  <c:v>0.50845643381589722</c:v>
                </c:pt>
                <c:pt idx="22">
                  <c:v>0.56534555888395899</c:v>
                </c:pt>
                <c:pt idx="23">
                  <c:v>0.60433329062250551</c:v>
                </c:pt>
                <c:pt idx="24">
                  <c:v>0.6504026299255582</c:v>
                </c:pt>
                <c:pt idx="25">
                  <c:v>0.69347657273431162</c:v>
                </c:pt>
                <c:pt idx="26">
                  <c:v>0.74051194182872104</c:v>
                </c:pt>
                <c:pt idx="27">
                  <c:v>0.78722145504125296</c:v>
                </c:pt>
                <c:pt idx="28">
                  <c:v>0.83932318584497345</c:v>
                </c:pt>
                <c:pt idx="29">
                  <c:v>0.8845823424780711</c:v>
                </c:pt>
                <c:pt idx="30">
                  <c:v>0.93569243339552377</c:v>
                </c:pt>
                <c:pt idx="31">
                  <c:v>0.9913329145508577</c:v>
                </c:pt>
                <c:pt idx="32">
                  <c:v>1.0430287890175938</c:v>
                </c:pt>
                <c:pt idx="33">
                  <c:v>1.0920702832215383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FAF-4024-A608-3777E2F20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6346639"/>
        <c:axId val="1452637247"/>
      </c:scatterChart>
      <c:valAx>
        <c:axId val="12463466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시간 </a:t>
                </a:r>
                <a:r>
                  <a:rPr lang="en-US" altLang="ko-KR" sz="1400"/>
                  <a:t>(sec)</a:t>
                </a:r>
                <a:endParaRPr lang="ko-KR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2637247"/>
        <c:crosses val="autoZero"/>
        <c:crossBetween val="midCat"/>
      </c:valAx>
      <c:valAx>
        <c:axId val="14526372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각도 </a:t>
                </a:r>
                <a:r>
                  <a:rPr lang="en-US" altLang="ko-KR" sz="1400"/>
                  <a:t>(rad)</a:t>
                </a:r>
                <a:endParaRPr lang="ko-KR" altLang="en-US" sz="1400"/>
              </a:p>
            </c:rich>
          </c:tx>
          <c:layout>
            <c:manualLayout>
              <c:xMode val="edge"/>
              <c:yMode val="edge"/>
              <c:x val="9.3448161515221909E-2"/>
              <c:y val="0.37340482484815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6346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2215121965360889"/>
          <c:y val="0.66344672433187235"/>
          <c:w val="0.39708049886621316"/>
          <c:h val="0.14398613966357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사각판</a:t>
            </a:r>
            <a:r>
              <a:rPr lang="ko-KR" altLang="en-US" sz="1800" baseline="0"/>
              <a:t> 올렸을 때의 회전각</a:t>
            </a:r>
            <a:endParaRPr lang="en-US" altLang="ko-KR" sz="1800"/>
          </a:p>
        </c:rich>
      </c:tx>
      <c:layout>
        <c:manualLayout>
          <c:xMode val="edge"/>
          <c:yMode val="edge"/>
          <c:x val="0.31906618600385794"/>
          <c:y val="8.787348248146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2336905413561275E-2"/>
          <c:y val="0.20930564034744389"/>
          <c:w val="0.83623700165823489"/>
          <c:h val="0.68792468649752114"/>
        </c:manualLayout>
      </c:layout>
      <c:scatterChart>
        <c:scatterStyle val="lineMarker"/>
        <c:varyColors val="0"/>
        <c:ser>
          <c:idx val="0"/>
          <c:order val="0"/>
          <c:tx>
            <c:v>사각판 (시간-각도)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Sheet3!$Q$3:$Q$36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1.1524287792794635E-2</c:v>
                  </c:pt>
                  <c:pt idx="2">
                    <c:v>2.8224473753400987E-2</c:v>
                  </c:pt>
                  <c:pt idx="3">
                    <c:v>3.5326428867864967E-2</c:v>
                  </c:pt>
                  <c:pt idx="4">
                    <c:v>4.1474776163950407E-2</c:v>
                  </c:pt>
                  <c:pt idx="5">
                    <c:v>5.0178870727061751E-2</c:v>
                  </c:pt>
                  <c:pt idx="6">
                    <c:v>5.7081433343559786E-2</c:v>
                  </c:pt>
                  <c:pt idx="7">
                    <c:v>6.4908334160657818E-2</c:v>
                  </c:pt>
                  <c:pt idx="8">
                    <c:v>7.1989430290492928E-2</c:v>
                  </c:pt>
                  <c:pt idx="9">
                    <c:v>8.1298653154833367E-2</c:v>
                  </c:pt>
                  <c:pt idx="10">
                    <c:v>8.8559959345115527E-2</c:v>
                  </c:pt>
                  <c:pt idx="11">
                    <c:v>9.6656419780582051E-2</c:v>
                  </c:pt>
                  <c:pt idx="12">
                    <c:v>0.10499633918284919</c:v>
                  </c:pt>
                  <c:pt idx="13">
                    <c:v>0.11276124988742807</c:v>
                  </c:pt>
                  <c:pt idx="14">
                    <c:v>0.12114704364056453</c:v>
                  </c:pt>
                  <c:pt idx="15">
                    <c:v>0.12855252991366636</c:v>
                  </c:pt>
                  <c:pt idx="16">
                    <c:v>0.13887426898822608</c:v>
                  </c:pt>
                  <c:pt idx="17">
                    <c:v>0.14457607859894014</c:v>
                  </c:pt>
                  <c:pt idx="18">
                    <c:v>0.15179288948324041</c:v>
                  </c:pt>
                  <c:pt idx="19">
                    <c:v>0.16200407469998038</c:v>
                  </c:pt>
                  <c:pt idx="20">
                    <c:v>0.17027869630846204</c:v>
                  </c:pt>
                  <c:pt idx="21">
                    <c:v>0.17846824741276981</c:v>
                  </c:pt>
                  <c:pt idx="22">
                    <c:v>0.1859672772909797</c:v>
                  </c:pt>
                  <c:pt idx="23">
                    <c:v>0.19726255048845226</c:v>
                  </c:pt>
                  <c:pt idx="24">
                    <c:v>0.2028319540190052</c:v>
                  </c:pt>
                  <c:pt idx="25">
                    <c:v>0.21319685905705643</c:v>
                  </c:pt>
                  <c:pt idx="26">
                    <c:v>0.22232634238176263</c:v>
                  </c:pt>
                  <c:pt idx="27">
                    <c:v>0.22961792896426203</c:v>
                  </c:pt>
                  <c:pt idx="28">
                    <c:v>0.23872478851364037</c:v>
                  </c:pt>
                  <c:pt idx="29">
                    <c:v>0.24571481315349156</c:v>
                  </c:pt>
                  <c:pt idx="30">
                    <c:v>0.25362294503356525</c:v>
                  </c:pt>
                  <c:pt idx="31">
                    <c:v>0.2632187945945717</c:v>
                  </c:pt>
                  <c:pt idx="32">
                    <c:v>0.27195585180045811</c:v>
                  </c:pt>
                  <c:pt idx="33">
                    <c:v>0.28074734545983981</c:v>
                  </c:pt>
                </c:numCache>
              </c:numRef>
            </c:plus>
            <c:minus>
              <c:numRef>
                <c:f>Sheet3!$Q$3:$Q$36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1.1524287792794635E-2</c:v>
                  </c:pt>
                  <c:pt idx="2">
                    <c:v>2.8224473753400987E-2</c:v>
                  </c:pt>
                  <c:pt idx="3">
                    <c:v>3.5326428867864967E-2</c:v>
                  </c:pt>
                  <c:pt idx="4">
                    <c:v>4.1474776163950407E-2</c:v>
                  </c:pt>
                  <c:pt idx="5">
                    <c:v>5.0178870727061751E-2</c:v>
                  </c:pt>
                  <c:pt idx="6">
                    <c:v>5.7081433343559786E-2</c:v>
                  </c:pt>
                  <c:pt idx="7">
                    <c:v>6.4908334160657818E-2</c:v>
                  </c:pt>
                  <c:pt idx="8">
                    <c:v>7.1989430290492928E-2</c:v>
                  </c:pt>
                  <c:pt idx="9">
                    <c:v>8.1298653154833367E-2</c:v>
                  </c:pt>
                  <c:pt idx="10">
                    <c:v>8.8559959345115527E-2</c:v>
                  </c:pt>
                  <c:pt idx="11">
                    <c:v>9.6656419780582051E-2</c:v>
                  </c:pt>
                  <c:pt idx="12">
                    <c:v>0.10499633918284919</c:v>
                  </c:pt>
                  <c:pt idx="13">
                    <c:v>0.11276124988742807</c:v>
                  </c:pt>
                  <c:pt idx="14">
                    <c:v>0.12114704364056453</c:v>
                  </c:pt>
                  <c:pt idx="15">
                    <c:v>0.12855252991366636</c:v>
                  </c:pt>
                  <c:pt idx="16">
                    <c:v>0.13887426898822608</c:v>
                  </c:pt>
                  <c:pt idx="17">
                    <c:v>0.14457607859894014</c:v>
                  </c:pt>
                  <c:pt idx="18">
                    <c:v>0.15179288948324041</c:v>
                  </c:pt>
                  <c:pt idx="19">
                    <c:v>0.16200407469998038</c:v>
                  </c:pt>
                  <c:pt idx="20">
                    <c:v>0.17027869630846204</c:v>
                  </c:pt>
                  <c:pt idx="21">
                    <c:v>0.17846824741276981</c:v>
                  </c:pt>
                  <c:pt idx="22">
                    <c:v>0.1859672772909797</c:v>
                  </c:pt>
                  <c:pt idx="23">
                    <c:v>0.19726255048845226</c:v>
                  </c:pt>
                  <c:pt idx="24">
                    <c:v>0.2028319540190052</c:v>
                  </c:pt>
                  <c:pt idx="25">
                    <c:v>0.21319685905705643</c:v>
                  </c:pt>
                  <c:pt idx="26">
                    <c:v>0.22232634238176263</c:v>
                  </c:pt>
                  <c:pt idx="27">
                    <c:v>0.22961792896426203</c:v>
                  </c:pt>
                  <c:pt idx="28">
                    <c:v>0.23872478851364037</c:v>
                  </c:pt>
                  <c:pt idx="29">
                    <c:v>0.24571481315349156</c:v>
                  </c:pt>
                  <c:pt idx="30">
                    <c:v>0.25362294503356525</c:v>
                  </c:pt>
                  <c:pt idx="31">
                    <c:v>0.2632187945945717</c:v>
                  </c:pt>
                  <c:pt idx="32">
                    <c:v>0.27195585180045811</c:v>
                  </c:pt>
                  <c:pt idx="33">
                    <c:v>0.28074734545983981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Sheet3!$A$3:$A$36</c:f>
              <c:numCache>
                <c:formatCode>General</c:formatCode>
                <c:ptCount val="34"/>
                <c:pt idx="0">
                  <c:v>0</c:v>
                </c:pt>
                <c:pt idx="1">
                  <c:v>3.3000000000000002E-2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0.13300000000000001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0.23300000000000001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0.33300000000000002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0.433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0.53300000000000003</c:v>
                </c:pt>
                <c:pt idx="17">
                  <c:v>0.56699999999999995</c:v>
                </c:pt>
                <c:pt idx="18">
                  <c:v>0.6</c:v>
                </c:pt>
                <c:pt idx="19">
                  <c:v>0.63300000000000001</c:v>
                </c:pt>
                <c:pt idx="20">
                  <c:v>0.66700000000000004</c:v>
                </c:pt>
                <c:pt idx="21">
                  <c:v>0.7</c:v>
                </c:pt>
                <c:pt idx="22">
                  <c:v>0.73299999999999998</c:v>
                </c:pt>
                <c:pt idx="23">
                  <c:v>0.76700000000000002</c:v>
                </c:pt>
                <c:pt idx="24">
                  <c:v>0.8</c:v>
                </c:pt>
                <c:pt idx="25">
                  <c:v>0.83299999999999996</c:v>
                </c:pt>
                <c:pt idx="26">
                  <c:v>0.86699999999999999</c:v>
                </c:pt>
                <c:pt idx="27">
                  <c:v>0.9</c:v>
                </c:pt>
                <c:pt idx="28">
                  <c:v>0.93300000000000005</c:v>
                </c:pt>
                <c:pt idx="29">
                  <c:v>0.96699999999999997</c:v>
                </c:pt>
                <c:pt idx="30">
                  <c:v>1</c:v>
                </c:pt>
                <c:pt idx="31">
                  <c:v>1.0329999999999999</c:v>
                </c:pt>
                <c:pt idx="32">
                  <c:v>1.0669999999999999</c:v>
                </c:pt>
                <c:pt idx="33">
                  <c:v>1.1000000000000001</c:v>
                </c:pt>
              </c:numCache>
            </c:numRef>
          </c:xVal>
          <c:yVal>
            <c:numRef>
              <c:f>Sheet3!$P$3:$P$36</c:f>
              <c:numCache>
                <c:formatCode>General</c:formatCode>
                <c:ptCount val="34"/>
                <c:pt idx="0">
                  <c:v>0</c:v>
                </c:pt>
                <c:pt idx="1">
                  <c:v>2.7856131062825723E-2</c:v>
                </c:pt>
                <c:pt idx="2">
                  <c:v>6.2985026345637837E-2</c:v>
                </c:pt>
                <c:pt idx="3">
                  <c:v>8.7712069830991168E-2</c:v>
                </c:pt>
                <c:pt idx="4">
                  <c:v>0.11313246168398179</c:v>
                </c:pt>
                <c:pt idx="5">
                  <c:v>0.14188375940572392</c:v>
                </c:pt>
                <c:pt idx="6">
                  <c:v>0.16851547474265929</c:v>
                </c:pt>
                <c:pt idx="7">
                  <c:v>0.19616354134307609</c:v>
                </c:pt>
                <c:pt idx="8">
                  <c:v>0.23191489261245005</c:v>
                </c:pt>
                <c:pt idx="9">
                  <c:v>0.2630034598049264</c:v>
                </c:pt>
                <c:pt idx="10">
                  <c:v>0.30099856994283697</c:v>
                </c:pt>
                <c:pt idx="11">
                  <c:v>0.33310947463636881</c:v>
                </c:pt>
                <c:pt idx="12">
                  <c:v>0.37235988349533894</c:v>
                </c:pt>
                <c:pt idx="13">
                  <c:v>0.41195627923675276</c:v>
                </c:pt>
                <c:pt idx="14">
                  <c:v>0.45106942528337329</c:v>
                </c:pt>
                <c:pt idx="15">
                  <c:v>0.49315211929184261</c:v>
                </c:pt>
                <c:pt idx="16">
                  <c:v>0.53670987121266311</c:v>
                </c:pt>
                <c:pt idx="17">
                  <c:v>0.58331169614932066</c:v>
                </c:pt>
                <c:pt idx="18">
                  <c:v>0.63100039670764785</c:v>
                </c:pt>
                <c:pt idx="19">
                  <c:v>0.67725983998554717</c:v>
                </c:pt>
                <c:pt idx="20">
                  <c:v>0.72803104989920353</c:v>
                </c:pt>
                <c:pt idx="21">
                  <c:v>0.78259000046855365</c:v>
                </c:pt>
                <c:pt idx="22">
                  <c:v>0.83212791873503134</c:v>
                </c:pt>
                <c:pt idx="23">
                  <c:v>0.8899552244556036</c:v>
                </c:pt>
                <c:pt idx="24">
                  <c:v>0.94532665191476195</c:v>
                </c:pt>
                <c:pt idx="25">
                  <c:v>0.98066225806172425</c:v>
                </c:pt>
                <c:pt idx="26">
                  <c:v>1.0607190110592437</c:v>
                </c:pt>
                <c:pt idx="27">
                  <c:v>1.1214482595750652</c:v>
                </c:pt>
                <c:pt idx="28">
                  <c:v>1.1834945027381556</c:v>
                </c:pt>
                <c:pt idx="29">
                  <c:v>1.2431386652702274</c:v>
                </c:pt>
                <c:pt idx="30">
                  <c:v>1.3055945998482186</c:v>
                </c:pt>
                <c:pt idx="31">
                  <c:v>1.3726254585640223</c:v>
                </c:pt>
                <c:pt idx="32">
                  <c:v>1.4385500801343476</c:v>
                </c:pt>
                <c:pt idx="33">
                  <c:v>1.5057993293728986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505-478A-A268-6F30C5C7B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611439"/>
        <c:axId val="1251019023"/>
      </c:scatterChart>
      <c:valAx>
        <c:axId val="14716114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시간 </a:t>
                </a:r>
                <a:r>
                  <a:rPr lang="en-US" altLang="ko-KR" sz="1400"/>
                  <a:t>(sec)</a:t>
                </a:r>
                <a:endParaRPr lang="ko-KR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51019023"/>
        <c:crosses val="autoZero"/>
        <c:crossBetween val="midCat"/>
      </c:valAx>
      <c:valAx>
        <c:axId val="125101902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각도  </a:t>
                </a:r>
                <a:r>
                  <a:rPr lang="en-US" altLang="ko-KR" sz="1400"/>
                  <a:t>(rad)</a:t>
                </a:r>
                <a:endParaRPr lang="ko-KR" alt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1611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344673293748901"/>
          <c:y val="0.63183203095995344"/>
          <c:w val="0.42120181405895685"/>
          <c:h val="0.145743719972177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원환을 올렸을 때의 회전각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9595702310641966E-2"/>
          <c:y val="0.1650363196125908"/>
          <c:w val="0.90027808540933929"/>
          <c:h val="0.71160613397901529"/>
        </c:manualLayout>
      </c:layout>
      <c:scatterChart>
        <c:scatterStyle val="lineMarker"/>
        <c:varyColors val="0"/>
        <c:ser>
          <c:idx val="0"/>
          <c:order val="0"/>
          <c:tx>
            <c:v>고리 (시간 - 각도)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Sheet4!$Q$3:$Q$36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1.8291567025722727E-3</c:v>
                  </c:pt>
                  <c:pt idx="2">
                    <c:v>5.5348991616239315E-3</c:v>
                  </c:pt>
                  <c:pt idx="3">
                    <c:v>5.0221904290318796E-3</c:v>
                  </c:pt>
                  <c:pt idx="4">
                    <c:v>5.7003767734314908E-3</c:v>
                  </c:pt>
                  <c:pt idx="5">
                    <c:v>7.5301943611510852E-3</c:v>
                  </c:pt>
                  <c:pt idx="6">
                    <c:v>9.7810389823268611E-3</c:v>
                  </c:pt>
                  <c:pt idx="7">
                    <c:v>1.0746939279332787E-2</c:v>
                  </c:pt>
                  <c:pt idx="8">
                    <c:v>1.1725578916646804E-2</c:v>
                  </c:pt>
                  <c:pt idx="9">
                    <c:v>1.6038363447142521E-2</c:v>
                  </c:pt>
                  <c:pt idx="10">
                    <c:v>1.5270965943557748E-2</c:v>
                  </c:pt>
                  <c:pt idx="11">
                    <c:v>1.6603613185449846E-2</c:v>
                  </c:pt>
                  <c:pt idx="12">
                    <c:v>1.877851395549314E-2</c:v>
                  </c:pt>
                  <c:pt idx="13">
                    <c:v>2.027007173425624E-2</c:v>
                  </c:pt>
                  <c:pt idx="14">
                    <c:v>2.0274496843190531E-2</c:v>
                  </c:pt>
                  <c:pt idx="15">
                    <c:v>2.3440325552071355E-2</c:v>
                  </c:pt>
                  <c:pt idx="16">
                    <c:v>2.2410816936564704E-2</c:v>
                  </c:pt>
                  <c:pt idx="17">
                    <c:v>2.6152188144416031E-2</c:v>
                  </c:pt>
                  <c:pt idx="18">
                    <c:v>2.9605958152289037E-2</c:v>
                  </c:pt>
                  <c:pt idx="19">
                    <c:v>3.0758172139993614E-2</c:v>
                  </c:pt>
                  <c:pt idx="20">
                    <c:v>3.5603202732757938E-2</c:v>
                  </c:pt>
                  <c:pt idx="21">
                    <c:v>3.5008003958629172E-2</c:v>
                  </c:pt>
                  <c:pt idx="22">
                    <c:v>3.9614376195005692E-2</c:v>
                  </c:pt>
                  <c:pt idx="23">
                    <c:v>4.0510193537571626E-2</c:v>
                  </c:pt>
                  <c:pt idx="24">
                    <c:v>4.3445027862397657E-2</c:v>
                  </c:pt>
                  <c:pt idx="25">
                    <c:v>4.677230837614816E-2</c:v>
                  </c:pt>
                  <c:pt idx="26">
                    <c:v>4.9498701625159985E-2</c:v>
                  </c:pt>
                  <c:pt idx="27">
                    <c:v>5.2639349249559465E-2</c:v>
                  </c:pt>
                  <c:pt idx="28">
                    <c:v>5.6198437171445424E-2</c:v>
                  </c:pt>
                  <c:pt idx="29">
                    <c:v>6.0364179712150648E-2</c:v>
                  </c:pt>
                  <c:pt idx="30">
                    <c:v>6.617638361149121E-2</c:v>
                  </c:pt>
                  <c:pt idx="31">
                    <c:v>6.5651992377417784E-2</c:v>
                  </c:pt>
                  <c:pt idx="32">
                    <c:v>6.4587729498697344E-2</c:v>
                  </c:pt>
                  <c:pt idx="33">
                    <c:v>6.7416317866097308E-2</c:v>
                  </c:pt>
                </c:numCache>
              </c:numRef>
            </c:plus>
            <c:minus>
              <c:numRef>
                <c:f>Sheet4!$Q$3:$Q$36</c:f>
                <c:numCache>
                  <c:formatCode>General</c:formatCode>
                  <c:ptCount val="34"/>
                  <c:pt idx="0">
                    <c:v>0</c:v>
                  </c:pt>
                  <c:pt idx="1">
                    <c:v>1.8291567025722727E-3</c:v>
                  </c:pt>
                  <c:pt idx="2">
                    <c:v>5.5348991616239315E-3</c:v>
                  </c:pt>
                  <c:pt idx="3">
                    <c:v>5.0221904290318796E-3</c:v>
                  </c:pt>
                  <c:pt idx="4">
                    <c:v>5.7003767734314908E-3</c:v>
                  </c:pt>
                  <c:pt idx="5">
                    <c:v>7.5301943611510852E-3</c:v>
                  </c:pt>
                  <c:pt idx="6">
                    <c:v>9.7810389823268611E-3</c:v>
                  </c:pt>
                  <c:pt idx="7">
                    <c:v>1.0746939279332787E-2</c:v>
                  </c:pt>
                  <c:pt idx="8">
                    <c:v>1.1725578916646804E-2</c:v>
                  </c:pt>
                  <c:pt idx="9">
                    <c:v>1.6038363447142521E-2</c:v>
                  </c:pt>
                  <c:pt idx="10">
                    <c:v>1.5270965943557748E-2</c:v>
                  </c:pt>
                  <c:pt idx="11">
                    <c:v>1.6603613185449846E-2</c:v>
                  </c:pt>
                  <c:pt idx="12">
                    <c:v>1.877851395549314E-2</c:v>
                  </c:pt>
                  <c:pt idx="13">
                    <c:v>2.027007173425624E-2</c:v>
                  </c:pt>
                  <c:pt idx="14">
                    <c:v>2.0274496843190531E-2</c:v>
                  </c:pt>
                  <c:pt idx="15">
                    <c:v>2.3440325552071355E-2</c:v>
                  </c:pt>
                  <c:pt idx="16">
                    <c:v>2.2410816936564704E-2</c:v>
                  </c:pt>
                  <c:pt idx="17">
                    <c:v>2.6152188144416031E-2</c:v>
                  </c:pt>
                  <c:pt idx="18">
                    <c:v>2.9605958152289037E-2</c:v>
                  </c:pt>
                  <c:pt idx="19">
                    <c:v>3.0758172139993614E-2</c:v>
                  </c:pt>
                  <c:pt idx="20">
                    <c:v>3.5603202732757938E-2</c:v>
                  </c:pt>
                  <c:pt idx="21">
                    <c:v>3.5008003958629172E-2</c:v>
                  </c:pt>
                  <c:pt idx="22">
                    <c:v>3.9614376195005692E-2</c:v>
                  </c:pt>
                  <c:pt idx="23">
                    <c:v>4.0510193537571626E-2</c:v>
                  </c:pt>
                  <c:pt idx="24">
                    <c:v>4.3445027862397657E-2</c:v>
                  </c:pt>
                  <c:pt idx="25">
                    <c:v>4.677230837614816E-2</c:v>
                  </c:pt>
                  <c:pt idx="26">
                    <c:v>4.9498701625159985E-2</c:v>
                  </c:pt>
                  <c:pt idx="27">
                    <c:v>5.2639349249559465E-2</c:v>
                  </c:pt>
                  <c:pt idx="28">
                    <c:v>5.6198437171445424E-2</c:v>
                  </c:pt>
                  <c:pt idx="29">
                    <c:v>6.0364179712150648E-2</c:v>
                  </c:pt>
                  <c:pt idx="30">
                    <c:v>6.617638361149121E-2</c:v>
                  </c:pt>
                  <c:pt idx="31">
                    <c:v>6.5651992377417784E-2</c:v>
                  </c:pt>
                  <c:pt idx="32">
                    <c:v>6.4587729498697344E-2</c:v>
                  </c:pt>
                  <c:pt idx="33">
                    <c:v>6.7416317866097308E-2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Sheet4!$A$3:$A$36</c:f>
              <c:numCache>
                <c:formatCode>General</c:formatCode>
                <c:ptCount val="34"/>
                <c:pt idx="0">
                  <c:v>0</c:v>
                </c:pt>
                <c:pt idx="1">
                  <c:v>3.4000000000000002E-2</c:v>
                </c:pt>
                <c:pt idx="2">
                  <c:v>6.7000000000000004E-2</c:v>
                </c:pt>
                <c:pt idx="3">
                  <c:v>0.1</c:v>
                </c:pt>
                <c:pt idx="4">
                  <c:v>0.13400000000000001</c:v>
                </c:pt>
                <c:pt idx="5">
                  <c:v>0.16700000000000001</c:v>
                </c:pt>
                <c:pt idx="6">
                  <c:v>0.2</c:v>
                </c:pt>
                <c:pt idx="7">
                  <c:v>0.23400000000000001</c:v>
                </c:pt>
                <c:pt idx="8">
                  <c:v>0.26700000000000002</c:v>
                </c:pt>
                <c:pt idx="9">
                  <c:v>0.3</c:v>
                </c:pt>
                <c:pt idx="10">
                  <c:v>0.33400000000000002</c:v>
                </c:pt>
                <c:pt idx="11">
                  <c:v>0.36699999999999999</c:v>
                </c:pt>
                <c:pt idx="12">
                  <c:v>0.4</c:v>
                </c:pt>
                <c:pt idx="13">
                  <c:v>0.434</c:v>
                </c:pt>
                <c:pt idx="14">
                  <c:v>0.46700000000000003</c:v>
                </c:pt>
                <c:pt idx="15">
                  <c:v>0.5</c:v>
                </c:pt>
                <c:pt idx="16">
                  <c:v>0.53400000000000003</c:v>
                </c:pt>
                <c:pt idx="17">
                  <c:v>0.56699999999999995</c:v>
                </c:pt>
                <c:pt idx="18">
                  <c:v>0.6</c:v>
                </c:pt>
                <c:pt idx="19">
                  <c:v>0.63400000000000001</c:v>
                </c:pt>
                <c:pt idx="20">
                  <c:v>0.66700000000000004</c:v>
                </c:pt>
                <c:pt idx="21">
                  <c:v>0.7</c:v>
                </c:pt>
                <c:pt idx="22">
                  <c:v>0.73399999999999999</c:v>
                </c:pt>
                <c:pt idx="23">
                  <c:v>0.76700000000000002</c:v>
                </c:pt>
                <c:pt idx="24">
                  <c:v>0.8</c:v>
                </c:pt>
                <c:pt idx="25">
                  <c:v>0.83399999999999996</c:v>
                </c:pt>
                <c:pt idx="26">
                  <c:v>0.86699999999999999</c:v>
                </c:pt>
                <c:pt idx="27">
                  <c:v>0.9</c:v>
                </c:pt>
                <c:pt idx="28">
                  <c:v>0.93400000000000005</c:v>
                </c:pt>
                <c:pt idx="29">
                  <c:v>0.96699999999999997</c:v>
                </c:pt>
                <c:pt idx="30">
                  <c:v>1</c:v>
                </c:pt>
                <c:pt idx="31">
                  <c:v>1.034</c:v>
                </c:pt>
                <c:pt idx="32">
                  <c:v>1.0669999999999999</c:v>
                </c:pt>
                <c:pt idx="33">
                  <c:v>1.1000000000000001</c:v>
                </c:pt>
              </c:numCache>
            </c:numRef>
          </c:xVal>
          <c:yVal>
            <c:numRef>
              <c:f>Sheet4!$P$3:$P$36</c:f>
              <c:numCache>
                <c:formatCode>General</c:formatCode>
                <c:ptCount val="34"/>
                <c:pt idx="0">
                  <c:v>0</c:v>
                </c:pt>
                <c:pt idx="1">
                  <c:v>4.5818691306372577E-3</c:v>
                </c:pt>
                <c:pt idx="2">
                  <c:v>1.2073779262634421E-2</c:v>
                </c:pt>
                <c:pt idx="3">
                  <c:v>1.6311358415855109E-2</c:v>
                </c:pt>
                <c:pt idx="4">
                  <c:v>2.3796218192359147E-2</c:v>
                </c:pt>
                <c:pt idx="5">
                  <c:v>3.3161370563669079E-2</c:v>
                </c:pt>
                <c:pt idx="6">
                  <c:v>4.4393449544305165E-2</c:v>
                </c:pt>
                <c:pt idx="7">
                  <c:v>5.193980459570572E-2</c:v>
                </c:pt>
                <c:pt idx="8">
                  <c:v>6.610676568766749E-2</c:v>
                </c:pt>
                <c:pt idx="9">
                  <c:v>7.3451438915910508E-2</c:v>
                </c:pt>
                <c:pt idx="10">
                  <c:v>8.9554678239620225E-2</c:v>
                </c:pt>
                <c:pt idx="11">
                  <c:v>0.10405698125630376</c:v>
                </c:pt>
                <c:pt idx="12">
                  <c:v>0.12036120045086007</c:v>
                </c:pt>
                <c:pt idx="13">
                  <c:v>0.13589190359072764</c:v>
                </c:pt>
                <c:pt idx="14">
                  <c:v>0.15462596927158323</c:v>
                </c:pt>
                <c:pt idx="15">
                  <c:v>0.17128135178811368</c:v>
                </c:pt>
                <c:pt idx="16">
                  <c:v>0.19444244576029535</c:v>
                </c:pt>
                <c:pt idx="17">
                  <c:v>0.21267940311111019</c:v>
                </c:pt>
                <c:pt idx="18">
                  <c:v>0.23800915531185099</c:v>
                </c:pt>
                <c:pt idx="19">
                  <c:v>0.25783556388507739</c:v>
                </c:pt>
                <c:pt idx="20">
                  <c:v>0.28517287959485849</c:v>
                </c:pt>
                <c:pt idx="21">
                  <c:v>0.3137679369689334</c:v>
                </c:pt>
                <c:pt idx="22">
                  <c:v>0.33504641114436895</c:v>
                </c:pt>
                <c:pt idx="23">
                  <c:v>0.36290081775375344</c:v>
                </c:pt>
                <c:pt idx="24">
                  <c:v>0.3933232968158733</c:v>
                </c:pt>
                <c:pt idx="25">
                  <c:v>0.42259546571327194</c:v>
                </c:pt>
                <c:pt idx="26">
                  <c:v>0.45381899676281318</c:v>
                </c:pt>
                <c:pt idx="27">
                  <c:v>0.48414922317572689</c:v>
                </c:pt>
                <c:pt idx="28">
                  <c:v>0.51543135137961926</c:v>
                </c:pt>
                <c:pt idx="29">
                  <c:v>0.54879902346181353</c:v>
                </c:pt>
                <c:pt idx="30">
                  <c:v>0.57937270253691675</c:v>
                </c:pt>
                <c:pt idx="31">
                  <c:v>0.61828380240310998</c:v>
                </c:pt>
                <c:pt idx="32">
                  <c:v>0.65974668109270784</c:v>
                </c:pt>
                <c:pt idx="33">
                  <c:v>0.70009076894532984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FDC-477F-886F-2F24FA358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0295887"/>
        <c:axId val="1463294031"/>
      </c:scatterChart>
      <c:valAx>
        <c:axId val="1260295887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400"/>
                  <a:t>시간 </a:t>
                </a:r>
                <a:r>
                  <a:rPr lang="en-US" altLang="ko-KR" sz="1400"/>
                  <a:t>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3294031"/>
        <c:crosses val="autoZero"/>
        <c:crossBetween val="midCat"/>
      </c:valAx>
      <c:valAx>
        <c:axId val="14632940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200"/>
                  <a:t>각도 </a:t>
                </a:r>
                <a:r>
                  <a:rPr lang="en-US" altLang="ko-KR" sz="1200"/>
                  <a:t>(rad)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60295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114041386248661"/>
          <c:y val="0.70721498795701387"/>
          <c:w val="0.28101650963182756"/>
          <c:h val="0.10895960038893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76201</xdr:colOff>
      <xdr:row>7</xdr:row>
      <xdr:rowOff>201929</xdr:rowOff>
    </xdr:from>
    <xdr:to>
      <xdr:col>19</xdr:col>
      <xdr:colOff>548640</xdr:colOff>
      <xdr:row>27</xdr:row>
      <xdr:rowOff>167639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B1F10-EFBC-4224-8AAB-3C211547D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76200</xdr:colOff>
      <xdr:row>4</xdr:row>
      <xdr:rowOff>121920</xdr:rowOff>
    </xdr:from>
    <xdr:to>
      <xdr:col>23</xdr:col>
      <xdr:colOff>381000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1A361-251B-4E3D-8BCB-987662058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563880</xdr:colOff>
      <xdr:row>13</xdr:row>
      <xdr:rowOff>121920</xdr:rowOff>
    </xdr:from>
    <xdr:to>
      <xdr:col>19</xdr:col>
      <xdr:colOff>228600</xdr:colOff>
      <xdr:row>33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5ACF7-CCD1-45CC-8778-B86B4EC88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220980</xdr:colOff>
      <xdr:row>11</xdr:row>
      <xdr:rowOff>112395</xdr:rowOff>
    </xdr:from>
    <xdr:to>
      <xdr:col>23</xdr:col>
      <xdr:colOff>457200</xdr:colOff>
      <xdr:row>29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74FB6-D259-45E2-B788-82A185EEE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opLeftCell="B4" zoomScale="85" zoomScaleNormal="85" workbookViewId="0">
      <selection activeCell="T16" sqref="T16"/>
    </sheetView>
  </sheetViews>
  <sheetFormatPr defaultRowHeight="17.399999999999999" x14ac:dyDescent="0.4"/>
  <sheetData>
    <row r="2" spans="2:19" x14ac:dyDescent="0.4">
      <c r="B2" t="s">
        <v>0</v>
      </c>
      <c r="C2" t="s">
        <v>1</v>
      </c>
      <c r="D2" t="s">
        <v>2</v>
      </c>
      <c r="E2" t="s">
        <v>3</v>
      </c>
      <c r="H2" t="s">
        <v>0</v>
      </c>
      <c r="I2" t="s">
        <v>1</v>
      </c>
      <c r="J2" t="s">
        <v>2</v>
      </c>
      <c r="M2" t="s">
        <v>0</v>
      </c>
      <c r="N2" t="s">
        <v>1</v>
      </c>
      <c r="O2" t="s">
        <v>2</v>
      </c>
    </row>
    <row r="3" spans="2:19" x14ac:dyDescent="0.4">
      <c r="B3">
        <v>0</v>
      </c>
      <c r="C3">
        <v>1.2070000000000001</v>
      </c>
      <c r="D3">
        <v>-10.081</v>
      </c>
      <c r="E3">
        <f>ATAN(D3/C3)</f>
        <v>-1.4516333935884789</v>
      </c>
      <c r="F3">
        <f>ABS(E3)</f>
        <v>1.4516333935884789</v>
      </c>
      <c r="G3">
        <f>F3-$F$3</f>
        <v>0</v>
      </c>
      <c r="H3">
        <v>0</v>
      </c>
      <c r="I3">
        <v>-4.4669999999999996</v>
      </c>
      <c r="J3">
        <v>9.5980000000000008</v>
      </c>
      <c r="K3">
        <f>ATAN(J3/I3)</f>
        <v>-1.135202041716058</v>
      </c>
      <c r="L3">
        <f>K3-$K$3</f>
        <v>0</v>
      </c>
      <c r="M3">
        <v>0</v>
      </c>
      <c r="N3">
        <v>6.1580000000000004</v>
      </c>
      <c r="O3">
        <v>8.3309999999999995</v>
      </c>
      <c r="P3">
        <f t="shared" ref="P3:P35" si="0">ATAN(O3/N3)</f>
        <v>0.93426448622252611</v>
      </c>
      <c r="Q3">
        <f>ABS(P3-$P$3)</f>
        <v>0</v>
      </c>
      <c r="R3">
        <f>AVERAGE(G3,L3,Q3)</f>
        <v>0</v>
      </c>
      <c r="S3">
        <f>STDEV(G3, L3, Q3)/SQRT(3)</f>
        <v>0</v>
      </c>
    </row>
    <row r="4" spans="2:19" x14ac:dyDescent="0.4">
      <c r="B4">
        <v>3.4000000000000002E-2</v>
      </c>
      <c r="C4">
        <v>0.78500000000000003</v>
      </c>
      <c r="D4">
        <v>-10.141</v>
      </c>
      <c r="E4">
        <f t="shared" ref="E4:E35" si="1">ATAN(D4/C4)</f>
        <v>-1.493541846472112</v>
      </c>
      <c r="F4">
        <f t="shared" ref="F4:F5" si="2">ABS(E4)</f>
        <v>1.493541846472112</v>
      </c>
      <c r="G4">
        <f t="shared" ref="G4:G35" si="3">F4-$F$3</f>
        <v>4.1908452883633096E-2</v>
      </c>
      <c r="H4">
        <v>3.4000000000000002E-2</v>
      </c>
      <c r="I4">
        <v>-4.7690000000000001</v>
      </c>
      <c r="J4">
        <v>9.4169999999999998</v>
      </c>
      <c r="K4">
        <f t="shared" ref="K4:K35" si="4">ATAN(J4/I4)</f>
        <v>-1.1020222957278301</v>
      </c>
      <c r="L4">
        <f t="shared" ref="L4:L35" si="5">K4-$K$3</f>
        <v>3.3179745988227927E-2</v>
      </c>
      <c r="M4">
        <v>3.3000000000000002E-2</v>
      </c>
      <c r="N4">
        <v>6.399</v>
      </c>
      <c r="O4">
        <v>8.15</v>
      </c>
      <c r="P4">
        <f t="shared" si="0"/>
        <v>0.90517399355333805</v>
      </c>
      <c r="Q4">
        <f t="shared" ref="Q4:Q35" si="6">ABS(P4-$P$3)</f>
        <v>2.9090492669188062E-2</v>
      </c>
      <c r="R4">
        <f t="shared" ref="R4:R35" si="7">AVERAGE(G4,L4,Q4)</f>
        <v>3.472623051368303E-2</v>
      </c>
      <c r="S4">
        <f t="shared" ref="S4:S35" si="8">STDEV(G4, L4, Q4)/SQRT(3)</f>
        <v>3.7801559405831369E-3</v>
      </c>
    </row>
    <row r="5" spans="2:19" x14ac:dyDescent="0.4">
      <c r="B5">
        <v>6.7000000000000004E-2</v>
      </c>
      <c r="C5">
        <v>0.36199999999999999</v>
      </c>
      <c r="D5">
        <v>-10.141</v>
      </c>
      <c r="E5">
        <f t="shared" si="1"/>
        <v>-1.5351148005529103</v>
      </c>
      <c r="F5">
        <f t="shared" si="2"/>
        <v>1.5351148005529103</v>
      </c>
      <c r="G5">
        <f t="shared" si="3"/>
        <v>8.3481406964431404E-2</v>
      </c>
      <c r="H5">
        <v>6.7000000000000004E-2</v>
      </c>
      <c r="I5">
        <v>-5.1310000000000002</v>
      </c>
      <c r="J5">
        <v>9.2360000000000007</v>
      </c>
      <c r="K5">
        <f t="shared" si="4"/>
        <v>-1.0637070153534047</v>
      </c>
      <c r="L5">
        <f t="shared" si="5"/>
        <v>7.1495026362653258E-2</v>
      </c>
      <c r="M5">
        <v>6.6000000000000003E-2</v>
      </c>
      <c r="N5">
        <v>6.64</v>
      </c>
      <c r="O5">
        <v>7.9690000000000003</v>
      </c>
      <c r="P5">
        <f t="shared" si="0"/>
        <v>0.8761197683259152</v>
      </c>
      <c r="Q5">
        <f t="shared" si="6"/>
        <v>5.8144717896610909E-2</v>
      </c>
      <c r="R5">
        <f t="shared" si="7"/>
        <v>7.1040383741231852E-2</v>
      </c>
      <c r="S5">
        <f t="shared" si="8"/>
        <v>7.317603846541643E-3</v>
      </c>
    </row>
    <row r="6" spans="2:19" x14ac:dyDescent="0.4">
      <c r="B6">
        <v>0.1</v>
      </c>
      <c r="C6">
        <v>-0.06</v>
      </c>
      <c r="D6">
        <v>-10.141</v>
      </c>
      <c r="E6">
        <f t="shared" si="1"/>
        <v>1.5648798195572269</v>
      </c>
      <c r="F6">
        <f>ABS(-PI()+E6)</f>
        <v>1.5767128340325662</v>
      </c>
      <c r="G6">
        <f t="shared" si="3"/>
        <v>0.12507944044408736</v>
      </c>
      <c r="H6">
        <v>0.1</v>
      </c>
      <c r="I6">
        <v>-5.4930000000000003</v>
      </c>
      <c r="J6">
        <v>9.0549999999999997</v>
      </c>
      <c r="K6">
        <f t="shared" si="4"/>
        <v>-1.0255188798320871</v>
      </c>
      <c r="L6">
        <f t="shared" si="5"/>
        <v>0.10968316188397087</v>
      </c>
      <c r="M6">
        <v>0.1</v>
      </c>
      <c r="N6">
        <v>6.8220000000000001</v>
      </c>
      <c r="O6">
        <v>7.7869999999999999</v>
      </c>
      <c r="P6">
        <f t="shared" si="0"/>
        <v>0.85135751307311724</v>
      </c>
      <c r="Q6">
        <f t="shared" si="6"/>
        <v>8.2906973149408869E-2</v>
      </c>
      <c r="R6">
        <f t="shared" si="7"/>
        <v>0.10588985849248904</v>
      </c>
      <c r="S6">
        <f t="shared" si="8"/>
        <v>1.2320999856546446E-2</v>
      </c>
    </row>
    <row r="7" spans="2:19" x14ac:dyDescent="0.4">
      <c r="B7">
        <v>0.13400000000000001</v>
      </c>
      <c r="C7">
        <v>-0.54300000000000004</v>
      </c>
      <c r="D7">
        <v>-10.141</v>
      </c>
      <c r="E7">
        <f t="shared" si="1"/>
        <v>1.5173023960731638</v>
      </c>
      <c r="F7">
        <f t="shared" ref="F7:F35" si="9">ABS(-PI()+E7)</f>
        <v>1.6242902575166294</v>
      </c>
      <c r="G7">
        <f t="shared" si="3"/>
        <v>0.17265686392815049</v>
      </c>
      <c r="H7">
        <v>0.13400000000000001</v>
      </c>
      <c r="I7">
        <v>-5.8550000000000004</v>
      </c>
      <c r="J7">
        <v>8.8140000000000001</v>
      </c>
      <c r="K7">
        <f t="shared" si="4"/>
        <v>-0.98444501132497086</v>
      </c>
      <c r="L7">
        <f t="shared" si="5"/>
        <v>0.15075703039108712</v>
      </c>
      <c r="M7">
        <v>0.13300000000000001</v>
      </c>
      <c r="N7">
        <v>7.0629999999999997</v>
      </c>
      <c r="O7">
        <v>7.5460000000000003</v>
      </c>
      <c r="P7">
        <f t="shared" si="0"/>
        <v>0.8184479360656387</v>
      </c>
      <c r="Q7">
        <f t="shared" si="6"/>
        <v>0.11581655015688741</v>
      </c>
      <c r="R7">
        <f t="shared" si="7"/>
        <v>0.14641014815870834</v>
      </c>
      <c r="S7">
        <f t="shared" si="8"/>
        <v>1.6551705413245025E-2</v>
      </c>
    </row>
    <row r="8" spans="2:19" x14ac:dyDescent="0.4">
      <c r="B8">
        <v>0.16700000000000001</v>
      </c>
      <c r="C8">
        <v>-1.026</v>
      </c>
      <c r="D8">
        <v>-10.141</v>
      </c>
      <c r="E8">
        <f t="shared" si="1"/>
        <v>1.4699659738618203</v>
      </c>
      <c r="F8">
        <f t="shared" si="9"/>
        <v>1.6716266797279729</v>
      </c>
      <c r="G8">
        <f t="shared" si="3"/>
        <v>0.21999328613949398</v>
      </c>
      <c r="H8">
        <v>0.16700000000000001</v>
      </c>
      <c r="I8">
        <v>-6.2169999999999996</v>
      </c>
      <c r="J8">
        <v>8.5719999999999992</v>
      </c>
      <c r="K8">
        <f t="shared" si="4"/>
        <v>-0.94331228446752258</v>
      </c>
      <c r="L8">
        <f t="shared" si="5"/>
        <v>0.19188975724853541</v>
      </c>
      <c r="M8">
        <v>0.16600000000000001</v>
      </c>
      <c r="N8">
        <v>7.3650000000000002</v>
      </c>
      <c r="O8">
        <v>7.3049999999999997</v>
      </c>
      <c r="P8">
        <f t="shared" si="0"/>
        <v>0.78130820665275136</v>
      </c>
      <c r="Q8">
        <f t="shared" si="6"/>
        <v>0.15295627956977476</v>
      </c>
      <c r="R8">
        <f t="shared" si="7"/>
        <v>0.18827977431926804</v>
      </c>
      <c r="S8">
        <f t="shared" si="8"/>
        <v>1.943591216467894E-2</v>
      </c>
    </row>
    <row r="9" spans="2:19" x14ac:dyDescent="0.4">
      <c r="B9">
        <v>0.2</v>
      </c>
      <c r="C9">
        <v>-1.629</v>
      </c>
      <c r="D9">
        <v>-10.081</v>
      </c>
      <c r="E9">
        <f>ATAN(D9/C9)</f>
        <v>1.4105900546006158</v>
      </c>
      <c r="F9">
        <f t="shared" si="9"/>
        <v>1.7310025989891773</v>
      </c>
      <c r="G9">
        <f t="shared" si="3"/>
        <v>0.27936920540069843</v>
      </c>
      <c r="H9">
        <v>0.2</v>
      </c>
      <c r="I9">
        <v>-6.58</v>
      </c>
      <c r="J9">
        <v>8.2100000000000009</v>
      </c>
      <c r="K9">
        <f t="shared" si="4"/>
        <v>-0.89516478068034666</v>
      </c>
      <c r="L9">
        <f t="shared" si="5"/>
        <v>0.24003726103571132</v>
      </c>
      <c r="M9">
        <v>0.2</v>
      </c>
      <c r="N9">
        <v>7.6059999999999999</v>
      </c>
      <c r="O9">
        <v>7.0030000000000001</v>
      </c>
      <c r="P9">
        <f t="shared" si="0"/>
        <v>0.74414565429237278</v>
      </c>
      <c r="Q9">
        <f t="shared" si="6"/>
        <v>0.19011883193015333</v>
      </c>
      <c r="R9">
        <f t="shared" si="7"/>
        <v>0.23650843278885436</v>
      </c>
      <c r="S9">
        <f t="shared" si="8"/>
        <v>2.5824708857699323E-2</v>
      </c>
    </row>
    <row r="10" spans="2:19" x14ac:dyDescent="0.4">
      <c r="B10">
        <v>0.23400000000000001</v>
      </c>
      <c r="C10">
        <v>-2.1120000000000001</v>
      </c>
      <c r="D10">
        <v>-9.9600000000000009</v>
      </c>
      <c r="E10">
        <f t="shared" si="1"/>
        <v>1.3618432603074337</v>
      </c>
      <c r="F10">
        <f t="shared" si="9"/>
        <v>1.7797493932823594</v>
      </c>
      <c r="G10">
        <f t="shared" si="3"/>
        <v>0.3281159996938805</v>
      </c>
      <c r="H10">
        <v>0.23400000000000001</v>
      </c>
      <c r="I10">
        <v>-6.9420000000000002</v>
      </c>
      <c r="J10">
        <v>7.9080000000000004</v>
      </c>
      <c r="K10">
        <f t="shared" si="4"/>
        <v>-0.85035714549085306</v>
      </c>
      <c r="L10">
        <f t="shared" si="5"/>
        <v>0.28484489622520492</v>
      </c>
      <c r="M10">
        <v>0.23300000000000001</v>
      </c>
      <c r="N10">
        <v>7.9080000000000004</v>
      </c>
      <c r="O10">
        <v>6.64</v>
      </c>
      <c r="P10">
        <f t="shared" si="0"/>
        <v>0.69845812809965058</v>
      </c>
      <c r="Q10">
        <f t="shared" si="6"/>
        <v>0.23580635812287554</v>
      </c>
      <c r="R10">
        <f t="shared" si="7"/>
        <v>0.28292241801398699</v>
      </c>
      <c r="S10">
        <f t="shared" si="8"/>
        <v>2.666482966753719E-2</v>
      </c>
    </row>
    <row r="11" spans="2:19" x14ac:dyDescent="0.4">
      <c r="B11">
        <v>0.26700000000000002</v>
      </c>
      <c r="C11">
        <v>-2.6560000000000001</v>
      </c>
      <c r="D11">
        <v>-9.8390000000000004</v>
      </c>
      <c r="E11">
        <f t="shared" si="1"/>
        <v>1.3071347001741058</v>
      </c>
      <c r="F11">
        <f t="shared" si="9"/>
        <v>1.8344579534156873</v>
      </c>
      <c r="G11">
        <f t="shared" si="3"/>
        <v>0.38282455982720842</v>
      </c>
      <c r="H11">
        <v>0.26700000000000002</v>
      </c>
      <c r="I11">
        <v>-7.3639999999999999</v>
      </c>
      <c r="J11">
        <v>7.5460000000000003</v>
      </c>
      <c r="K11">
        <f t="shared" si="4"/>
        <v>-0.79760412996011065</v>
      </c>
      <c r="L11">
        <f t="shared" si="5"/>
        <v>0.33759791175594733</v>
      </c>
      <c r="M11">
        <v>0.26600000000000001</v>
      </c>
      <c r="N11">
        <v>8.2100000000000009</v>
      </c>
      <c r="O11">
        <v>6.2779999999999996</v>
      </c>
      <c r="P11">
        <f t="shared" si="0"/>
        <v>0.65282854661003542</v>
      </c>
      <c r="Q11">
        <f t="shared" si="6"/>
        <v>0.28143593961249069</v>
      </c>
      <c r="R11">
        <f t="shared" si="7"/>
        <v>0.33395280373188213</v>
      </c>
      <c r="S11">
        <f t="shared" si="8"/>
        <v>2.9325064288883394E-2</v>
      </c>
    </row>
    <row r="12" spans="2:19" x14ac:dyDescent="0.4">
      <c r="B12">
        <v>0.3</v>
      </c>
      <c r="C12">
        <v>-3.2589999999999999</v>
      </c>
      <c r="D12">
        <v>-9.7189999999999994</v>
      </c>
      <c r="E12">
        <f t="shared" si="1"/>
        <v>1.247256534426056</v>
      </c>
      <c r="F12">
        <f t="shared" si="9"/>
        <v>1.8943361191637371</v>
      </c>
      <c r="G12">
        <f t="shared" si="3"/>
        <v>0.44270272557525825</v>
      </c>
      <c r="H12">
        <v>0.3</v>
      </c>
      <c r="I12">
        <v>-7.7869999999999999</v>
      </c>
      <c r="J12">
        <v>7.1230000000000002</v>
      </c>
      <c r="K12">
        <f t="shared" si="4"/>
        <v>-0.74089369935786442</v>
      </c>
      <c r="L12">
        <f t="shared" si="5"/>
        <v>0.39430834235819356</v>
      </c>
      <c r="M12">
        <v>0.3</v>
      </c>
      <c r="N12">
        <v>8.5120000000000005</v>
      </c>
      <c r="O12">
        <v>5.8559999999999999</v>
      </c>
      <c r="P12">
        <f t="shared" si="0"/>
        <v>0.60260637627248947</v>
      </c>
      <c r="Q12">
        <f t="shared" si="6"/>
        <v>0.33165810995003664</v>
      </c>
      <c r="R12">
        <f t="shared" si="7"/>
        <v>0.38955639262782943</v>
      </c>
      <c r="S12">
        <f t="shared" si="8"/>
        <v>3.2143752293503247E-2</v>
      </c>
    </row>
    <row r="13" spans="2:19" x14ac:dyDescent="0.4">
      <c r="B13">
        <v>0.33400000000000002</v>
      </c>
      <c r="C13">
        <v>-3.8029999999999999</v>
      </c>
      <c r="D13">
        <v>-9.4770000000000003</v>
      </c>
      <c r="E13">
        <f t="shared" si="1"/>
        <v>1.1891806777111156</v>
      </c>
      <c r="F13">
        <f t="shared" si="9"/>
        <v>1.9524119758786775</v>
      </c>
      <c r="G13">
        <f t="shared" si="3"/>
        <v>0.50077858229019867</v>
      </c>
      <c r="H13">
        <v>0.33400000000000002</v>
      </c>
      <c r="I13">
        <v>-8.1489999999999991</v>
      </c>
      <c r="J13">
        <v>6.64</v>
      </c>
      <c r="K13">
        <f t="shared" si="4"/>
        <v>-0.68371477457785979</v>
      </c>
      <c r="L13">
        <f t="shared" si="5"/>
        <v>0.4514872671381982</v>
      </c>
      <c r="M13">
        <v>0.33300000000000002</v>
      </c>
      <c r="N13">
        <v>8.7530000000000001</v>
      </c>
      <c r="O13">
        <v>5.4930000000000003</v>
      </c>
      <c r="P13">
        <f t="shared" si="0"/>
        <v>0.56043541786638418</v>
      </c>
      <c r="Q13">
        <f t="shared" si="6"/>
        <v>0.37382906835614194</v>
      </c>
      <c r="R13">
        <f t="shared" si="7"/>
        <v>0.44203163926151295</v>
      </c>
      <c r="S13">
        <f t="shared" si="8"/>
        <v>3.6950874802138919E-2</v>
      </c>
    </row>
    <row r="14" spans="2:19" x14ac:dyDescent="0.4">
      <c r="B14">
        <v>0.36699999999999999</v>
      </c>
      <c r="C14">
        <v>-4.4059999999999997</v>
      </c>
      <c r="D14">
        <v>-9.2360000000000007</v>
      </c>
      <c r="E14">
        <f t="shared" si="1"/>
        <v>1.1256796849014727</v>
      </c>
      <c r="F14">
        <f t="shared" si="9"/>
        <v>2.0159129686883204</v>
      </c>
      <c r="G14">
        <f t="shared" si="3"/>
        <v>0.5642795750998415</v>
      </c>
      <c r="H14">
        <v>0.36699999999999999</v>
      </c>
      <c r="I14">
        <v>-8.5719999999999992</v>
      </c>
      <c r="J14">
        <v>6.0970000000000004</v>
      </c>
      <c r="K14">
        <f t="shared" si="4"/>
        <v>-0.61824924552698091</v>
      </c>
      <c r="L14">
        <f t="shared" si="5"/>
        <v>0.51695279618907708</v>
      </c>
      <c r="M14">
        <v>0.36599999999999999</v>
      </c>
      <c r="N14">
        <v>8.9949999999999992</v>
      </c>
      <c r="O14">
        <v>5.0110000000000001</v>
      </c>
      <c r="P14">
        <f t="shared" si="0"/>
        <v>0.50826820483048207</v>
      </c>
      <c r="Q14">
        <f t="shared" si="6"/>
        <v>0.42599628139204404</v>
      </c>
      <c r="R14">
        <f t="shared" si="7"/>
        <v>0.50240955089365424</v>
      </c>
      <c r="S14">
        <f t="shared" si="8"/>
        <v>4.0575841816945526E-2</v>
      </c>
    </row>
    <row r="15" spans="2:19" x14ac:dyDescent="0.4">
      <c r="B15">
        <v>0.4</v>
      </c>
      <c r="C15">
        <v>-5.01</v>
      </c>
      <c r="D15">
        <v>-8.9339999999999993</v>
      </c>
      <c r="E15">
        <f t="shared" si="1"/>
        <v>1.0597151397733007</v>
      </c>
      <c r="F15">
        <f t="shared" si="9"/>
        <v>2.0818775138164924</v>
      </c>
      <c r="G15">
        <f t="shared" si="3"/>
        <v>0.63024412022801357</v>
      </c>
      <c r="H15">
        <v>0.4</v>
      </c>
      <c r="I15">
        <v>-8.9339999999999993</v>
      </c>
      <c r="J15">
        <v>5.6139999999999999</v>
      </c>
      <c r="K15">
        <f t="shared" si="4"/>
        <v>-0.56103044515035938</v>
      </c>
      <c r="L15">
        <f t="shared" si="5"/>
        <v>0.57417159656569861</v>
      </c>
      <c r="M15">
        <v>0.4</v>
      </c>
      <c r="N15">
        <v>9.2970000000000006</v>
      </c>
      <c r="O15">
        <v>4.4669999999999996</v>
      </c>
      <c r="P15">
        <f t="shared" si="0"/>
        <v>0.44790804767578785</v>
      </c>
      <c r="Q15">
        <f t="shared" si="6"/>
        <v>0.48635643854673827</v>
      </c>
      <c r="R15">
        <f t="shared" si="7"/>
        <v>0.56359071844681685</v>
      </c>
      <c r="S15">
        <f t="shared" si="8"/>
        <v>4.1872355523375579E-2</v>
      </c>
    </row>
    <row r="16" spans="2:19" x14ac:dyDescent="0.4">
      <c r="B16">
        <v>0.434</v>
      </c>
      <c r="C16">
        <v>-5.6139999999999999</v>
      </c>
      <c r="D16">
        <v>-8.6319999999999997</v>
      </c>
      <c r="E16">
        <f t="shared" si="1"/>
        <v>0.99416054323072356</v>
      </c>
      <c r="F16">
        <f t="shared" si="9"/>
        <v>2.1474321103590697</v>
      </c>
      <c r="G16">
        <f t="shared" si="3"/>
        <v>0.6957987167705908</v>
      </c>
      <c r="H16">
        <v>0.434</v>
      </c>
      <c r="I16">
        <v>-9.2959999999999994</v>
      </c>
      <c r="J16">
        <v>5.0110000000000001</v>
      </c>
      <c r="K16">
        <f t="shared" si="4"/>
        <v>-0.4943967160101243</v>
      </c>
      <c r="L16">
        <f t="shared" si="5"/>
        <v>0.64080532570593363</v>
      </c>
      <c r="M16">
        <v>0.433</v>
      </c>
      <c r="N16">
        <v>9.5380000000000003</v>
      </c>
      <c r="O16">
        <v>3.9239999999999999</v>
      </c>
      <c r="P16">
        <f t="shared" si="0"/>
        <v>0.39030115912064572</v>
      </c>
      <c r="Q16">
        <f t="shared" si="6"/>
        <v>0.54396332710188045</v>
      </c>
      <c r="R16">
        <f t="shared" si="7"/>
        <v>0.62685578985946833</v>
      </c>
      <c r="S16">
        <f t="shared" si="8"/>
        <v>4.4382573726299175E-2</v>
      </c>
    </row>
    <row r="17" spans="2:19" x14ac:dyDescent="0.4">
      <c r="B17">
        <v>0.46700000000000003</v>
      </c>
      <c r="C17">
        <v>-6.2169999999999996</v>
      </c>
      <c r="D17">
        <v>-8.2100000000000009</v>
      </c>
      <c r="E17">
        <f t="shared" si="1"/>
        <v>0.9226730839372036</v>
      </c>
      <c r="F17">
        <f t="shared" si="9"/>
        <v>2.2189195696525896</v>
      </c>
      <c r="G17">
        <f t="shared" si="3"/>
        <v>0.76728617606411076</v>
      </c>
      <c r="H17">
        <v>0.46700000000000003</v>
      </c>
      <c r="I17">
        <v>-9.5980000000000008</v>
      </c>
      <c r="J17">
        <v>4.2859999999999996</v>
      </c>
      <c r="K17">
        <f t="shared" si="4"/>
        <v>-0.41998234024808007</v>
      </c>
      <c r="L17">
        <f t="shared" si="5"/>
        <v>0.71521970146797798</v>
      </c>
      <c r="M17">
        <v>0.46600000000000003</v>
      </c>
      <c r="N17">
        <v>9.7189999999999994</v>
      </c>
      <c r="O17">
        <v>3.32</v>
      </c>
      <c r="P17">
        <f t="shared" si="0"/>
        <v>0.32917105433578708</v>
      </c>
      <c r="Q17">
        <f t="shared" si="6"/>
        <v>0.60509343188673903</v>
      </c>
      <c r="R17">
        <f t="shared" si="7"/>
        <v>0.69586643647294266</v>
      </c>
      <c r="S17">
        <f t="shared" si="8"/>
        <v>4.7810505175545664E-2</v>
      </c>
    </row>
    <row r="18" spans="2:19" x14ac:dyDescent="0.4">
      <c r="B18">
        <v>0.5</v>
      </c>
      <c r="C18">
        <v>-6.7610000000000001</v>
      </c>
      <c r="D18">
        <v>-7.7869999999999999</v>
      </c>
      <c r="E18">
        <f t="shared" si="1"/>
        <v>0.85580674323787831</v>
      </c>
      <c r="F18">
        <f t="shared" si="9"/>
        <v>2.2857859103519149</v>
      </c>
      <c r="G18">
        <f t="shared" si="3"/>
        <v>0.83415251676343605</v>
      </c>
      <c r="H18">
        <v>0.5</v>
      </c>
      <c r="I18">
        <v>-9.9</v>
      </c>
      <c r="J18">
        <v>3.6219999999999999</v>
      </c>
      <c r="K18">
        <f t="shared" si="4"/>
        <v>-0.35073229390146382</v>
      </c>
      <c r="L18">
        <f t="shared" si="5"/>
        <v>0.78446974781459411</v>
      </c>
      <c r="M18">
        <v>0.5</v>
      </c>
      <c r="N18">
        <v>9.9</v>
      </c>
      <c r="O18">
        <v>2.6560000000000001</v>
      </c>
      <c r="P18">
        <f t="shared" si="0"/>
        <v>0.26211064831462777</v>
      </c>
      <c r="Q18">
        <f t="shared" si="6"/>
        <v>0.6721538379078984</v>
      </c>
      <c r="R18">
        <f t="shared" si="7"/>
        <v>0.76359203416197607</v>
      </c>
      <c r="S18">
        <f t="shared" si="8"/>
        <v>4.7915906138621088E-2</v>
      </c>
    </row>
    <row r="19" spans="2:19" x14ac:dyDescent="0.4">
      <c r="B19">
        <v>0.53400000000000003</v>
      </c>
      <c r="C19">
        <v>-7.3040000000000003</v>
      </c>
      <c r="D19">
        <v>-7.2439999999999998</v>
      </c>
      <c r="E19">
        <f t="shared" si="1"/>
        <v>0.78127390853010914</v>
      </c>
      <c r="F19">
        <f t="shared" si="9"/>
        <v>2.3603187450596841</v>
      </c>
      <c r="G19">
        <f t="shared" si="3"/>
        <v>0.90868535147120522</v>
      </c>
      <c r="H19">
        <v>0.53400000000000003</v>
      </c>
      <c r="I19">
        <v>-10.141</v>
      </c>
      <c r="J19">
        <v>2.8370000000000002</v>
      </c>
      <c r="K19">
        <f t="shared" si="4"/>
        <v>-0.27278191586091444</v>
      </c>
      <c r="L19">
        <f t="shared" si="5"/>
        <v>0.8624201258551436</v>
      </c>
      <c r="M19">
        <v>0.53300000000000003</v>
      </c>
      <c r="N19">
        <v>10.021000000000001</v>
      </c>
      <c r="O19">
        <v>1.9319999999999999</v>
      </c>
      <c r="P19">
        <f t="shared" si="0"/>
        <v>0.19045829965290406</v>
      </c>
      <c r="Q19">
        <f t="shared" si="6"/>
        <v>0.74380618656962205</v>
      </c>
      <c r="R19">
        <f t="shared" si="7"/>
        <v>0.83830388796532362</v>
      </c>
      <c r="S19">
        <f t="shared" si="8"/>
        <v>4.9100167861660299E-2</v>
      </c>
    </row>
    <row r="20" spans="2:19" x14ac:dyDescent="0.4">
      <c r="B20">
        <v>0.56699999999999995</v>
      </c>
      <c r="C20">
        <v>-7.8470000000000004</v>
      </c>
      <c r="D20">
        <v>-6.7610000000000001</v>
      </c>
      <c r="E20">
        <f t="shared" si="1"/>
        <v>0.71119184584834672</v>
      </c>
      <c r="F20">
        <f t="shared" si="9"/>
        <v>2.4304008077414463</v>
      </c>
      <c r="G20">
        <f t="shared" si="3"/>
        <v>0.97876741415296742</v>
      </c>
      <c r="H20">
        <v>0.56699999999999995</v>
      </c>
      <c r="I20">
        <v>-10.262</v>
      </c>
      <c r="J20">
        <v>2.0529999999999999</v>
      </c>
      <c r="K20">
        <f t="shared" si="4"/>
        <v>-0.19745177857815391</v>
      </c>
      <c r="L20">
        <f t="shared" si="5"/>
        <v>0.93775026313790411</v>
      </c>
      <c r="M20">
        <v>0.56599999999999995</v>
      </c>
      <c r="N20">
        <v>10.141999999999999</v>
      </c>
      <c r="O20">
        <v>1.2070000000000001</v>
      </c>
      <c r="P20">
        <f t="shared" si="0"/>
        <v>0.11845292203538359</v>
      </c>
      <c r="Q20">
        <f t="shared" si="6"/>
        <v>0.81581156418714251</v>
      </c>
      <c r="R20">
        <f t="shared" si="7"/>
        <v>0.91077641382600472</v>
      </c>
      <c r="S20">
        <f t="shared" si="8"/>
        <v>4.8936501950816849E-2</v>
      </c>
    </row>
    <row r="21" spans="2:19" x14ac:dyDescent="0.4">
      <c r="B21">
        <v>0.6</v>
      </c>
      <c r="C21">
        <v>-8.33</v>
      </c>
      <c r="D21">
        <v>-6.0970000000000004</v>
      </c>
      <c r="E21">
        <f t="shared" si="1"/>
        <v>0.63183745761607768</v>
      </c>
      <c r="F21">
        <f t="shared" si="9"/>
        <v>2.5097551959737157</v>
      </c>
      <c r="G21">
        <f t="shared" si="3"/>
        <v>1.0581218023852368</v>
      </c>
      <c r="H21">
        <v>0.6</v>
      </c>
      <c r="I21">
        <v>-10.382999999999999</v>
      </c>
      <c r="J21">
        <v>1.2070000000000001</v>
      </c>
      <c r="K21">
        <f t="shared" si="4"/>
        <v>-0.11572827876779478</v>
      </c>
      <c r="L21">
        <f t="shared" si="5"/>
        <v>1.0194737629482633</v>
      </c>
      <c r="M21">
        <v>0.6</v>
      </c>
      <c r="N21">
        <v>10.202</v>
      </c>
      <c r="O21">
        <v>0.48299999999999998</v>
      </c>
      <c r="P21">
        <f t="shared" si="0"/>
        <v>4.7308333229177157E-2</v>
      </c>
      <c r="Q21">
        <f t="shared" si="6"/>
        <v>0.88695615299334896</v>
      </c>
      <c r="R21">
        <f t="shared" si="7"/>
        <v>0.98818390610894957</v>
      </c>
      <c r="S21">
        <f t="shared" si="8"/>
        <v>5.1828921265721979E-2</v>
      </c>
    </row>
    <row r="22" spans="2:19" x14ac:dyDescent="0.4">
      <c r="B22">
        <v>0.63400000000000001</v>
      </c>
      <c r="C22">
        <v>-8.8130000000000006</v>
      </c>
      <c r="D22">
        <v>-5.4930000000000003</v>
      </c>
      <c r="E22">
        <f t="shared" si="1"/>
        <v>0.55736423140400781</v>
      </c>
      <c r="F22">
        <f t="shared" si="9"/>
        <v>2.5842284221857854</v>
      </c>
      <c r="G22">
        <f t="shared" si="3"/>
        <v>1.1325950285973065</v>
      </c>
      <c r="H22">
        <v>0.63400000000000001</v>
      </c>
      <c r="I22">
        <v>-10.503</v>
      </c>
      <c r="J22">
        <v>0.36199999999999999</v>
      </c>
      <c r="K22">
        <f t="shared" si="4"/>
        <v>-3.4452704815229489E-2</v>
      </c>
      <c r="L22">
        <f t="shared" si="5"/>
        <v>1.1007493369008285</v>
      </c>
      <c r="M22">
        <v>0.63300000000000001</v>
      </c>
      <c r="N22">
        <v>10.202</v>
      </c>
      <c r="O22">
        <v>-0.30099999999999999</v>
      </c>
      <c r="P22">
        <f t="shared" si="0"/>
        <v>-2.9495462332194484E-2</v>
      </c>
      <c r="Q22">
        <f t="shared" si="6"/>
        <v>0.96375994855472058</v>
      </c>
      <c r="R22">
        <f t="shared" si="7"/>
        <v>1.0657014380176186</v>
      </c>
      <c r="S22">
        <f t="shared" si="8"/>
        <v>5.1793138140563195E-2</v>
      </c>
    </row>
    <row r="23" spans="2:19" x14ac:dyDescent="0.4">
      <c r="B23">
        <v>0.66700000000000004</v>
      </c>
      <c r="C23">
        <v>-9.2360000000000007</v>
      </c>
      <c r="D23">
        <v>-4.7690000000000001</v>
      </c>
      <c r="E23">
        <f t="shared" si="1"/>
        <v>0.47664115506293547</v>
      </c>
      <c r="F23">
        <f t="shared" si="9"/>
        <v>2.6649514985268574</v>
      </c>
      <c r="G23">
        <f t="shared" si="3"/>
        <v>1.2133181049383785</v>
      </c>
      <c r="H23">
        <v>0.66700000000000004</v>
      </c>
      <c r="I23">
        <v>-10.443</v>
      </c>
      <c r="J23">
        <v>-0.60299999999999998</v>
      </c>
      <c r="K23">
        <f t="shared" si="4"/>
        <v>5.7677982855568466E-2</v>
      </c>
      <c r="L23">
        <f t="shared" si="5"/>
        <v>1.1928800245716265</v>
      </c>
      <c r="M23">
        <v>0.66600000000000004</v>
      </c>
      <c r="N23">
        <v>10.141999999999999</v>
      </c>
      <c r="O23">
        <v>-1.1459999999999999</v>
      </c>
      <c r="P23">
        <f t="shared" si="0"/>
        <v>-0.11251820751336518</v>
      </c>
      <c r="Q23">
        <f t="shared" si="6"/>
        <v>1.0467826937358913</v>
      </c>
      <c r="R23">
        <f t="shared" si="7"/>
        <v>1.1509936077486322</v>
      </c>
      <c r="S23">
        <f t="shared" si="8"/>
        <v>5.2438423354755181E-2</v>
      </c>
    </row>
    <row r="24" spans="2:19" x14ac:dyDescent="0.4">
      <c r="B24">
        <v>0.7</v>
      </c>
      <c r="C24">
        <v>-9.5980000000000008</v>
      </c>
      <c r="D24">
        <v>-4.0439999999999996</v>
      </c>
      <c r="E24">
        <f t="shared" si="1"/>
        <v>0.39876462828601345</v>
      </c>
      <c r="F24">
        <f t="shared" si="9"/>
        <v>2.7428280253037798</v>
      </c>
      <c r="G24">
        <f t="shared" si="3"/>
        <v>1.2911946317153009</v>
      </c>
      <c r="H24">
        <v>0.7</v>
      </c>
      <c r="I24">
        <v>-10.382999999999999</v>
      </c>
      <c r="J24">
        <v>-1.448</v>
      </c>
      <c r="K24">
        <f t="shared" si="4"/>
        <v>0.13856503763500339</v>
      </c>
      <c r="L24">
        <f t="shared" si="5"/>
        <v>1.2737670793510614</v>
      </c>
      <c r="M24">
        <v>0.7</v>
      </c>
      <c r="N24">
        <v>9.9610000000000003</v>
      </c>
      <c r="O24">
        <v>-1.931</v>
      </c>
      <c r="P24">
        <f t="shared" si="0"/>
        <v>-0.1914809852440354</v>
      </c>
      <c r="Q24">
        <f t="shared" si="6"/>
        <v>1.1257454714665616</v>
      </c>
      <c r="R24">
        <f t="shared" si="7"/>
        <v>1.2302357275109748</v>
      </c>
      <c r="S24">
        <f t="shared" si="8"/>
        <v>5.2486792311724574E-2</v>
      </c>
    </row>
    <row r="25" spans="2:19" x14ac:dyDescent="0.4">
      <c r="B25">
        <v>0.73399999999999999</v>
      </c>
      <c r="C25">
        <v>-9.9</v>
      </c>
      <c r="D25">
        <v>-3.1989999999999998</v>
      </c>
      <c r="E25">
        <f t="shared" si="1"/>
        <v>0.31254080841074522</v>
      </c>
      <c r="F25">
        <f t="shared" si="9"/>
        <v>2.8290518451790478</v>
      </c>
      <c r="G25">
        <f t="shared" si="3"/>
        <v>1.377418451590569</v>
      </c>
      <c r="H25">
        <v>0.73399999999999999</v>
      </c>
      <c r="I25">
        <v>-10.141</v>
      </c>
      <c r="J25">
        <v>-2.4140000000000001</v>
      </c>
      <c r="K25">
        <f t="shared" si="4"/>
        <v>0.23369429871492606</v>
      </c>
      <c r="L25">
        <f t="shared" si="5"/>
        <v>1.368896340430984</v>
      </c>
      <c r="M25">
        <v>0.73299999999999998</v>
      </c>
      <c r="N25">
        <v>9.7799999999999994</v>
      </c>
      <c r="O25">
        <v>-2.7160000000000002</v>
      </c>
      <c r="P25">
        <f t="shared" si="0"/>
        <v>-0.27088356587484091</v>
      </c>
      <c r="Q25">
        <f t="shared" si="6"/>
        <v>1.205148052097367</v>
      </c>
      <c r="R25">
        <f t="shared" si="7"/>
        <v>1.3171542813729733</v>
      </c>
      <c r="S25">
        <f t="shared" si="8"/>
        <v>5.6057123074172745E-2</v>
      </c>
    </row>
    <row r="26" spans="2:19" x14ac:dyDescent="0.4">
      <c r="B26">
        <v>0.76700000000000002</v>
      </c>
      <c r="C26">
        <v>-10.141</v>
      </c>
      <c r="D26">
        <v>-2.2930000000000001</v>
      </c>
      <c r="E26">
        <f t="shared" si="1"/>
        <v>0.22237243945231064</v>
      </c>
      <c r="F26">
        <f t="shared" si="9"/>
        <v>2.9192202141374826</v>
      </c>
      <c r="G26">
        <f t="shared" si="3"/>
        <v>1.4675868205490037</v>
      </c>
      <c r="H26">
        <v>0.76700000000000002</v>
      </c>
      <c r="I26">
        <v>-9.8390000000000004</v>
      </c>
      <c r="J26">
        <v>-3.38</v>
      </c>
      <c r="K26">
        <f t="shared" si="4"/>
        <v>0.33090006957084617</v>
      </c>
      <c r="L26">
        <f t="shared" si="5"/>
        <v>1.4661021112869042</v>
      </c>
      <c r="M26">
        <v>0.76600000000000001</v>
      </c>
      <c r="N26">
        <v>9.4779999999999998</v>
      </c>
      <c r="O26">
        <v>-3.5609999999999999</v>
      </c>
      <c r="P26">
        <f t="shared" si="0"/>
        <v>-0.35939489713066602</v>
      </c>
      <c r="Q26">
        <f t="shared" si="6"/>
        <v>1.2936593833531922</v>
      </c>
      <c r="R26">
        <f t="shared" si="7"/>
        <v>1.4091161050630336</v>
      </c>
      <c r="S26">
        <f t="shared" si="8"/>
        <v>5.7729951877646152E-2</v>
      </c>
    </row>
    <row r="27" spans="2:19" x14ac:dyDescent="0.4">
      <c r="B27">
        <v>0.8</v>
      </c>
      <c r="C27">
        <v>-10.382999999999999</v>
      </c>
      <c r="D27">
        <v>-1.448</v>
      </c>
      <c r="E27">
        <f t="shared" si="1"/>
        <v>0.13856503763500339</v>
      </c>
      <c r="F27">
        <f t="shared" si="9"/>
        <v>3.0030276159547897</v>
      </c>
      <c r="G27">
        <f t="shared" si="3"/>
        <v>1.5513942223663109</v>
      </c>
      <c r="H27">
        <v>0.8</v>
      </c>
      <c r="I27">
        <v>-9.4770000000000003</v>
      </c>
      <c r="J27">
        <v>-4.2859999999999996</v>
      </c>
      <c r="K27">
        <f t="shared" si="4"/>
        <v>0.42472579502866425</v>
      </c>
      <c r="L27">
        <f t="shared" si="5"/>
        <v>1.5599278367447222</v>
      </c>
      <c r="M27">
        <v>0.8</v>
      </c>
      <c r="N27">
        <v>9.1159999999999997</v>
      </c>
      <c r="O27">
        <v>-4.4059999999999997</v>
      </c>
      <c r="P27">
        <f t="shared" si="0"/>
        <v>-0.45021966799861474</v>
      </c>
      <c r="Q27">
        <f t="shared" si="6"/>
        <v>1.3844841542211408</v>
      </c>
      <c r="R27">
        <f t="shared" si="7"/>
        <v>1.4986020711107244</v>
      </c>
      <c r="S27">
        <f t="shared" si="8"/>
        <v>5.7112111558475724E-2</v>
      </c>
    </row>
    <row r="28" spans="2:19" x14ac:dyDescent="0.4">
      <c r="B28">
        <v>0.83399999999999996</v>
      </c>
      <c r="C28">
        <v>-10.443</v>
      </c>
      <c r="D28">
        <v>-0.54300000000000004</v>
      </c>
      <c r="E28">
        <f t="shared" si="1"/>
        <v>5.1949768571358509E-2</v>
      </c>
      <c r="F28">
        <f t="shared" si="9"/>
        <v>3.0896428850184345</v>
      </c>
      <c r="G28">
        <f t="shared" si="3"/>
        <v>1.6380094914299557</v>
      </c>
      <c r="H28">
        <v>0.83399999999999996</v>
      </c>
      <c r="I28">
        <v>-8.9939999999999998</v>
      </c>
      <c r="J28">
        <v>-5.1909999999999998</v>
      </c>
      <c r="K28">
        <f t="shared" si="4"/>
        <v>0.52345797687212581</v>
      </c>
      <c r="L28">
        <f t="shared" si="5"/>
        <v>1.6586600185881837</v>
      </c>
      <c r="M28">
        <v>0.83299999999999996</v>
      </c>
      <c r="N28">
        <v>8.6329999999999991</v>
      </c>
      <c r="O28">
        <v>-5.1909999999999998</v>
      </c>
      <c r="P28">
        <f t="shared" si="0"/>
        <v>-0.54137288620529478</v>
      </c>
      <c r="Q28">
        <f t="shared" si="6"/>
        <v>1.4756373724278209</v>
      </c>
      <c r="R28">
        <f t="shared" si="7"/>
        <v>1.5907689608153202</v>
      </c>
      <c r="S28">
        <f t="shared" si="8"/>
        <v>5.787363548124938E-2</v>
      </c>
    </row>
    <row r="29" spans="2:19" x14ac:dyDescent="0.4">
      <c r="B29">
        <v>0.86699999999999999</v>
      </c>
      <c r="C29">
        <v>-10.503</v>
      </c>
      <c r="D29">
        <v>0.36199999999999999</v>
      </c>
      <c r="E29">
        <f t="shared" si="1"/>
        <v>-3.4452704815229489E-2</v>
      </c>
      <c r="F29">
        <f t="shared" si="9"/>
        <v>3.1760453584050228</v>
      </c>
      <c r="G29">
        <f t="shared" si="3"/>
        <v>1.7244119648165439</v>
      </c>
      <c r="H29">
        <v>0.86699999999999999</v>
      </c>
      <c r="I29">
        <v>-8.33</v>
      </c>
      <c r="J29">
        <v>-6.0970000000000004</v>
      </c>
      <c r="K29">
        <f t="shared" si="4"/>
        <v>0.63183745761607768</v>
      </c>
      <c r="L29">
        <f t="shared" si="5"/>
        <v>1.7670394993321357</v>
      </c>
      <c r="M29">
        <v>0.86599999999999999</v>
      </c>
      <c r="N29">
        <v>8.15</v>
      </c>
      <c r="O29">
        <v>-6.0359999999999996</v>
      </c>
      <c r="P29">
        <f t="shared" si="0"/>
        <v>-0.63746663128146641</v>
      </c>
      <c r="Q29">
        <f t="shared" si="6"/>
        <v>1.5717311175039925</v>
      </c>
      <c r="R29">
        <f t="shared" si="7"/>
        <v>1.6877275272175574</v>
      </c>
      <c r="S29">
        <f t="shared" si="8"/>
        <v>5.9289268209762311E-2</v>
      </c>
    </row>
    <row r="30" spans="2:19" x14ac:dyDescent="0.4">
      <c r="B30">
        <v>0.9</v>
      </c>
      <c r="C30">
        <v>-10.382999999999999</v>
      </c>
      <c r="D30">
        <v>1.3280000000000001</v>
      </c>
      <c r="E30">
        <f t="shared" si="1"/>
        <v>-0.12721070770527726</v>
      </c>
      <c r="F30">
        <f t="shared" si="9"/>
        <v>3.2688033612950704</v>
      </c>
      <c r="G30">
        <f t="shared" si="3"/>
        <v>1.8171699677065916</v>
      </c>
      <c r="H30">
        <v>0.9</v>
      </c>
      <c r="I30">
        <v>-7.6660000000000004</v>
      </c>
      <c r="J30">
        <v>-6.9420000000000002</v>
      </c>
      <c r="K30">
        <f t="shared" si="4"/>
        <v>0.73587680073928086</v>
      </c>
      <c r="L30">
        <f t="shared" si="5"/>
        <v>1.8710788424553388</v>
      </c>
      <c r="M30">
        <v>0.9</v>
      </c>
      <c r="N30">
        <v>7.4859999999999998</v>
      </c>
      <c r="O30">
        <v>-6.7610000000000001</v>
      </c>
      <c r="P30">
        <f t="shared" si="0"/>
        <v>-0.73455411513196478</v>
      </c>
      <c r="Q30">
        <f t="shared" si="6"/>
        <v>1.668818601354491</v>
      </c>
      <c r="R30">
        <f t="shared" si="7"/>
        <v>1.7856891371721406</v>
      </c>
      <c r="S30">
        <f t="shared" si="8"/>
        <v>6.0471986078672262E-2</v>
      </c>
    </row>
    <row r="31" spans="2:19" x14ac:dyDescent="0.4">
      <c r="B31">
        <v>0.93400000000000005</v>
      </c>
      <c r="C31">
        <v>-10.262</v>
      </c>
      <c r="D31">
        <v>2.294</v>
      </c>
      <c r="E31">
        <f t="shared" si="1"/>
        <v>-0.21992737773908541</v>
      </c>
      <c r="F31">
        <f t="shared" si="9"/>
        <v>3.3615200313288787</v>
      </c>
      <c r="G31">
        <f t="shared" si="3"/>
        <v>1.9098866377403998</v>
      </c>
      <c r="H31">
        <v>0.93400000000000005</v>
      </c>
      <c r="I31">
        <v>-6.8209999999999997</v>
      </c>
      <c r="J31">
        <v>-7.6660000000000004</v>
      </c>
      <c r="K31">
        <f t="shared" si="4"/>
        <v>0.84366030686676541</v>
      </c>
      <c r="L31">
        <f t="shared" si="5"/>
        <v>1.9788623485828234</v>
      </c>
      <c r="M31">
        <v>0.93300000000000005</v>
      </c>
      <c r="N31">
        <v>6.7610000000000001</v>
      </c>
      <c r="O31">
        <v>-7.4850000000000003</v>
      </c>
      <c r="P31">
        <f t="shared" si="0"/>
        <v>-0.83617576045971309</v>
      </c>
      <c r="Q31">
        <f t="shared" si="6"/>
        <v>1.7704402466822393</v>
      </c>
      <c r="R31">
        <f t="shared" si="7"/>
        <v>1.8863964110018208</v>
      </c>
      <c r="S31">
        <f t="shared" si="8"/>
        <v>6.1301947234805823E-2</v>
      </c>
    </row>
    <row r="32" spans="2:19" x14ac:dyDescent="0.4">
      <c r="B32">
        <v>0.96699999999999997</v>
      </c>
      <c r="C32">
        <v>-9.9600000000000009</v>
      </c>
      <c r="D32">
        <v>3.26</v>
      </c>
      <c r="E32">
        <f t="shared" si="1"/>
        <v>-0.31631910509193406</v>
      </c>
      <c r="F32">
        <f t="shared" si="9"/>
        <v>3.4579117586817274</v>
      </c>
      <c r="G32">
        <f t="shared" si="3"/>
        <v>2.0062783650932485</v>
      </c>
      <c r="H32">
        <v>0.96699999999999997</v>
      </c>
      <c r="I32">
        <v>-5.9160000000000004</v>
      </c>
      <c r="J32">
        <v>-8.391</v>
      </c>
      <c r="K32">
        <f t="shared" si="4"/>
        <v>0.95669507000976106</v>
      </c>
      <c r="L32">
        <f t="shared" si="5"/>
        <v>2.0918971117258192</v>
      </c>
      <c r="M32">
        <v>0.96599999999999997</v>
      </c>
      <c r="N32">
        <v>6.0369999999999999</v>
      </c>
      <c r="O32">
        <v>-8.1489999999999991</v>
      </c>
      <c r="P32">
        <f t="shared" si="0"/>
        <v>-0.93319177142909782</v>
      </c>
      <c r="Q32">
        <f t="shared" si="6"/>
        <v>1.8674562576516238</v>
      </c>
      <c r="R32">
        <f t="shared" si="7"/>
        <v>1.9885439114902301</v>
      </c>
      <c r="S32">
        <f t="shared" si="8"/>
        <v>6.5394463011880857E-2</v>
      </c>
    </row>
    <row r="33" spans="2:19" x14ac:dyDescent="0.4">
      <c r="B33">
        <v>1</v>
      </c>
      <c r="C33">
        <v>-9.5980000000000008</v>
      </c>
      <c r="D33">
        <v>4.226</v>
      </c>
      <c r="E33">
        <f t="shared" si="1"/>
        <v>-0.41475823963137076</v>
      </c>
      <c r="F33">
        <f t="shared" si="9"/>
        <v>3.5563508932211638</v>
      </c>
      <c r="G33">
        <f t="shared" si="3"/>
        <v>2.104717499632685</v>
      </c>
      <c r="H33">
        <v>1</v>
      </c>
      <c r="I33">
        <v>-4.8890000000000002</v>
      </c>
      <c r="J33">
        <v>-8.9939999999999998</v>
      </c>
      <c r="K33">
        <f t="shared" si="4"/>
        <v>1.0728918968143382</v>
      </c>
      <c r="L33">
        <f t="shared" si="5"/>
        <v>2.2080939385303964</v>
      </c>
      <c r="M33">
        <v>1</v>
      </c>
      <c r="N33">
        <v>5.1310000000000002</v>
      </c>
      <c r="O33">
        <v>-8.6920000000000002</v>
      </c>
      <c r="P33">
        <f t="shared" si="0"/>
        <v>-1.0375301206498899</v>
      </c>
      <c r="Q33">
        <f t="shared" si="6"/>
        <v>1.9717946068724159</v>
      </c>
      <c r="R33">
        <f t="shared" si="7"/>
        <v>2.0948686816784989</v>
      </c>
      <c r="S33">
        <f t="shared" si="8"/>
        <v>6.8391259058506113E-2</v>
      </c>
    </row>
    <row r="34" spans="2:19" x14ac:dyDescent="0.4">
      <c r="B34">
        <v>1.034</v>
      </c>
      <c r="C34">
        <v>-9.1750000000000007</v>
      </c>
      <c r="D34">
        <v>5.1920000000000002</v>
      </c>
      <c r="E34">
        <f t="shared" si="1"/>
        <v>-0.5149575585053483</v>
      </c>
      <c r="F34">
        <f t="shared" si="9"/>
        <v>3.6565502120951416</v>
      </c>
      <c r="G34">
        <f t="shared" si="3"/>
        <v>2.2049168185066628</v>
      </c>
      <c r="H34">
        <v>1.034</v>
      </c>
      <c r="I34">
        <v>-3.8029999999999999</v>
      </c>
      <c r="J34">
        <v>-9.4770000000000003</v>
      </c>
      <c r="K34">
        <f t="shared" si="4"/>
        <v>1.1891806777111156</v>
      </c>
      <c r="L34">
        <f t="shared" si="5"/>
        <v>2.3243827194271738</v>
      </c>
      <c r="M34">
        <v>1.0329999999999999</v>
      </c>
      <c r="N34">
        <v>4.226</v>
      </c>
      <c r="O34">
        <v>-9.1750000000000007</v>
      </c>
      <c r="P34">
        <f t="shared" si="0"/>
        <v>-1.1391629355376269</v>
      </c>
      <c r="Q34">
        <f t="shared" si="6"/>
        <v>2.0734274217601532</v>
      </c>
      <c r="R34">
        <f t="shared" si="7"/>
        <v>2.2009089865646629</v>
      </c>
      <c r="S34">
        <f t="shared" si="8"/>
        <v>7.2472264567079309E-2</v>
      </c>
    </row>
    <row r="35" spans="2:19" x14ac:dyDescent="0.4">
      <c r="B35">
        <v>1.0669999999999999</v>
      </c>
      <c r="C35">
        <v>-8.5719999999999992</v>
      </c>
      <c r="D35">
        <v>6.0970000000000004</v>
      </c>
      <c r="E35">
        <f t="shared" si="1"/>
        <v>-0.61824924552698091</v>
      </c>
      <c r="F35">
        <f t="shared" si="9"/>
        <v>3.7598418991167741</v>
      </c>
      <c r="G35">
        <f t="shared" si="3"/>
        <v>2.3082085055282953</v>
      </c>
      <c r="H35">
        <v>1.0669999999999999</v>
      </c>
      <c r="I35">
        <v>-2.6560000000000001</v>
      </c>
      <c r="J35">
        <v>-9.8390000000000004</v>
      </c>
      <c r="K35">
        <f t="shared" si="4"/>
        <v>1.3071347001741058</v>
      </c>
      <c r="L35">
        <f t="shared" si="5"/>
        <v>2.4423367418901636</v>
      </c>
      <c r="M35">
        <v>1.0660000000000001</v>
      </c>
      <c r="N35">
        <v>3.1989999999999998</v>
      </c>
      <c r="O35">
        <v>-9.5980000000000008</v>
      </c>
      <c r="P35">
        <f t="shared" si="0"/>
        <v>-1.2490770292356774</v>
      </c>
      <c r="Q35">
        <f t="shared" si="6"/>
        <v>2.1833415154582037</v>
      </c>
      <c r="R35">
        <f t="shared" si="7"/>
        <v>2.3112955876255543</v>
      </c>
      <c r="S35">
        <f t="shared" si="8"/>
        <v>7.4781413433958666E-2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8"/>
  <sheetViews>
    <sheetView topLeftCell="J4" workbookViewId="0">
      <selection activeCell="Q36" sqref="Q36"/>
    </sheetView>
  </sheetViews>
  <sheetFormatPr defaultRowHeight="17.399999999999999" x14ac:dyDescent="0.4"/>
  <sheetData>
    <row r="2" spans="1:17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7" x14ac:dyDescent="0.4">
      <c r="A3">
        <v>0</v>
      </c>
      <c r="B3">
        <v>-2.9049999999999998</v>
      </c>
      <c r="C3">
        <v>-10.048999999999999</v>
      </c>
      <c r="D3">
        <f>ATAN(C3/B3)</f>
        <v>1.2893845220457061</v>
      </c>
      <c r="E3">
        <f>ABS(D3-$D$3)</f>
        <v>0</v>
      </c>
      <c r="F3">
        <v>0</v>
      </c>
      <c r="G3">
        <v>-8.1120000000000001</v>
      </c>
      <c r="H3">
        <v>-6.4770000000000003</v>
      </c>
      <c r="I3">
        <f>ATAN(H3/G3)</f>
        <v>0.67379311799032449</v>
      </c>
      <c r="J3">
        <f t="shared" ref="J3:J33" si="0">ABS(I3-$I$3)</f>
        <v>0</v>
      </c>
      <c r="K3">
        <v>0</v>
      </c>
      <c r="L3">
        <v>-2.3610000000000002</v>
      </c>
      <c r="M3">
        <v>-10.17</v>
      </c>
      <c r="N3">
        <f t="shared" ref="N3:N34" si="1">ATAN(M3/L3)</f>
        <v>1.3426837020636944</v>
      </c>
      <c r="O3">
        <f>ABS(N3-$N$3)</f>
        <v>0</v>
      </c>
      <c r="P3">
        <f>AVERAGE(E3,J3,O3)</f>
        <v>0</v>
      </c>
      <c r="Q3">
        <f>STDEV(E3, J3, O3)/SQRT(3)</f>
        <v>0</v>
      </c>
    </row>
    <row r="4" spans="1:17" x14ac:dyDescent="0.4">
      <c r="A4">
        <v>3.4000000000000002E-2</v>
      </c>
      <c r="B4">
        <v>-3.0259999999999998</v>
      </c>
      <c r="C4">
        <v>-9.9280000000000008</v>
      </c>
      <c r="D4">
        <f t="shared" ref="D4:D67" si="2">ATAN(C4/B4)</f>
        <v>1.2749467146364739</v>
      </c>
      <c r="E4">
        <f t="shared" ref="E4:E36" si="3">ABS(D4-$D$3)</f>
        <v>1.4437807409232173E-2</v>
      </c>
      <c r="F4">
        <v>3.4000000000000002E-2</v>
      </c>
      <c r="G4">
        <v>-8.1720000000000006</v>
      </c>
      <c r="H4">
        <v>-6.4770000000000003</v>
      </c>
      <c r="I4">
        <f t="shared" ref="I4:I67" si="4">ATAN(H4/G4)</f>
        <v>0.67020287129145528</v>
      </c>
      <c r="J4">
        <f t="shared" si="0"/>
        <v>3.5902466988692039E-3</v>
      </c>
      <c r="K4">
        <v>3.4000000000000002E-2</v>
      </c>
      <c r="L4">
        <v>-2.5419999999999998</v>
      </c>
      <c r="M4">
        <v>-10.17</v>
      </c>
      <c r="N4">
        <f t="shared" si="1"/>
        <v>1.3258639363994789</v>
      </c>
      <c r="O4">
        <f t="shared" ref="O4:O36" si="5">ABS(N4-$N$3)</f>
        <v>1.6819765664215502E-2</v>
      </c>
      <c r="P4">
        <f t="shared" ref="P4:P36" si="6">AVERAGE(E4,J4,O4)</f>
        <v>1.1615939924105626E-2</v>
      </c>
      <c r="Q4">
        <f t="shared" ref="Q4:Q36" si="7">STDEV(E4, J4, O4)/SQRT(3)</f>
        <v>4.0713325046936475E-3</v>
      </c>
    </row>
    <row r="5" spans="1:17" x14ac:dyDescent="0.4">
      <c r="A5">
        <v>6.7000000000000004E-2</v>
      </c>
      <c r="B5">
        <v>-3.0870000000000002</v>
      </c>
      <c r="C5">
        <v>-9.9280000000000008</v>
      </c>
      <c r="D5">
        <f t="shared" si="2"/>
        <v>1.2693344304402165</v>
      </c>
      <c r="E5">
        <f t="shared" si="3"/>
        <v>2.005009160548954E-2</v>
      </c>
      <c r="F5">
        <v>6.7000000000000004E-2</v>
      </c>
      <c r="G5">
        <v>-8.0510000000000002</v>
      </c>
      <c r="H5">
        <v>-6.5979999999999999</v>
      </c>
      <c r="I5">
        <f t="shared" si="4"/>
        <v>0.68653387457564286</v>
      </c>
      <c r="J5">
        <f t="shared" si="0"/>
        <v>1.2740756585318369E-2</v>
      </c>
      <c r="K5">
        <v>6.7000000000000004E-2</v>
      </c>
      <c r="L5">
        <v>-2.7839999999999998</v>
      </c>
      <c r="M5">
        <v>-10.048999999999999</v>
      </c>
      <c r="N5">
        <f t="shared" si="1"/>
        <v>1.3005322208807348</v>
      </c>
      <c r="O5">
        <f t="shared" si="5"/>
        <v>4.2151481182959527E-2</v>
      </c>
      <c r="P5">
        <f t="shared" si="6"/>
        <v>2.4980776457922477E-2</v>
      </c>
      <c r="Q5">
        <f t="shared" si="7"/>
        <v>8.8408412151612676E-3</v>
      </c>
    </row>
    <row r="6" spans="1:17" x14ac:dyDescent="0.4">
      <c r="A6">
        <v>0.1</v>
      </c>
      <c r="B6">
        <v>-3.2690000000000001</v>
      </c>
      <c r="C6">
        <v>-9.8670000000000009</v>
      </c>
      <c r="D6">
        <f t="shared" si="2"/>
        <v>1.2508711430511423</v>
      </c>
      <c r="E6">
        <f t="shared" si="3"/>
        <v>3.8513378994563752E-2</v>
      </c>
      <c r="F6">
        <v>0.1</v>
      </c>
      <c r="G6">
        <v>-7.9909999999999997</v>
      </c>
      <c r="H6">
        <v>-6.6589999999999998</v>
      </c>
      <c r="I6">
        <f t="shared" si="4"/>
        <v>0.69472596714093149</v>
      </c>
      <c r="J6">
        <f t="shared" si="0"/>
        <v>2.0932849150607002E-2</v>
      </c>
      <c r="K6">
        <v>0.1</v>
      </c>
      <c r="L6">
        <v>-2.9660000000000002</v>
      </c>
      <c r="M6">
        <v>-10.048999999999999</v>
      </c>
      <c r="N6">
        <f t="shared" si="1"/>
        <v>1.2837915451747575</v>
      </c>
      <c r="O6">
        <f t="shared" si="5"/>
        <v>5.8892156888936897E-2</v>
      </c>
      <c r="P6">
        <f t="shared" si="6"/>
        <v>3.9446128344702548E-2</v>
      </c>
      <c r="Q6">
        <f t="shared" si="7"/>
        <v>1.0967828363079994E-2</v>
      </c>
    </row>
    <row r="7" spans="1:17" x14ac:dyDescent="0.4">
      <c r="A7">
        <v>0.13400000000000001</v>
      </c>
      <c r="B7">
        <v>-3.39</v>
      </c>
      <c r="C7">
        <v>-9.8670000000000009</v>
      </c>
      <c r="D7">
        <f t="shared" si="2"/>
        <v>1.2398617076260294</v>
      </c>
      <c r="E7">
        <f t="shared" si="3"/>
        <v>4.9522814419676653E-2</v>
      </c>
      <c r="F7">
        <v>0.13400000000000001</v>
      </c>
      <c r="G7">
        <v>-7.9909999999999997</v>
      </c>
      <c r="H7">
        <v>-6.7190000000000003</v>
      </c>
      <c r="I7">
        <f t="shared" si="4"/>
        <v>0.69914094087390122</v>
      </c>
      <c r="J7">
        <f t="shared" si="0"/>
        <v>2.5347822883576732E-2</v>
      </c>
      <c r="K7">
        <v>0.13400000000000001</v>
      </c>
      <c r="L7">
        <v>-3.1480000000000001</v>
      </c>
      <c r="M7">
        <v>-9.9280000000000008</v>
      </c>
      <c r="N7">
        <f t="shared" si="1"/>
        <v>1.2637416656466069</v>
      </c>
      <c r="O7">
        <f t="shared" si="5"/>
        <v>7.8942036417087413E-2</v>
      </c>
      <c r="P7">
        <f t="shared" si="6"/>
        <v>5.1270891240113602E-2</v>
      </c>
      <c r="Q7">
        <f t="shared" si="7"/>
        <v>1.5495986152296521E-2</v>
      </c>
    </row>
    <row r="8" spans="1:17" x14ac:dyDescent="0.4">
      <c r="A8">
        <v>0.16700000000000001</v>
      </c>
      <c r="B8">
        <v>-3.5110000000000001</v>
      </c>
      <c r="C8">
        <v>-9.8070000000000004</v>
      </c>
      <c r="D8">
        <f t="shared" si="2"/>
        <v>1.227003915782245</v>
      </c>
      <c r="E8">
        <f t="shared" si="3"/>
        <v>6.2380606263461091E-2</v>
      </c>
      <c r="F8">
        <v>0.16700000000000001</v>
      </c>
      <c r="G8">
        <v>-7.87</v>
      </c>
      <c r="H8">
        <v>-6.7190000000000003</v>
      </c>
      <c r="I8">
        <f t="shared" si="4"/>
        <v>0.70666618910683343</v>
      </c>
      <c r="J8">
        <f t="shared" si="0"/>
        <v>3.2873071116508945E-2</v>
      </c>
      <c r="K8">
        <v>0.16700000000000001</v>
      </c>
      <c r="L8">
        <v>-3.39</v>
      </c>
      <c r="M8">
        <v>-9.8670000000000009</v>
      </c>
      <c r="N8">
        <f t="shared" si="1"/>
        <v>1.2398617076260294</v>
      </c>
      <c r="O8">
        <f t="shared" si="5"/>
        <v>0.10282199443766493</v>
      </c>
      <c r="P8">
        <f t="shared" si="6"/>
        <v>6.6025223939211661E-2</v>
      </c>
      <c r="Q8">
        <f t="shared" si="7"/>
        <v>2.0274576830347862E-2</v>
      </c>
    </row>
    <row r="9" spans="1:17" x14ac:dyDescent="0.4">
      <c r="A9">
        <v>0.2</v>
      </c>
      <c r="B9">
        <v>-3.6920000000000002</v>
      </c>
      <c r="C9">
        <v>-9.7460000000000004</v>
      </c>
      <c r="D9">
        <f t="shared" si="2"/>
        <v>1.2086790089404236</v>
      </c>
      <c r="E9">
        <f t="shared" si="3"/>
        <v>8.0705513105282511E-2</v>
      </c>
      <c r="F9">
        <v>0.2</v>
      </c>
      <c r="G9">
        <v>-7.8090000000000002</v>
      </c>
      <c r="H9">
        <v>-6.84</v>
      </c>
      <c r="I9">
        <f t="shared" si="4"/>
        <v>0.71934652850130731</v>
      </c>
      <c r="J9">
        <f t="shared" si="0"/>
        <v>4.5553410510982828E-2</v>
      </c>
      <c r="K9">
        <v>0.2</v>
      </c>
      <c r="L9">
        <v>-3.6320000000000001</v>
      </c>
      <c r="M9">
        <v>-9.8070000000000004</v>
      </c>
      <c r="N9">
        <f t="shared" si="1"/>
        <v>1.2161106011229206</v>
      </c>
      <c r="O9">
        <f t="shared" si="5"/>
        <v>0.12657310094077379</v>
      </c>
      <c r="P9">
        <f t="shared" si="6"/>
        <v>8.4277341519013046E-2</v>
      </c>
      <c r="Q9">
        <f t="shared" si="7"/>
        <v>2.3456456310915322E-2</v>
      </c>
    </row>
    <row r="10" spans="1:17" x14ac:dyDescent="0.4">
      <c r="A10">
        <v>0.23400000000000001</v>
      </c>
      <c r="B10">
        <v>-3.8740000000000001</v>
      </c>
      <c r="C10">
        <v>-9.625</v>
      </c>
      <c r="D10">
        <f t="shared" si="2"/>
        <v>1.1881422251019453</v>
      </c>
      <c r="E10">
        <f t="shared" si="3"/>
        <v>0.10124229694376075</v>
      </c>
      <c r="F10">
        <v>0.23400000000000001</v>
      </c>
      <c r="G10">
        <v>-7.7489999999999997</v>
      </c>
      <c r="H10">
        <v>-6.9610000000000003</v>
      </c>
      <c r="I10">
        <f t="shared" si="4"/>
        <v>0.73188031588220459</v>
      </c>
      <c r="J10">
        <f t="shared" si="0"/>
        <v>5.8087197891880105E-2</v>
      </c>
      <c r="K10">
        <v>0.23400000000000001</v>
      </c>
      <c r="L10">
        <v>-3.8740000000000001</v>
      </c>
      <c r="M10">
        <v>-9.6859999999999999</v>
      </c>
      <c r="N10">
        <f t="shared" si="1"/>
        <v>1.1903255508075123</v>
      </c>
      <c r="O10">
        <f t="shared" si="5"/>
        <v>0.15235815125618202</v>
      </c>
      <c r="P10">
        <f t="shared" si="6"/>
        <v>0.10389588203060762</v>
      </c>
      <c r="Q10">
        <f t="shared" si="7"/>
        <v>2.7246004584241014E-2</v>
      </c>
    </row>
    <row r="11" spans="1:17" x14ac:dyDescent="0.4">
      <c r="A11">
        <v>0.26700000000000002</v>
      </c>
      <c r="B11">
        <v>-4.056</v>
      </c>
      <c r="C11">
        <v>-9.5649999999999995</v>
      </c>
      <c r="D11">
        <f t="shared" si="2"/>
        <v>1.1697340024722751</v>
      </c>
      <c r="E11">
        <f t="shared" si="3"/>
        <v>0.11965051957343098</v>
      </c>
      <c r="F11">
        <v>0.26700000000000002</v>
      </c>
      <c r="G11">
        <v>-7.6269999999999998</v>
      </c>
      <c r="H11">
        <v>-7.0830000000000002</v>
      </c>
      <c r="I11">
        <f t="shared" si="4"/>
        <v>0.74843336365515456</v>
      </c>
      <c r="J11">
        <f t="shared" si="0"/>
        <v>7.4640245664830074E-2</v>
      </c>
      <c r="K11">
        <v>0.26700000000000002</v>
      </c>
      <c r="L11">
        <v>-4.1159999999999997</v>
      </c>
      <c r="M11">
        <v>-9.625</v>
      </c>
      <c r="N11">
        <f t="shared" si="1"/>
        <v>1.1666947765381372</v>
      </c>
      <c r="O11">
        <f t="shared" si="5"/>
        <v>0.17598892552555712</v>
      </c>
      <c r="P11">
        <f t="shared" si="6"/>
        <v>0.12342656358793939</v>
      </c>
      <c r="Q11">
        <f t="shared" si="7"/>
        <v>2.9317700050070207E-2</v>
      </c>
    </row>
    <row r="12" spans="1:17" x14ac:dyDescent="0.4">
      <c r="A12">
        <v>0.3</v>
      </c>
      <c r="B12">
        <v>-4.2370000000000001</v>
      </c>
      <c r="C12">
        <v>-9.5039999999999996</v>
      </c>
      <c r="D12">
        <f t="shared" si="2"/>
        <v>1.1514303560895447</v>
      </c>
      <c r="E12">
        <f t="shared" si="3"/>
        <v>0.13795416595616139</v>
      </c>
      <c r="F12">
        <v>0.3</v>
      </c>
      <c r="G12">
        <v>-7.4459999999999997</v>
      </c>
      <c r="H12">
        <v>-7.2039999999999997</v>
      </c>
      <c r="I12">
        <f t="shared" si="4"/>
        <v>0.76888089431175854</v>
      </c>
      <c r="J12">
        <f t="shared" si="0"/>
        <v>9.5087776321434059E-2</v>
      </c>
      <c r="K12">
        <v>0.3</v>
      </c>
      <c r="L12">
        <v>-4.3579999999999997</v>
      </c>
      <c r="M12">
        <v>-9.4440000000000008</v>
      </c>
      <c r="N12">
        <f t="shared" si="1"/>
        <v>1.1384557013719883</v>
      </c>
      <c r="O12">
        <f t="shared" si="5"/>
        <v>0.2042280006917061</v>
      </c>
      <c r="P12">
        <f t="shared" si="6"/>
        <v>0.14575664765643384</v>
      </c>
      <c r="Q12">
        <f t="shared" si="7"/>
        <v>3.1746685834433401E-2</v>
      </c>
    </row>
    <row r="13" spans="1:17" x14ac:dyDescent="0.4">
      <c r="A13">
        <v>0.33400000000000002</v>
      </c>
      <c r="B13">
        <v>-4.54</v>
      </c>
      <c r="C13">
        <v>-9.3829999999999991</v>
      </c>
      <c r="D13">
        <f t="shared" si="2"/>
        <v>1.1201489293384204</v>
      </c>
      <c r="E13">
        <f t="shared" si="3"/>
        <v>0.16923559270728572</v>
      </c>
      <c r="F13">
        <v>0.33400000000000002</v>
      </c>
      <c r="G13">
        <v>-7.3849999999999998</v>
      </c>
      <c r="H13">
        <v>-7.3849999999999998</v>
      </c>
      <c r="I13">
        <f t="shared" si="4"/>
        <v>0.78539816339744828</v>
      </c>
      <c r="J13">
        <f t="shared" si="0"/>
        <v>0.11160504540712379</v>
      </c>
      <c r="K13">
        <v>0.33400000000000002</v>
      </c>
      <c r="L13">
        <v>-4.2370000000000001</v>
      </c>
      <c r="M13">
        <v>-9.4440000000000008</v>
      </c>
      <c r="N13">
        <f t="shared" si="1"/>
        <v>1.1490700889066081</v>
      </c>
      <c r="O13">
        <f t="shared" si="5"/>
        <v>0.19361361315708625</v>
      </c>
      <c r="P13">
        <f t="shared" si="6"/>
        <v>0.1581514170904986</v>
      </c>
      <c r="Q13">
        <f t="shared" si="7"/>
        <v>2.4313888403735245E-2</v>
      </c>
    </row>
    <row r="14" spans="1:17" x14ac:dyDescent="0.4">
      <c r="A14">
        <v>0.36699999999999999</v>
      </c>
      <c r="B14">
        <v>-4.7220000000000004</v>
      </c>
      <c r="C14">
        <v>-9.2620000000000005</v>
      </c>
      <c r="D14">
        <f t="shared" si="2"/>
        <v>1.0993195737954931</v>
      </c>
      <c r="E14">
        <f t="shared" si="3"/>
        <v>0.19006494825021303</v>
      </c>
      <c r="F14">
        <v>0.36699999999999999</v>
      </c>
      <c r="G14">
        <v>-7.2039999999999997</v>
      </c>
      <c r="H14">
        <v>-7.5670000000000002</v>
      </c>
      <c r="I14">
        <f t="shared" si="4"/>
        <v>0.80996839897975648</v>
      </c>
      <c r="J14">
        <f t="shared" si="0"/>
        <v>0.13617528098943199</v>
      </c>
      <c r="K14">
        <v>0.36699999999999999</v>
      </c>
      <c r="L14">
        <v>-4.9029999999999996</v>
      </c>
      <c r="M14">
        <v>-9.2010000000000005</v>
      </c>
      <c r="N14">
        <f t="shared" si="1"/>
        <v>1.0811944527686506</v>
      </c>
      <c r="O14">
        <f t="shared" si="5"/>
        <v>0.2614892492950438</v>
      </c>
      <c r="P14">
        <f t="shared" si="6"/>
        <v>0.19590982617822961</v>
      </c>
      <c r="Q14">
        <f t="shared" si="7"/>
        <v>3.6292880897957756E-2</v>
      </c>
    </row>
    <row r="15" spans="1:17" x14ac:dyDescent="0.4">
      <c r="A15">
        <v>0.4</v>
      </c>
      <c r="B15">
        <v>-4.9640000000000004</v>
      </c>
      <c r="C15">
        <v>-9.141</v>
      </c>
      <c r="D15">
        <f t="shared" si="2"/>
        <v>1.0733063567309822</v>
      </c>
      <c r="E15">
        <f t="shared" si="3"/>
        <v>0.2160781653147239</v>
      </c>
      <c r="F15">
        <v>0.4</v>
      </c>
      <c r="G15">
        <v>-7.0220000000000002</v>
      </c>
      <c r="H15">
        <v>-7.6879999999999997</v>
      </c>
      <c r="I15">
        <f t="shared" si="4"/>
        <v>0.83064258835296279</v>
      </c>
      <c r="J15">
        <f t="shared" si="0"/>
        <v>0.1568494703626383</v>
      </c>
      <c r="K15">
        <v>0.4</v>
      </c>
      <c r="L15">
        <v>-5.5090000000000003</v>
      </c>
      <c r="M15">
        <v>-9.2620000000000005</v>
      </c>
      <c r="N15">
        <f t="shared" si="1"/>
        <v>1.0342121276738401</v>
      </c>
      <c r="O15">
        <f t="shared" si="5"/>
        <v>0.30847157438985429</v>
      </c>
      <c r="P15">
        <f t="shared" si="6"/>
        <v>0.22713307002240549</v>
      </c>
      <c r="Q15">
        <f t="shared" si="7"/>
        <v>4.4117168978308655E-2</v>
      </c>
    </row>
    <row r="16" spans="1:17" x14ac:dyDescent="0.4">
      <c r="A16">
        <v>0.434</v>
      </c>
      <c r="B16">
        <v>-5.266</v>
      </c>
      <c r="C16">
        <v>-9.02</v>
      </c>
      <c r="D16">
        <f t="shared" si="2"/>
        <v>1.0423635097879942</v>
      </c>
      <c r="E16">
        <f t="shared" si="3"/>
        <v>0.24702101225771189</v>
      </c>
      <c r="F16">
        <v>0.434</v>
      </c>
      <c r="G16">
        <v>-6.84</v>
      </c>
      <c r="H16">
        <v>-7.8090000000000002</v>
      </c>
      <c r="I16">
        <f t="shared" si="4"/>
        <v>0.85144979829358924</v>
      </c>
      <c r="J16">
        <f t="shared" si="0"/>
        <v>0.17765668030326476</v>
      </c>
      <c r="K16">
        <v>0.434</v>
      </c>
      <c r="L16">
        <v>-5.4480000000000004</v>
      </c>
      <c r="M16">
        <v>-8.8989999999999991</v>
      </c>
      <c r="N16">
        <f t="shared" si="1"/>
        <v>1.0214518674949451</v>
      </c>
      <c r="O16">
        <f t="shared" si="5"/>
        <v>0.32123183456874926</v>
      </c>
      <c r="P16">
        <f t="shared" si="6"/>
        <v>0.24863650904324197</v>
      </c>
      <c r="Q16">
        <f t="shared" si="7"/>
        <v>4.1454447300571032E-2</v>
      </c>
    </row>
    <row r="17" spans="1:17" x14ac:dyDescent="0.4">
      <c r="A17">
        <v>0.46700000000000003</v>
      </c>
      <c r="B17">
        <v>-5.5090000000000003</v>
      </c>
      <c r="C17">
        <v>-8.8989999999999991</v>
      </c>
      <c r="D17">
        <f t="shared" si="2"/>
        <v>1.0164810935297159</v>
      </c>
      <c r="E17">
        <f t="shared" si="3"/>
        <v>0.27290342851599014</v>
      </c>
      <c r="F17">
        <v>0.46700000000000003</v>
      </c>
      <c r="G17">
        <v>-6.6589999999999998</v>
      </c>
      <c r="H17">
        <v>-7.8090000000000002</v>
      </c>
      <c r="I17">
        <f t="shared" si="4"/>
        <v>0.86471716014317135</v>
      </c>
      <c r="J17">
        <f t="shared" si="0"/>
        <v>0.19092404215284686</v>
      </c>
      <c r="K17">
        <v>0.46700000000000003</v>
      </c>
      <c r="L17">
        <v>-5.5090000000000003</v>
      </c>
      <c r="M17">
        <v>-8.8989999999999991</v>
      </c>
      <c r="N17">
        <f t="shared" si="1"/>
        <v>1.0164810935297159</v>
      </c>
      <c r="O17">
        <f t="shared" si="5"/>
        <v>0.32620260853397842</v>
      </c>
      <c r="P17">
        <f t="shared" si="6"/>
        <v>0.26334335973427181</v>
      </c>
      <c r="Q17">
        <f t="shared" si="7"/>
        <v>3.9343016393708879E-2</v>
      </c>
    </row>
    <row r="18" spans="1:17" x14ac:dyDescent="0.4">
      <c r="A18">
        <v>0.5</v>
      </c>
      <c r="B18">
        <v>-5.7510000000000003</v>
      </c>
      <c r="C18">
        <v>-8.657</v>
      </c>
      <c r="D18">
        <f t="shared" si="2"/>
        <v>0.98442156052002194</v>
      </c>
      <c r="E18">
        <f t="shared" si="3"/>
        <v>0.30496296152568414</v>
      </c>
      <c r="F18">
        <v>0.5</v>
      </c>
      <c r="G18">
        <v>-6.4169999999999998</v>
      </c>
      <c r="H18">
        <v>-8.1120000000000001</v>
      </c>
      <c r="I18">
        <f t="shared" si="4"/>
        <v>0.90153639509520223</v>
      </c>
      <c r="J18">
        <f t="shared" si="0"/>
        <v>0.22774327710487774</v>
      </c>
      <c r="K18">
        <v>0.5</v>
      </c>
      <c r="L18">
        <v>-5.9930000000000003</v>
      </c>
      <c r="M18">
        <v>-8.5359999999999996</v>
      </c>
      <c r="N18">
        <f t="shared" si="1"/>
        <v>0.95867221233213751</v>
      </c>
      <c r="O18">
        <f t="shared" si="5"/>
        <v>0.38401148973155685</v>
      </c>
      <c r="P18">
        <f t="shared" si="6"/>
        <v>0.30557257612070626</v>
      </c>
      <c r="Q18">
        <f t="shared" si="7"/>
        <v>4.5111777072253417E-2</v>
      </c>
    </row>
    <row r="19" spans="1:17" x14ac:dyDescent="0.4">
      <c r="A19">
        <v>0.53400000000000003</v>
      </c>
      <c r="B19">
        <v>-6.0529999999999999</v>
      </c>
      <c r="C19">
        <v>-8.4749999999999996</v>
      </c>
      <c r="D19">
        <f t="shared" si="2"/>
        <v>0.95059148865220622</v>
      </c>
      <c r="E19">
        <f t="shared" si="3"/>
        <v>0.33879303339349987</v>
      </c>
      <c r="F19">
        <v>0.53400000000000003</v>
      </c>
      <c r="G19">
        <v>-6.2960000000000003</v>
      </c>
      <c r="H19">
        <v>-8.2929999999999993</v>
      </c>
      <c r="I19">
        <f t="shared" si="4"/>
        <v>0.92143666036585037</v>
      </c>
      <c r="J19">
        <f t="shared" si="0"/>
        <v>0.24764354237552588</v>
      </c>
      <c r="K19">
        <v>0.53400000000000003</v>
      </c>
      <c r="L19">
        <v>-6.2960000000000003</v>
      </c>
      <c r="M19">
        <v>-8.3539999999999992</v>
      </c>
      <c r="N19">
        <f t="shared" si="1"/>
        <v>0.92496270464224961</v>
      </c>
      <c r="O19">
        <f t="shared" si="5"/>
        <v>0.41772099742144475</v>
      </c>
      <c r="P19">
        <f t="shared" si="6"/>
        <v>0.33471919106349013</v>
      </c>
      <c r="Q19">
        <f t="shared" si="7"/>
        <v>4.9139367524831896E-2</v>
      </c>
    </row>
    <row r="20" spans="1:17" x14ac:dyDescent="0.4">
      <c r="A20">
        <v>0.56699999999999995</v>
      </c>
      <c r="B20">
        <v>-6.3559999999999999</v>
      </c>
      <c r="C20">
        <v>-8.2929999999999993</v>
      </c>
      <c r="D20">
        <f t="shared" si="2"/>
        <v>0.91686297778767589</v>
      </c>
      <c r="E20">
        <f t="shared" si="3"/>
        <v>0.37252154425803019</v>
      </c>
      <c r="F20">
        <v>0.56699999999999995</v>
      </c>
      <c r="G20">
        <v>-5.9930000000000003</v>
      </c>
      <c r="H20">
        <v>-8.3539999999999992</v>
      </c>
      <c r="I20">
        <f t="shared" si="4"/>
        <v>0.94850032783410132</v>
      </c>
      <c r="J20">
        <f t="shared" si="0"/>
        <v>0.27470720984377683</v>
      </c>
      <c r="K20">
        <v>0.56699999999999995</v>
      </c>
      <c r="L20">
        <v>-6.5979999999999999</v>
      </c>
      <c r="M20">
        <v>-8.1120000000000001</v>
      </c>
      <c r="N20">
        <f t="shared" si="1"/>
        <v>0.88796020951270926</v>
      </c>
      <c r="O20">
        <f t="shared" si="5"/>
        <v>0.4547234925509851</v>
      </c>
      <c r="P20">
        <f t="shared" si="6"/>
        <v>0.36731741555093073</v>
      </c>
      <c r="Q20">
        <f t="shared" si="7"/>
        <v>5.2031329429586277E-2</v>
      </c>
    </row>
    <row r="21" spans="1:17" x14ac:dyDescent="0.4">
      <c r="A21">
        <v>0.6</v>
      </c>
      <c r="B21">
        <v>-6.5979999999999999</v>
      </c>
      <c r="C21">
        <v>-8.0510000000000002</v>
      </c>
      <c r="D21">
        <f t="shared" si="2"/>
        <v>0.8842624522192537</v>
      </c>
      <c r="E21">
        <f t="shared" si="3"/>
        <v>0.40512206982645238</v>
      </c>
      <c r="F21">
        <v>0.6</v>
      </c>
      <c r="G21">
        <v>-5.69</v>
      </c>
      <c r="H21">
        <v>-8.7170000000000005</v>
      </c>
      <c r="I21">
        <f t="shared" si="4"/>
        <v>0.9924920682839744</v>
      </c>
      <c r="J21">
        <f t="shared" si="0"/>
        <v>0.31869895029364992</v>
      </c>
      <c r="K21">
        <v>0.6</v>
      </c>
      <c r="L21">
        <v>-6.84</v>
      </c>
      <c r="M21">
        <v>-7.87</v>
      </c>
      <c r="N21">
        <f t="shared" si="1"/>
        <v>0.85530445984811554</v>
      </c>
      <c r="O21">
        <f t="shared" si="5"/>
        <v>0.48737924221557882</v>
      </c>
      <c r="P21">
        <f t="shared" si="6"/>
        <v>0.40373342077856034</v>
      </c>
      <c r="Q21">
        <f t="shared" si="7"/>
        <v>4.8698755905911016E-2</v>
      </c>
    </row>
    <row r="22" spans="1:17" x14ac:dyDescent="0.4">
      <c r="A22">
        <v>0.63400000000000001</v>
      </c>
      <c r="B22">
        <v>-6.9009999999999998</v>
      </c>
      <c r="C22">
        <v>-7.8090000000000002</v>
      </c>
      <c r="D22">
        <f t="shared" si="2"/>
        <v>0.84704666186581146</v>
      </c>
      <c r="E22">
        <f t="shared" si="3"/>
        <v>0.44233786017989463</v>
      </c>
      <c r="F22">
        <v>0.63400000000000001</v>
      </c>
      <c r="G22">
        <v>-5.1449999999999996</v>
      </c>
      <c r="H22">
        <v>-8.9589999999999996</v>
      </c>
      <c r="I22">
        <f t="shared" si="4"/>
        <v>1.0495011757212955</v>
      </c>
      <c r="J22">
        <f t="shared" si="0"/>
        <v>0.37570805773097105</v>
      </c>
      <c r="K22">
        <v>0.63400000000000001</v>
      </c>
      <c r="L22">
        <v>-7.5060000000000002</v>
      </c>
      <c r="M22">
        <v>-7.7489999999999997</v>
      </c>
      <c r="N22">
        <f t="shared" si="1"/>
        <v>0.80132601985283503</v>
      </c>
      <c r="O22">
        <f t="shared" si="5"/>
        <v>0.54135768221085934</v>
      </c>
      <c r="P22">
        <f t="shared" si="6"/>
        <v>0.45313453337390835</v>
      </c>
      <c r="Q22">
        <f t="shared" si="7"/>
        <v>4.8122675308790171E-2</v>
      </c>
    </row>
    <row r="23" spans="1:17" x14ac:dyDescent="0.4">
      <c r="A23">
        <v>0.66700000000000004</v>
      </c>
      <c r="B23">
        <v>-7.1429999999999998</v>
      </c>
      <c r="C23">
        <v>-7.5670000000000002</v>
      </c>
      <c r="D23">
        <f t="shared" si="2"/>
        <v>0.81421411418567169</v>
      </c>
      <c r="E23">
        <f t="shared" si="3"/>
        <v>0.47517040786003439</v>
      </c>
      <c r="F23">
        <v>0.66700000000000004</v>
      </c>
      <c r="G23">
        <v>-4.9029999999999996</v>
      </c>
      <c r="H23">
        <v>-9.141</v>
      </c>
      <c r="I23">
        <f t="shared" si="4"/>
        <v>1.0784742416239694</v>
      </c>
      <c r="J23">
        <f t="shared" si="0"/>
        <v>0.40468112363364495</v>
      </c>
      <c r="K23">
        <v>0.66700000000000004</v>
      </c>
      <c r="L23">
        <v>-7.3849999999999998</v>
      </c>
      <c r="M23">
        <v>-7.3250000000000002</v>
      </c>
      <c r="N23">
        <f t="shared" si="1"/>
        <v>0.7813193280975379</v>
      </c>
      <c r="O23">
        <f t="shared" si="5"/>
        <v>0.56136437396615646</v>
      </c>
      <c r="P23">
        <f t="shared" si="6"/>
        <v>0.48040530181994523</v>
      </c>
      <c r="Q23">
        <f t="shared" si="7"/>
        <v>4.5306229592882004E-2</v>
      </c>
    </row>
    <row r="24" spans="1:17" x14ac:dyDescent="0.4">
      <c r="A24">
        <v>0.7</v>
      </c>
      <c r="B24">
        <v>-7.1429999999999998</v>
      </c>
      <c r="C24">
        <v>-7.5670000000000002</v>
      </c>
      <c r="D24">
        <f t="shared" si="2"/>
        <v>0.81421411418567169</v>
      </c>
      <c r="E24">
        <f t="shared" si="3"/>
        <v>0.47517040786003439</v>
      </c>
      <c r="F24">
        <v>0.7</v>
      </c>
      <c r="G24">
        <v>-4.4790000000000001</v>
      </c>
      <c r="H24">
        <v>-9.3829999999999991</v>
      </c>
      <c r="I24">
        <f t="shared" si="4"/>
        <v>1.125430182722063</v>
      </c>
      <c r="J24">
        <f t="shared" si="0"/>
        <v>0.45163706473173848</v>
      </c>
      <c r="K24">
        <v>0.7</v>
      </c>
      <c r="L24">
        <v>-7.6269999999999998</v>
      </c>
      <c r="M24">
        <v>-7.0220000000000002</v>
      </c>
      <c r="N24">
        <f t="shared" si="1"/>
        <v>0.74412187320777545</v>
      </c>
      <c r="O24">
        <f t="shared" si="5"/>
        <v>0.59856182885591891</v>
      </c>
      <c r="P24">
        <f t="shared" si="6"/>
        <v>0.50845643381589722</v>
      </c>
      <c r="Q24">
        <f t="shared" si="7"/>
        <v>4.5562013495115739E-2</v>
      </c>
    </row>
    <row r="25" spans="1:17" x14ac:dyDescent="0.4">
      <c r="A25">
        <v>0.73399999999999999</v>
      </c>
      <c r="B25">
        <v>-7.8090000000000002</v>
      </c>
      <c r="C25">
        <v>-6.9009999999999998</v>
      </c>
      <c r="D25">
        <f t="shared" si="2"/>
        <v>0.7237496649290851</v>
      </c>
      <c r="E25">
        <f t="shared" si="3"/>
        <v>0.56563485711662098</v>
      </c>
      <c r="F25">
        <v>0.73399999999999999</v>
      </c>
      <c r="G25">
        <v>-4.1159999999999997</v>
      </c>
      <c r="H25">
        <v>-9.5649999999999995</v>
      </c>
      <c r="I25">
        <f t="shared" si="4"/>
        <v>1.1644291875583486</v>
      </c>
      <c r="J25">
        <f t="shared" si="0"/>
        <v>0.49063606956802408</v>
      </c>
      <c r="K25">
        <v>0.73399999999999999</v>
      </c>
      <c r="L25">
        <v>-7.93</v>
      </c>
      <c r="M25">
        <v>-6.7190000000000003</v>
      </c>
      <c r="N25">
        <f t="shared" si="1"/>
        <v>0.70291795209646246</v>
      </c>
      <c r="O25">
        <f t="shared" si="5"/>
        <v>0.6397657499672319</v>
      </c>
      <c r="P25">
        <f t="shared" si="6"/>
        <v>0.56534555888395899</v>
      </c>
      <c r="Q25">
        <f t="shared" si="7"/>
        <v>4.3050273572854826E-2</v>
      </c>
    </row>
    <row r="26" spans="1:17" x14ac:dyDescent="0.4">
      <c r="A26">
        <v>0.76700000000000002</v>
      </c>
      <c r="B26">
        <v>-8.0510000000000002</v>
      </c>
      <c r="C26">
        <v>-6.6589999999999998</v>
      </c>
      <c r="D26">
        <f t="shared" si="2"/>
        <v>0.69104961264062581</v>
      </c>
      <c r="E26">
        <f t="shared" si="3"/>
        <v>0.59833490940508027</v>
      </c>
      <c r="F26">
        <v>0.76700000000000002</v>
      </c>
      <c r="G26">
        <v>-3.7530000000000001</v>
      </c>
      <c r="H26">
        <v>-9.7460000000000004</v>
      </c>
      <c r="I26">
        <f t="shared" si="4"/>
        <v>1.2032168915745023</v>
      </c>
      <c r="J26">
        <f t="shared" si="0"/>
        <v>0.5294237735841778</v>
      </c>
      <c r="K26">
        <v>0.76700000000000002</v>
      </c>
      <c r="L26">
        <v>-8.2330000000000005</v>
      </c>
      <c r="M26">
        <v>-6.3559999999999999</v>
      </c>
      <c r="N26">
        <f t="shared" si="1"/>
        <v>0.65744251318543612</v>
      </c>
      <c r="O26">
        <f t="shared" si="5"/>
        <v>0.68524118887825824</v>
      </c>
      <c r="P26">
        <f t="shared" si="6"/>
        <v>0.60433329062250551</v>
      </c>
      <c r="Q26">
        <f t="shared" si="7"/>
        <v>4.508049156843065E-2</v>
      </c>
    </row>
    <row r="27" spans="1:17" x14ac:dyDescent="0.4">
      <c r="A27">
        <v>0.8</v>
      </c>
      <c r="B27">
        <v>-8.4139999999999997</v>
      </c>
      <c r="C27">
        <v>-6.2350000000000003</v>
      </c>
      <c r="D27">
        <f t="shared" si="2"/>
        <v>0.63773352125085292</v>
      </c>
      <c r="E27">
        <f t="shared" si="3"/>
        <v>0.65165100079485316</v>
      </c>
      <c r="F27">
        <v>0.8</v>
      </c>
      <c r="G27">
        <v>-3.2690000000000001</v>
      </c>
      <c r="H27">
        <v>-9.8670000000000009</v>
      </c>
      <c r="I27">
        <f t="shared" si="4"/>
        <v>1.2508711430511423</v>
      </c>
      <c r="J27">
        <f t="shared" si="0"/>
        <v>0.57707802506081785</v>
      </c>
      <c r="K27">
        <v>0.8</v>
      </c>
      <c r="L27">
        <v>-8.4749999999999996</v>
      </c>
      <c r="M27">
        <v>-6.0529999999999999</v>
      </c>
      <c r="N27">
        <f t="shared" si="1"/>
        <v>0.62020483814269045</v>
      </c>
      <c r="O27">
        <f t="shared" si="5"/>
        <v>0.72247886392100391</v>
      </c>
      <c r="P27">
        <f t="shared" si="6"/>
        <v>0.6504026299255582</v>
      </c>
      <c r="Q27">
        <f t="shared" si="7"/>
        <v>4.1978247572133226E-2</v>
      </c>
    </row>
    <row r="28" spans="1:17" x14ac:dyDescent="0.4">
      <c r="A28">
        <v>0.83399999999999996</v>
      </c>
      <c r="B28">
        <v>-8.5960000000000001</v>
      </c>
      <c r="C28">
        <v>-5.8109999999999999</v>
      </c>
      <c r="D28">
        <f t="shared" si="2"/>
        <v>0.59444464220483895</v>
      </c>
      <c r="E28">
        <f t="shared" si="3"/>
        <v>0.69493987984086714</v>
      </c>
      <c r="F28">
        <v>0.83399999999999996</v>
      </c>
      <c r="G28">
        <v>-2.8450000000000002</v>
      </c>
      <c r="H28">
        <v>-10.048999999999999</v>
      </c>
      <c r="I28">
        <f t="shared" si="4"/>
        <v>1.2949035127996202</v>
      </c>
      <c r="J28">
        <f t="shared" si="0"/>
        <v>0.62111039480929575</v>
      </c>
      <c r="K28">
        <v>0.83399999999999996</v>
      </c>
      <c r="L28">
        <v>-8.7170000000000005</v>
      </c>
      <c r="M28">
        <v>-5.69</v>
      </c>
      <c r="N28">
        <f t="shared" si="1"/>
        <v>0.57830425851092226</v>
      </c>
      <c r="O28">
        <f t="shared" si="5"/>
        <v>0.7643794435527721</v>
      </c>
      <c r="P28">
        <f t="shared" si="6"/>
        <v>0.69347657273431162</v>
      </c>
      <c r="Q28">
        <f t="shared" si="7"/>
        <v>4.1364683135621964E-2</v>
      </c>
    </row>
    <row r="29" spans="1:17" x14ac:dyDescent="0.4">
      <c r="A29">
        <v>0.86699999999999999</v>
      </c>
      <c r="B29">
        <v>-8.8989999999999991</v>
      </c>
      <c r="C29">
        <v>-5.4480000000000004</v>
      </c>
      <c r="D29">
        <f t="shared" si="2"/>
        <v>0.54934445929995157</v>
      </c>
      <c r="E29">
        <f t="shared" si="3"/>
        <v>0.74004006274575451</v>
      </c>
      <c r="F29">
        <v>0.86699999999999999</v>
      </c>
      <c r="G29">
        <v>-2.3610000000000002</v>
      </c>
      <c r="H29">
        <v>-10.231</v>
      </c>
      <c r="I29">
        <f t="shared" si="4"/>
        <v>1.3439974787410107</v>
      </c>
      <c r="J29">
        <f t="shared" si="0"/>
        <v>0.67020436075068623</v>
      </c>
      <c r="K29">
        <v>0.86699999999999999</v>
      </c>
      <c r="L29">
        <v>-8.9589999999999996</v>
      </c>
      <c r="M29">
        <v>-5.266</v>
      </c>
      <c r="N29">
        <f t="shared" si="1"/>
        <v>0.53139230007397187</v>
      </c>
      <c r="O29">
        <f t="shared" si="5"/>
        <v>0.81129140198972249</v>
      </c>
      <c r="P29">
        <f t="shared" si="6"/>
        <v>0.74051194182872104</v>
      </c>
      <c r="Q29">
        <f t="shared" si="7"/>
        <v>4.0729004013512225E-2</v>
      </c>
    </row>
    <row r="30" spans="1:17" x14ac:dyDescent="0.4">
      <c r="A30">
        <v>0.9</v>
      </c>
      <c r="B30">
        <v>-9.141</v>
      </c>
      <c r="C30">
        <v>-4.9640000000000004</v>
      </c>
      <c r="D30">
        <f t="shared" si="2"/>
        <v>0.49748997006391449</v>
      </c>
      <c r="E30">
        <f t="shared" si="3"/>
        <v>0.79189455198179159</v>
      </c>
      <c r="F30">
        <v>0.9</v>
      </c>
      <c r="G30">
        <v>-1.8759999999999999</v>
      </c>
      <c r="H30">
        <v>-10.291</v>
      </c>
      <c r="I30">
        <f t="shared" si="4"/>
        <v>1.3904811030948436</v>
      </c>
      <c r="J30">
        <f t="shared" si="0"/>
        <v>0.71668798510451914</v>
      </c>
      <c r="K30">
        <v>0.9</v>
      </c>
      <c r="L30">
        <v>-9.2010000000000005</v>
      </c>
      <c r="M30">
        <v>-4.9029999999999996</v>
      </c>
      <c r="N30">
        <f t="shared" si="1"/>
        <v>0.48960187402624594</v>
      </c>
      <c r="O30">
        <f t="shared" si="5"/>
        <v>0.85308182803744836</v>
      </c>
      <c r="P30">
        <f t="shared" si="6"/>
        <v>0.78722145504125296</v>
      </c>
      <c r="Q30">
        <f t="shared" si="7"/>
        <v>3.9442779118468545E-2</v>
      </c>
    </row>
    <row r="31" spans="1:17" x14ac:dyDescent="0.4">
      <c r="A31">
        <v>0.93400000000000005</v>
      </c>
      <c r="B31">
        <v>-9.3829999999999991</v>
      </c>
      <c r="C31">
        <v>-4.4790000000000001</v>
      </c>
      <c r="D31">
        <f t="shared" si="2"/>
        <v>0.44536614407283354</v>
      </c>
      <c r="E31">
        <f t="shared" si="3"/>
        <v>0.84401837797287249</v>
      </c>
      <c r="F31">
        <v>0.93400000000000005</v>
      </c>
      <c r="G31">
        <v>-1.2709999999999999</v>
      </c>
      <c r="H31">
        <v>-10.291</v>
      </c>
      <c r="I31">
        <f t="shared" si="4"/>
        <v>1.4479126406518876</v>
      </c>
      <c r="J31">
        <f t="shared" si="0"/>
        <v>0.77411952266156314</v>
      </c>
      <c r="K31">
        <v>0.93400000000000005</v>
      </c>
      <c r="L31">
        <v>-9.4440000000000008</v>
      </c>
      <c r="M31">
        <v>-4.4790000000000001</v>
      </c>
      <c r="N31">
        <f t="shared" si="1"/>
        <v>0.44285204516320936</v>
      </c>
      <c r="O31">
        <f t="shared" si="5"/>
        <v>0.89983165690048494</v>
      </c>
      <c r="P31">
        <f t="shared" si="6"/>
        <v>0.83932318584497345</v>
      </c>
      <c r="Q31">
        <f t="shared" si="7"/>
        <v>3.6365820929203041E-2</v>
      </c>
    </row>
    <row r="32" spans="1:17" x14ac:dyDescent="0.4">
      <c r="A32">
        <v>0.96699999999999997</v>
      </c>
      <c r="B32">
        <v>-9.625</v>
      </c>
      <c r="C32">
        <v>-4.056</v>
      </c>
      <c r="D32">
        <f t="shared" si="2"/>
        <v>0.39881967354321612</v>
      </c>
      <c r="E32">
        <f t="shared" si="3"/>
        <v>0.89056484850248996</v>
      </c>
      <c r="F32">
        <v>0.96699999999999997</v>
      </c>
      <c r="G32">
        <v>-0.78700000000000003</v>
      </c>
      <c r="H32">
        <v>-10.412000000000001</v>
      </c>
      <c r="I32">
        <f t="shared" si="4"/>
        <v>1.4953539191809746</v>
      </c>
      <c r="J32">
        <f t="shared" si="0"/>
        <v>0.82156080119065011</v>
      </c>
      <c r="K32">
        <v>0.96699999999999997</v>
      </c>
      <c r="L32">
        <v>-9.5649999999999995</v>
      </c>
      <c r="M32">
        <v>-4.056</v>
      </c>
      <c r="N32">
        <f t="shared" si="1"/>
        <v>0.40106232432262146</v>
      </c>
      <c r="O32">
        <f t="shared" si="5"/>
        <v>0.94162137774107291</v>
      </c>
      <c r="P32">
        <f t="shared" si="6"/>
        <v>0.8845823424780711</v>
      </c>
      <c r="Q32">
        <f t="shared" si="7"/>
        <v>3.4787345851397075E-2</v>
      </c>
    </row>
    <row r="33" spans="1:17" x14ac:dyDescent="0.4">
      <c r="A33">
        <v>1</v>
      </c>
      <c r="B33">
        <v>-9.8070000000000004</v>
      </c>
      <c r="C33">
        <v>-3.5110000000000001</v>
      </c>
      <c r="D33">
        <f t="shared" si="2"/>
        <v>0.34379241101265168</v>
      </c>
      <c r="E33">
        <f t="shared" si="3"/>
        <v>0.94559211103305441</v>
      </c>
      <c r="F33">
        <v>1</v>
      </c>
      <c r="G33">
        <v>-0.30199999999999999</v>
      </c>
      <c r="H33">
        <v>-10.412000000000001</v>
      </c>
      <c r="I33">
        <f t="shared" si="4"/>
        <v>1.5417994623217242</v>
      </c>
      <c r="J33">
        <f t="shared" si="0"/>
        <v>0.86800634433139967</v>
      </c>
      <c r="K33">
        <v>1</v>
      </c>
      <c r="L33">
        <v>-9.8070000000000004</v>
      </c>
      <c r="M33">
        <v>-3.5710000000000002</v>
      </c>
      <c r="N33">
        <f t="shared" si="1"/>
        <v>0.3492048572415769</v>
      </c>
      <c r="O33">
        <f t="shared" si="5"/>
        <v>0.99347884482211746</v>
      </c>
      <c r="P33">
        <f t="shared" si="6"/>
        <v>0.93569243339552377</v>
      </c>
      <c r="Q33">
        <f t="shared" si="7"/>
        <v>3.6557442506479042E-2</v>
      </c>
    </row>
    <row r="34" spans="1:17" x14ac:dyDescent="0.4">
      <c r="A34">
        <v>1.034</v>
      </c>
      <c r="B34">
        <v>-9.9879999999999995</v>
      </c>
      <c r="C34">
        <v>-2.9660000000000002</v>
      </c>
      <c r="D34">
        <f t="shared" si="2"/>
        <v>0.28866211900520838</v>
      </c>
      <c r="E34">
        <f t="shared" si="3"/>
        <v>1.0007224030404978</v>
      </c>
      <c r="F34">
        <v>1.034</v>
      </c>
      <c r="G34">
        <v>0.36299999999999999</v>
      </c>
      <c r="H34">
        <v>-10.352</v>
      </c>
      <c r="I34">
        <f t="shared" si="4"/>
        <v>-1.5357450006964077</v>
      </c>
      <c r="J34">
        <f>ABS((I34+PI())-$I$3)</f>
        <v>0.93205453490306089</v>
      </c>
      <c r="K34">
        <v>1.034</v>
      </c>
      <c r="L34">
        <v>-9.9280000000000008</v>
      </c>
      <c r="M34">
        <v>-3.0870000000000002</v>
      </c>
      <c r="N34">
        <f t="shared" si="1"/>
        <v>0.30146189635468007</v>
      </c>
      <c r="O34">
        <f t="shared" si="5"/>
        <v>1.0412218057090143</v>
      </c>
      <c r="P34">
        <f t="shared" si="6"/>
        <v>0.9913329145508577</v>
      </c>
      <c r="Q34">
        <f t="shared" si="7"/>
        <v>3.1861654719416294E-2</v>
      </c>
    </row>
    <row r="35" spans="1:17" x14ac:dyDescent="0.4">
      <c r="A35">
        <v>1.0669999999999999</v>
      </c>
      <c r="B35">
        <v>-10.11</v>
      </c>
      <c r="C35">
        <v>-2.3610000000000002</v>
      </c>
      <c r="D35">
        <f t="shared" si="2"/>
        <v>0.22941953469681331</v>
      </c>
      <c r="E35">
        <f t="shared" si="3"/>
        <v>1.0599649873488928</v>
      </c>
      <c r="F35">
        <v>1.0669999999999999</v>
      </c>
      <c r="G35">
        <v>0.90800000000000003</v>
      </c>
      <c r="H35">
        <v>-10.412000000000001</v>
      </c>
      <c r="I35">
        <f t="shared" si="4"/>
        <v>-1.4838093267510943</v>
      </c>
      <c r="J35">
        <f t="shared" ref="J35:J36" si="8">ABS((I35+PI())-$I$3)</f>
        <v>0.98399020884837429</v>
      </c>
      <c r="K35">
        <v>1.0669999999999999</v>
      </c>
      <c r="L35">
        <v>-10.11</v>
      </c>
      <c r="M35">
        <v>-2.6629999999999998</v>
      </c>
      <c r="N35">
        <f t="shared" ref="N35:N66" si="9">ATAN(M35/L35)</f>
        <v>0.25755253120817995</v>
      </c>
      <c r="O35">
        <f t="shared" si="5"/>
        <v>1.0851311708555145</v>
      </c>
      <c r="P35">
        <f t="shared" si="6"/>
        <v>1.0430287890175938</v>
      </c>
      <c r="Q35">
        <f t="shared" si="7"/>
        <v>3.0400107781444148E-2</v>
      </c>
    </row>
    <row r="36" spans="1:17" x14ac:dyDescent="0.4">
      <c r="A36">
        <v>1.1000000000000001</v>
      </c>
      <c r="B36">
        <v>-10.291</v>
      </c>
      <c r="C36">
        <v>-1.8160000000000001</v>
      </c>
      <c r="D36">
        <f t="shared" si="2"/>
        <v>0.17466665561734754</v>
      </c>
      <c r="E36">
        <f t="shared" si="3"/>
        <v>1.1147178664283586</v>
      </c>
      <c r="F36">
        <v>1.1000000000000001</v>
      </c>
      <c r="G36">
        <v>1.2709999999999999</v>
      </c>
      <c r="H36">
        <v>-10.412000000000001</v>
      </c>
      <c r="I36">
        <f t="shared" si="4"/>
        <v>-1.4493266104643829</v>
      </c>
      <c r="J36">
        <f t="shared" si="8"/>
        <v>1.0184729251350857</v>
      </c>
      <c r="K36">
        <v>1.1000000000000001</v>
      </c>
      <c r="L36">
        <v>-10.17</v>
      </c>
      <c r="M36">
        <v>-2.0579999999999998</v>
      </c>
      <c r="N36">
        <f t="shared" si="9"/>
        <v>0.19966364396252359</v>
      </c>
      <c r="O36">
        <f t="shared" si="5"/>
        <v>1.1430200581011707</v>
      </c>
      <c r="P36">
        <f t="shared" si="6"/>
        <v>1.0920702832215383</v>
      </c>
      <c r="Q36">
        <f t="shared" si="7"/>
        <v>3.7694746987479572E-2</v>
      </c>
    </row>
    <row r="37" spans="1:17" x14ac:dyDescent="0.4">
      <c r="A37">
        <v>1.1339999999999999</v>
      </c>
      <c r="B37">
        <v>-10.352</v>
      </c>
      <c r="C37">
        <v>-1.089</v>
      </c>
      <c r="D37">
        <f t="shared" si="2"/>
        <v>0.10481156807873247</v>
      </c>
      <c r="F37">
        <v>1.1339999999999999</v>
      </c>
      <c r="G37">
        <v>2.1789999999999998</v>
      </c>
      <c r="H37">
        <v>-10.17</v>
      </c>
      <c r="I37">
        <f t="shared" si="4"/>
        <v>-1.3597298541723437</v>
      </c>
      <c r="K37">
        <v>1.1339999999999999</v>
      </c>
      <c r="L37">
        <v>-10.352</v>
      </c>
      <c r="M37">
        <v>-1.5129999999999999</v>
      </c>
      <c r="N37">
        <f t="shared" si="9"/>
        <v>0.14512777724056591</v>
      </c>
    </row>
    <row r="38" spans="1:17" x14ac:dyDescent="0.4">
      <c r="A38">
        <v>1.167</v>
      </c>
      <c r="B38">
        <v>-10.412000000000001</v>
      </c>
      <c r="C38">
        <v>-0.48399999999999999</v>
      </c>
      <c r="D38">
        <f t="shared" si="2"/>
        <v>4.6451386470425203E-2</v>
      </c>
      <c r="F38">
        <v>1.167</v>
      </c>
      <c r="G38">
        <v>2.7850000000000001</v>
      </c>
      <c r="H38">
        <v>-10.048999999999999</v>
      </c>
      <c r="I38">
        <f t="shared" si="4"/>
        <v>-1.300439804250864</v>
      </c>
      <c r="K38">
        <v>1.167</v>
      </c>
      <c r="L38">
        <v>-10.352</v>
      </c>
      <c r="M38">
        <v>-1.0289999999999999</v>
      </c>
      <c r="N38">
        <f t="shared" si="9"/>
        <v>9.9075629193645876E-2</v>
      </c>
    </row>
    <row r="39" spans="1:17" x14ac:dyDescent="0.4">
      <c r="A39">
        <v>1.2</v>
      </c>
      <c r="B39">
        <v>-10.412000000000001</v>
      </c>
      <c r="C39">
        <v>0.121</v>
      </c>
      <c r="D39">
        <f t="shared" si="2"/>
        <v>-1.1620683185404474E-2</v>
      </c>
      <c r="F39">
        <v>1.2</v>
      </c>
      <c r="G39">
        <v>3.4510000000000001</v>
      </c>
      <c r="H39">
        <v>-9.8070000000000004</v>
      </c>
      <c r="I39">
        <f t="shared" si="4"/>
        <v>-1.232437418885574</v>
      </c>
      <c r="K39">
        <v>1.2</v>
      </c>
      <c r="L39">
        <v>-10.412000000000001</v>
      </c>
      <c r="M39">
        <v>-0.48399999999999999</v>
      </c>
      <c r="N39">
        <f t="shared" si="9"/>
        <v>4.6451386470425203E-2</v>
      </c>
    </row>
    <row r="40" spans="1:17" x14ac:dyDescent="0.4">
      <c r="A40">
        <v>1.234</v>
      </c>
      <c r="B40">
        <v>-10.412000000000001</v>
      </c>
      <c r="C40">
        <v>0.84799999999999998</v>
      </c>
      <c r="D40">
        <f t="shared" si="2"/>
        <v>-8.1265121141258029E-2</v>
      </c>
      <c r="F40">
        <v>1.234</v>
      </c>
      <c r="G40">
        <v>4.056</v>
      </c>
      <c r="H40">
        <v>-9.5039999999999996</v>
      </c>
      <c r="I40">
        <f t="shared" si="4"/>
        <v>-1.1674293944667209</v>
      </c>
      <c r="K40">
        <v>1.234</v>
      </c>
      <c r="L40">
        <v>-10.412000000000001</v>
      </c>
      <c r="M40">
        <v>6.0999999999999999E-2</v>
      </c>
      <c r="N40">
        <f t="shared" si="9"/>
        <v>-5.8585576357618576E-3</v>
      </c>
    </row>
    <row r="41" spans="1:17" x14ac:dyDescent="0.4">
      <c r="A41">
        <v>1.2669999999999999</v>
      </c>
      <c r="B41">
        <v>-10.231</v>
      </c>
      <c r="C41">
        <v>1.4530000000000001</v>
      </c>
      <c r="D41">
        <f t="shared" si="2"/>
        <v>-0.14107592436583216</v>
      </c>
      <c r="F41">
        <v>1.2669999999999999</v>
      </c>
      <c r="G41">
        <v>4.7220000000000004</v>
      </c>
      <c r="H41">
        <v>-9.2620000000000005</v>
      </c>
      <c r="I41">
        <f t="shared" si="4"/>
        <v>-1.0993195737954931</v>
      </c>
      <c r="K41">
        <v>1.2669999999999999</v>
      </c>
      <c r="L41">
        <v>-10.352</v>
      </c>
      <c r="M41">
        <v>0.66600000000000004</v>
      </c>
      <c r="N41">
        <f t="shared" si="9"/>
        <v>-6.4246851592192233E-2</v>
      </c>
    </row>
    <row r="42" spans="1:17" x14ac:dyDescent="0.4">
      <c r="A42">
        <v>1.3</v>
      </c>
      <c r="B42">
        <v>-10.11</v>
      </c>
      <c r="C42">
        <v>2.1789999999999998</v>
      </c>
      <c r="D42">
        <f t="shared" si="2"/>
        <v>-0.21228190347418086</v>
      </c>
      <c r="F42">
        <v>1.3</v>
      </c>
      <c r="G42">
        <v>5.327</v>
      </c>
      <c r="H42">
        <v>-8.9589999999999996</v>
      </c>
      <c r="I42">
        <f t="shared" si="4"/>
        <v>-1.0343586404153451</v>
      </c>
      <c r="K42">
        <v>1.3</v>
      </c>
      <c r="L42">
        <v>-10.291</v>
      </c>
      <c r="M42">
        <v>1.3320000000000001</v>
      </c>
      <c r="N42">
        <f t="shared" si="9"/>
        <v>-0.12871786430670368</v>
      </c>
    </row>
    <row r="43" spans="1:17" x14ac:dyDescent="0.4">
      <c r="A43">
        <v>1.3340000000000001</v>
      </c>
      <c r="B43">
        <v>-9.9280000000000008</v>
      </c>
      <c r="C43">
        <v>2.8450000000000002</v>
      </c>
      <c r="D43">
        <f t="shared" si="2"/>
        <v>-0.27908437940371666</v>
      </c>
      <c r="F43">
        <v>1.3340000000000001</v>
      </c>
      <c r="G43">
        <v>5.9329999999999998</v>
      </c>
      <c r="H43">
        <v>-8.5359999999999996</v>
      </c>
      <c r="I43">
        <f t="shared" si="4"/>
        <v>-0.96339603912198657</v>
      </c>
      <c r="K43">
        <v>1.3340000000000001</v>
      </c>
      <c r="L43">
        <v>-10.17</v>
      </c>
      <c r="M43">
        <v>1.877</v>
      </c>
      <c r="N43">
        <f t="shared" si="9"/>
        <v>-0.18250865165166769</v>
      </c>
    </row>
    <row r="44" spans="1:17" x14ac:dyDescent="0.4">
      <c r="A44">
        <v>1.367</v>
      </c>
      <c r="B44">
        <v>-9.8070000000000004</v>
      </c>
      <c r="C44">
        <v>3.5720000000000001</v>
      </c>
      <c r="D44">
        <f t="shared" si="2"/>
        <v>-0.34929488517147317</v>
      </c>
      <c r="F44">
        <v>1.367</v>
      </c>
      <c r="G44">
        <v>6.5380000000000003</v>
      </c>
      <c r="H44">
        <v>-8.0510000000000002</v>
      </c>
      <c r="I44">
        <f t="shared" si="4"/>
        <v>-0.88873700964891178</v>
      </c>
      <c r="K44">
        <v>1.367</v>
      </c>
      <c r="L44">
        <v>-10.048999999999999</v>
      </c>
      <c r="M44">
        <v>2.4820000000000002</v>
      </c>
      <c r="N44">
        <f t="shared" si="9"/>
        <v>-0.24214348631934471</v>
      </c>
    </row>
    <row r="45" spans="1:17" x14ac:dyDescent="0.4">
      <c r="A45">
        <v>1.4</v>
      </c>
      <c r="B45">
        <v>-9.4440000000000008</v>
      </c>
      <c r="C45">
        <v>4.2380000000000004</v>
      </c>
      <c r="D45">
        <f t="shared" si="2"/>
        <v>-0.42181437967934449</v>
      </c>
      <c r="F45">
        <v>1.4</v>
      </c>
      <c r="G45">
        <v>7.0229999999999997</v>
      </c>
      <c r="H45">
        <v>-7.5670000000000002</v>
      </c>
      <c r="I45">
        <f t="shared" si="4"/>
        <v>-0.82266671135558134</v>
      </c>
      <c r="K45">
        <v>1.4</v>
      </c>
      <c r="L45">
        <v>-9.9280000000000008</v>
      </c>
      <c r="M45">
        <v>3.1480000000000001</v>
      </c>
      <c r="N45">
        <f t="shared" si="9"/>
        <v>-0.30705466114828966</v>
      </c>
    </row>
    <row r="46" spans="1:17" x14ac:dyDescent="0.4">
      <c r="A46">
        <v>1.4339999999999999</v>
      </c>
      <c r="B46">
        <v>-9.141</v>
      </c>
      <c r="C46">
        <v>4.9039999999999999</v>
      </c>
      <c r="D46">
        <f t="shared" si="2"/>
        <v>-0.4924070369709152</v>
      </c>
      <c r="F46">
        <v>1.4339999999999999</v>
      </c>
      <c r="G46">
        <v>7.6280000000000001</v>
      </c>
      <c r="H46">
        <v>-7.0830000000000002</v>
      </c>
      <c r="I46">
        <f t="shared" si="4"/>
        <v>-0.74836799075304938</v>
      </c>
      <c r="K46">
        <v>1.4339999999999999</v>
      </c>
      <c r="L46">
        <v>-9.6859999999999999</v>
      </c>
      <c r="M46">
        <v>3.6930000000000001</v>
      </c>
      <c r="N46">
        <f t="shared" si="9"/>
        <v>-0.36425798633713102</v>
      </c>
    </row>
    <row r="47" spans="1:17" x14ac:dyDescent="0.4">
      <c r="A47">
        <v>1.4670000000000001</v>
      </c>
      <c r="B47">
        <v>-8.7170000000000005</v>
      </c>
      <c r="C47">
        <v>5.63</v>
      </c>
      <c r="D47">
        <f t="shared" si="2"/>
        <v>-0.57346245057964651</v>
      </c>
      <c r="F47">
        <v>1.4670000000000001</v>
      </c>
      <c r="G47">
        <v>8.1120000000000001</v>
      </c>
      <c r="H47">
        <v>-6.4770000000000003</v>
      </c>
      <c r="I47">
        <f t="shared" si="4"/>
        <v>-0.67379311799032449</v>
      </c>
      <c r="K47">
        <v>1.4670000000000001</v>
      </c>
      <c r="L47">
        <v>-9.3230000000000004</v>
      </c>
      <c r="M47">
        <v>3.875</v>
      </c>
      <c r="N47">
        <f t="shared" si="9"/>
        <v>-0.39391493612347184</v>
      </c>
    </row>
    <row r="48" spans="1:17" x14ac:dyDescent="0.4">
      <c r="A48">
        <v>1.5</v>
      </c>
      <c r="B48">
        <v>-8.2330000000000005</v>
      </c>
      <c r="C48">
        <v>6.2960000000000003</v>
      </c>
      <c r="D48">
        <f t="shared" si="2"/>
        <v>-0.65286015625078986</v>
      </c>
      <c r="F48">
        <v>1.5</v>
      </c>
      <c r="G48">
        <v>8.5969999999999995</v>
      </c>
      <c r="H48">
        <v>-5.8109999999999999</v>
      </c>
      <c r="I48">
        <f t="shared" si="4"/>
        <v>-0.59439067050294858</v>
      </c>
      <c r="K48">
        <v>1.5</v>
      </c>
      <c r="L48">
        <v>-9.6859999999999999</v>
      </c>
      <c r="M48">
        <v>4.7220000000000004</v>
      </c>
      <c r="N48">
        <f t="shared" si="9"/>
        <v>-0.4536039523770749</v>
      </c>
    </row>
    <row r="49" spans="1:14" x14ac:dyDescent="0.4">
      <c r="A49">
        <v>1.534</v>
      </c>
      <c r="B49">
        <v>-7.7489999999999997</v>
      </c>
      <c r="C49">
        <v>6.8410000000000002</v>
      </c>
      <c r="D49">
        <f t="shared" si="2"/>
        <v>-0.72324391720640269</v>
      </c>
      <c r="F49">
        <v>1.534</v>
      </c>
      <c r="G49">
        <v>9.02</v>
      </c>
      <c r="H49">
        <v>-5.2060000000000004</v>
      </c>
      <c r="I49">
        <f t="shared" si="4"/>
        <v>-0.52345745907385521</v>
      </c>
      <c r="K49">
        <v>1.534</v>
      </c>
      <c r="L49">
        <v>-8.7780000000000005</v>
      </c>
      <c r="M49">
        <v>5.4489999999999998</v>
      </c>
      <c r="N49">
        <f t="shared" si="9"/>
        <v>-0.55554194252268341</v>
      </c>
    </row>
    <row r="50" spans="1:14" x14ac:dyDescent="0.4">
      <c r="A50">
        <v>1.5669999999999999</v>
      </c>
      <c r="B50">
        <v>-7.1429999999999998</v>
      </c>
      <c r="C50">
        <v>7.3860000000000001</v>
      </c>
      <c r="D50">
        <f t="shared" si="2"/>
        <v>-0.80212177449009014</v>
      </c>
      <c r="F50">
        <v>1.5669999999999999</v>
      </c>
      <c r="G50">
        <v>9.3840000000000003</v>
      </c>
      <c r="H50">
        <v>-4.4790000000000001</v>
      </c>
      <c r="I50">
        <f t="shared" si="4"/>
        <v>-0.44532471462768791</v>
      </c>
      <c r="K50">
        <v>1.5669999999999999</v>
      </c>
      <c r="L50">
        <v>-8.4139999999999997</v>
      </c>
      <c r="M50">
        <v>6.0540000000000003</v>
      </c>
      <c r="N50">
        <f t="shared" si="9"/>
        <v>-0.62370362620211917</v>
      </c>
    </row>
    <row r="51" spans="1:14" x14ac:dyDescent="0.4">
      <c r="A51">
        <v>1.6</v>
      </c>
      <c r="B51">
        <v>-6.4770000000000003</v>
      </c>
      <c r="C51">
        <v>7.931</v>
      </c>
      <c r="D51">
        <f t="shared" si="2"/>
        <v>-0.88597382018865767</v>
      </c>
      <c r="F51">
        <v>1.6</v>
      </c>
      <c r="G51">
        <v>9.6859999999999999</v>
      </c>
      <c r="H51">
        <v>-3.6920000000000002</v>
      </c>
      <c r="I51">
        <f t="shared" si="4"/>
        <v>-0.36416784472849995</v>
      </c>
      <c r="K51">
        <v>1.6</v>
      </c>
      <c r="L51">
        <v>-7.9909999999999997</v>
      </c>
      <c r="M51">
        <v>6.5380000000000003</v>
      </c>
      <c r="N51">
        <f t="shared" si="9"/>
        <v>-0.6857226962711761</v>
      </c>
    </row>
    <row r="52" spans="1:14" x14ac:dyDescent="0.4">
      <c r="A52">
        <v>1.6339999999999999</v>
      </c>
      <c r="B52">
        <v>-5.7510000000000003</v>
      </c>
      <c r="C52">
        <v>8.4749999999999996</v>
      </c>
      <c r="D52">
        <f t="shared" si="2"/>
        <v>-0.97458852921252104</v>
      </c>
      <c r="F52">
        <v>1.6339999999999999</v>
      </c>
      <c r="G52">
        <v>9.9280000000000008</v>
      </c>
      <c r="H52">
        <v>-2.9049999999999998</v>
      </c>
      <c r="I52">
        <f t="shared" si="4"/>
        <v>-0.28466028817479094</v>
      </c>
      <c r="K52">
        <v>1.6339999999999999</v>
      </c>
      <c r="L52">
        <v>-7.5060000000000002</v>
      </c>
      <c r="M52">
        <v>7.1440000000000001</v>
      </c>
      <c r="N52">
        <f t="shared" si="9"/>
        <v>-0.76069329306011335</v>
      </c>
    </row>
    <row r="53" spans="1:14" x14ac:dyDescent="0.4">
      <c r="A53">
        <v>1.667</v>
      </c>
      <c r="B53">
        <v>-5.1449999999999996</v>
      </c>
      <c r="C53">
        <v>8.9600000000000009</v>
      </c>
      <c r="D53">
        <f t="shared" si="2"/>
        <v>-1.0495493753029386</v>
      </c>
      <c r="F53">
        <v>1.667</v>
      </c>
      <c r="G53">
        <v>10.11</v>
      </c>
      <c r="H53">
        <v>-2.1179999999999999</v>
      </c>
      <c r="I53">
        <f t="shared" si="4"/>
        <v>-0.2065090008606898</v>
      </c>
      <c r="K53">
        <v>1.667</v>
      </c>
      <c r="L53">
        <v>-7.0220000000000002</v>
      </c>
      <c r="M53">
        <v>7.6280000000000001</v>
      </c>
      <c r="N53">
        <f t="shared" si="9"/>
        <v>-0.8267397822716237</v>
      </c>
    </row>
    <row r="54" spans="1:14" x14ac:dyDescent="0.4">
      <c r="A54">
        <v>1.7</v>
      </c>
      <c r="B54">
        <v>-4.298</v>
      </c>
      <c r="C54">
        <v>9.3230000000000004</v>
      </c>
      <c r="D54">
        <f t="shared" si="2"/>
        <v>-1.138823963852384</v>
      </c>
      <c r="F54">
        <v>1.7</v>
      </c>
      <c r="G54">
        <v>10.292</v>
      </c>
      <c r="H54">
        <v>-1.21</v>
      </c>
      <c r="I54">
        <f t="shared" si="4"/>
        <v>-0.11702981974855524</v>
      </c>
      <c r="K54">
        <v>1.7</v>
      </c>
      <c r="L54">
        <v>-6.4169999999999998</v>
      </c>
      <c r="M54">
        <v>8.1120000000000001</v>
      </c>
      <c r="N54">
        <f t="shared" ref="N54:N117" si="10">ATAN(M54/L54)</f>
        <v>-0.90153639509520223</v>
      </c>
    </row>
    <row r="55" spans="1:14" x14ac:dyDescent="0.4">
      <c r="A55">
        <v>1.734</v>
      </c>
      <c r="B55">
        <v>-3.45</v>
      </c>
      <c r="C55">
        <v>9.6859999999999999</v>
      </c>
      <c r="D55">
        <f t="shared" si="2"/>
        <v>-1.228622870945457</v>
      </c>
      <c r="F55">
        <v>1.734</v>
      </c>
      <c r="G55">
        <v>10.352</v>
      </c>
      <c r="H55">
        <v>-0.36299999999999999</v>
      </c>
      <c r="I55">
        <f t="shared" si="4"/>
        <v>-3.5051326098488995E-2</v>
      </c>
      <c r="K55">
        <v>1.734</v>
      </c>
      <c r="L55">
        <v>-5.8109999999999999</v>
      </c>
      <c r="M55">
        <v>8.5359999999999996</v>
      </c>
      <c r="N55">
        <f t="shared" si="10"/>
        <v>-0.97309754579130969</v>
      </c>
    </row>
    <row r="56" spans="1:14" x14ac:dyDescent="0.4">
      <c r="A56">
        <v>1.7669999999999999</v>
      </c>
      <c r="B56">
        <v>-2.5419999999999998</v>
      </c>
      <c r="C56">
        <v>9.9890000000000008</v>
      </c>
      <c r="D56">
        <f t="shared" si="2"/>
        <v>-1.3216057256594929</v>
      </c>
      <c r="F56">
        <v>1.7669999999999999</v>
      </c>
      <c r="G56">
        <v>10.352</v>
      </c>
      <c r="H56">
        <v>0.48399999999999999</v>
      </c>
      <c r="I56">
        <f t="shared" si="4"/>
        <v>4.6720227359758788E-2</v>
      </c>
      <c r="K56">
        <v>1.7669999999999999</v>
      </c>
      <c r="L56">
        <v>-5.2060000000000004</v>
      </c>
      <c r="M56">
        <v>8.9600000000000009</v>
      </c>
      <c r="N56">
        <f t="shared" si="10"/>
        <v>-1.0444445534819526</v>
      </c>
    </row>
    <row r="57" spans="1:14" x14ac:dyDescent="0.4">
      <c r="A57">
        <v>1.8</v>
      </c>
      <c r="B57">
        <v>-1.6339999999999999</v>
      </c>
      <c r="C57">
        <v>10.170999999999999</v>
      </c>
      <c r="D57">
        <f t="shared" si="2"/>
        <v>-1.411504588472196</v>
      </c>
      <c r="F57">
        <v>1.8</v>
      </c>
      <c r="G57">
        <v>10.292</v>
      </c>
      <c r="H57">
        <v>1.3320000000000001</v>
      </c>
      <c r="I57">
        <f t="shared" si="4"/>
        <v>0.12870549537788439</v>
      </c>
      <c r="K57">
        <v>1.8</v>
      </c>
      <c r="L57">
        <v>-4.4790000000000001</v>
      </c>
      <c r="M57">
        <v>9.3230000000000004</v>
      </c>
      <c r="N57">
        <f t="shared" si="10"/>
        <v>-1.1229311910471587</v>
      </c>
    </row>
    <row r="58" spans="1:14" x14ac:dyDescent="0.4">
      <c r="A58">
        <v>1.8340000000000001</v>
      </c>
      <c r="B58">
        <v>-0.66500000000000004</v>
      </c>
      <c r="C58">
        <v>10.292</v>
      </c>
      <c r="D58">
        <f t="shared" si="2"/>
        <v>-1.5062727278762902</v>
      </c>
      <c r="F58">
        <v>1.8340000000000001</v>
      </c>
      <c r="G58">
        <v>10.11</v>
      </c>
      <c r="H58">
        <v>2.2400000000000002</v>
      </c>
      <c r="I58">
        <f t="shared" si="4"/>
        <v>0.21804047628034695</v>
      </c>
      <c r="K58">
        <v>1.8340000000000001</v>
      </c>
      <c r="L58">
        <v>-3.7530000000000001</v>
      </c>
      <c r="M58">
        <v>9.6259999999999994</v>
      </c>
      <c r="N58">
        <f t="shared" si="10"/>
        <v>-1.1990430513159678</v>
      </c>
    </row>
    <row r="59" spans="1:14" x14ac:dyDescent="0.4">
      <c r="A59">
        <v>1.867</v>
      </c>
      <c r="B59">
        <v>0.30299999999999999</v>
      </c>
      <c r="C59">
        <v>10.292</v>
      </c>
      <c r="D59">
        <f t="shared" si="2"/>
        <v>1.5413644860070332</v>
      </c>
      <c r="F59">
        <v>1.867</v>
      </c>
      <c r="G59">
        <v>9.8680000000000003</v>
      </c>
      <c r="H59">
        <v>3.1480000000000001</v>
      </c>
      <c r="I59">
        <f t="shared" si="4"/>
        <v>0.30880550322743194</v>
      </c>
      <c r="K59">
        <v>1.867</v>
      </c>
      <c r="L59">
        <v>-3.0259999999999998</v>
      </c>
      <c r="M59">
        <v>9.8680000000000003</v>
      </c>
      <c r="N59">
        <f t="shared" si="10"/>
        <v>-1.2732518924542495</v>
      </c>
    </row>
    <row r="60" spans="1:14" x14ac:dyDescent="0.4">
      <c r="A60">
        <v>1.9</v>
      </c>
      <c r="B60">
        <v>1.3320000000000001</v>
      </c>
      <c r="C60">
        <v>10.231</v>
      </c>
      <c r="D60">
        <f t="shared" si="2"/>
        <v>1.4413319754110285</v>
      </c>
      <c r="F60">
        <v>1.9</v>
      </c>
      <c r="G60">
        <v>9.5649999999999995</v>
      </c>
      <c r="H60">
        <v>3.996</v>
      </c>
      <c r="I60">
        <f t="shared" si="4"/>
        <v>0.39573353556798463</v>
      </c>
      <c r="K60">
        <v>1.9</v>
      </c>
      <c r="L60">
        <v>-2.1789999999999998</v>
      </c>
      <c r="M60">
        <v>10.048999999999999</v>
      </c>
      <c r="N60">
        <f t="shared" si="10"/>
        <v>-1.3572645207218224</v>
      </c>
    </row>
    <row r="61" spans="1:14" x14ac:dyDescent="0.4">
      <c r="A61">
        <v>1.9339999999999999</v>
      </c>
      <c r="B61">
        <v>2.3610000000000002</v>
      </c>
      <c r="C61">
        <v>10.048999999999999</v>
      </c>
      <c r="D61">
        <f t="shared" si="2"/>
        <v>1.3400329337265562</v>
      </c>
      <c r="F61">
        <v>1.9339999999999999</v>
      </c>
      <c r="G61">
        <v>9.141</v>
      </c>
      <c r="H61">
        <v>4.843</v>
      </c>
      <c r="I61">
        <f t="shared" si="4"/>
        <v>0.48721081464201721</v>
      </c>
      <c r="K61">
        <v>1.9339999999999999</v>
      </c>
      <c r="L61">
        <v>-1.331</v>
      </c>
      <c r="M61">
        <v>10.292</v>
      </c>
      <c r="N61">
        <f t="shared" si="10"/>
        <v>-1.4421863947985123</v>
      </c>
    </row>
    <row r="62" spans="1:14" x14ac:dyDescent="0.4">
      <c r="A62">
        <v>1.9670000000000001</v>
      </c>
      <c r="B62">
        <v>3.2690000000000001</v>
      </c>
      <c r="C62">
        <v>9.8070000000000004</v>
      </c>
      <c r="D62">
        <f t="shared" si="2"/>
        <v>1.2490457723982544</v>
      </c>
      <c r="F62">
        <v>1.9670000000000001</v>
      </c>
      <c r="G62">
        <v>8.7780000000000005</v>
      </c>
      <c r="H62">
        <v>5.63</v>
      </c>
      <c r="I62">
        <f t="shared" si="4"/>
        <v>0.57028886358530528</v>
      </c>
      <c r="K62">
        <v>1.9670000000000001</v>
      </c>
      <c r="L62">
        <v>-0.48399999999999999</v>
      </c>
      <c r="M62">
        <v>10.292</v>
      </c>
      <c r="N62">
        <f t="shared" si="10"/>
        <v>-1.5238041308613322</v>
      </c>
    </row>
    <row r="63" spans="1:14" x14ac:dyDescent="0.4">
      <c r="A63">
        <v>2</v>
      </c>
      <c r="B63">
        <v>4.298</v>
      </c>
      <c r="C63">
        <v>9.4440000000000008</v>
      </c>
      <c r="D63">
        <f t="shared" si="2"/>
        <v>1.1437062178476558</v>
      </c>
      <c r="F63">
        <v>2</v>
      </c>
      <c r="G63">
        <v>8.1120000000000001</v>
      </c>
      <c r="H63">
        <v>6.4169999999999998</v>
      </c>
      <c r="I63">
        <f t="shared" si="4"/>
        <v>0.66925993169969444</v>
      </c>
      <c r="K63">
        <v>2</v>
      </c>
      <c r="L63">
        <v>0.42399999999999999</v>
      </c>
      <c r="M63">
        <v>10.292</v>
      </c>
      <c r="N63">
        <f t="shared" si="10"/>
        <v>1.529622563336571</v>
      </c>
    </row>
    <row r="64" spans="1:14" x14ac:dyDescent="0.4">
      <c r="A64">
        <v>2.0339999999999998</v>
      </c>
      <c r="B64">
        <v>5.2670000000000003</v>
      </c>
      <c r="C64">
        <v>8.8390000000000004</v>
      </c>
      <c r="D64">
        <f t="shared" si="2"/>
        <v>1.0334103527881953</v>
      </c>
      <c r="F64">
        <v>2.0339999999999998</v>
      </c>
      <c r="G64">
        <v>7.4459999999999997</v>
      </c>
      <c r="H64">
        <v>7.2039999999999997</v>
      </c>
      <c r="I64">
        <f t="shared" si="4"/>
        <v>0.76888089431175854</v>
      </c>
      <c r="K64">
        <v>2.0339999999999998</v>
      </c>
      <c r="L64">
        <v>1.3320000000000001</v>
      </c>
      <c r="M64">
        <v>10.231</v>
      </c>
      <c r="N64">
        <f t="shared" si="10"/>
        <v>1.4413319754110285</v>
      </c>
    </row>
    <row r="65" spans="1:14" x14ac:dyDescent="0.4">
      <c r="A65">
        <v>2.0670000000000002</v>
      </c>
      <c r="B65">
        <v>6.2960000000000003</v>
      </c>
      <c r="C65">
        <v>8.2330000000000005</v>
      </c>
      <c r="D65">
        <f t="shared" si="2"/>
        <v>0.9179361705441067</v>
      </c>
      <c r="F65">
        <v>2.0670000000000002</v>
      </c>
      <c r="G65">
        <v>6.6589999999999998</v>
      </c>
      <c r="H65">
        <v>7.81</v>
      </c>
      <c r="I65">
        <f t="shared" si="4"/>
        <v>0.86478038015544234</v>
      </c>
      <c r="K65">
        <v>2.0670000000000002</v>
      </c>
      <c r="L65">
        <v>2.2400000000000002</v>
      </c>
      <c r="M65">
        <v>10.11</v>
      </c>
      <c r="N65">
        <f t="shared" si="10"/>
        <v>1.3527558505145496</v>
      </c>
    </row>
    <row r="66" spans="1:14" x14ac:dyDescent="0.4">
      <c r="A66">
        <v>2.1</v>
      </c>
      <c r="B66">
        <v>7.1440000000000001</v>
      </c>
      <c r="C66">
        <v>7.5069999999999997</v>
      </c>
      <c r="D66">
        <f t="shared" si="2"/>
        <v>0.81016956116433358</v>
      </c>
      <c r="F66">
        <v>2.1</v>
      </c>
      <c r="G66">
        <v>5.8719999999999999</v>
      </c>
      <c r="H66">
        <v>8.4749999999999996</v>
      </c>
      <c r="I66">
        <f t="shared" si="4"/>
        <v>0.96487748287700681</v>
      </c>
      <c r="K66">
        <v>2.1</v>
      </c>
      <c r="L66">
        <v>3.1480000000000001</v>
      </c>
      <c r="M66">
        <v>9.8070000000000004</v>
      </c>
      <c r="N66">
        <f t="shared" si="10"/>
        <v>1.2601908787894414</v>
      </c>
    </row>
    <row r="67" spans="1:14" x14ac:dyDescent="0.4">
      <c r="A67">
        <v>2.1339999999999999</v>
      </c>
      <c r="B67">
        <v>7.931</v>
      </c>
      <c r="C67">
        <v>6.6589999999999998</v>
      </c>
      <c r="D67">
        <f t="shared" si="2"/>
        <v>0.69843504846635385</v>
      </c>
      <c r="F67">
        <v>2.1339999999999999</v>
      </c>
      <c r="G67">
        <v>4.9640000000000004</v>
      </c>
      <c r="H67">
        <v>9.02</v>
      </c>
      <c r="I67">
        <f t="shared" si="4"/>
        <v>1.0676978010694311</v>
      </c>
      <c r="K67">
        <v>2.1339999999999999</v>
      </c>
      <c r="L67">
        <v>3.996</v>
      </c>
      <c r="M67">
        <v>9.5649999999999995</v>
      </c>
      <c r="N67">
        <f t="shared" si="10"/>
        <v>1.175062791226912</v>
      </c>
    </row>
    <row r="68" spans="1:14" x14ac:dyDescent="0.4">
      <c r="A68">
        <v>2.1669999999999998</v>
      </c>
      <c r="B68">
        <v>8.8390000000000004</v>
      </c>
      <c r="C68">
        <v>5.6909999999999998</v>
      </c>
      <c r="D68">
        <f t="shared" ref="D68:D131" si="11">ATAN(C68/B68)</f>
        <v>0.57204047746022391</v>
      </c>
      <c r="F68">
        <v>2.1669999999999998</v>
      </c>
      <c r="G68">
        <v>4.117</v>
      </c>
      <c r="H68">
        <v>9.4440000000000008</v>
      </c>
      <c r="I68">
        <f t="shared" ref="I68:I131" si="12">ATAN(H68/G68)</f>
        <v>1.1596975566606096</v>
      </c>
      <c r="K68">
        <v>2.1669999999999998</v>
      </c>
      <c r="L68">
        <v>4.9039999999999999</v>
      </c>
      <c r="M68">
        <v>9.0809999999999995</v>
      </c>
      <c r="N68">
        <f t="shared" si="10"/>
        <v>1.075640896351197</v>
      </c>
    </row>
    <row r="69" spans="1:14" x14ac:dyDescent="0.4">
      <c r="A69">
        <v>2.2000000000000002</v>
      </c>
      <c r="B69">
        <v>9.3230000000000004</v>
      </c>
      <c r="C69">
        <v>4.54</v>
      </c>
      <c r="D69">
        <f t="shared" si="11"/>
        <v>0.45316753035252988</v>
      </c>
      <c r="F69">
        <v>2.2000000000000002</v>
      </c>
      <c r="G69">
        <v>3.0870000000000002</v>
      </c>
      <c r="H69">
        <v>9.8070000000000004</v>
      </c>
      <c r="I69">
        <f t="shared" si="12"/>
        <v>1.2658400589211984</v>
      </c>
      <c r="K69">
        <v>2.2000000000000002</v>
      </c>
      <c r="L69">
        <v>5.7510000000000003</v>
      </c>
      <c r="M69">
        <v>8.5359999999999996</v>
      </c>
      <c r="N69">
        <f t="shared" si="10"/>
        <v>0.97791637038411316</v>
      </c>
    </row>
    <row r="70" spans="1:14" x14ac:dyDescent="0.4">
      <c r="A70">
        <v>2.234</v>
      </c>
      <c r="B70">
        <v>9.6259999999999994</v>
      </c>
      <c r="C70">
        <v>3.39</v>
      </c>
      <c r="D70">
        <f t="shared" si="11"/>
        <v>0.33860776495626116</v>
      </c>
      <c r="F70">
        <v>2.234</v>
      </c>
      <c r="G70">
        <v>2.1190000000000002</v>
      </c>
      <c r="H70">
        <v>10.048999999999999</v>
      </c>
      <c r="I70">
        <f t="shared" si="12"/>
        <v>1.3629741338805943</v>
      </c>
      <c r="K70">
        <v>2.234</v>
      </c>
      <c r="L70">
        <v>6.6589999999999998</v>
      </c>
      <c r="M70">
        <v>8.0519999999999996</v>
      </c>
      <c r="N70">
        <f t="shared" si="10"/>
        <v>0.87980771136115687</v>
      </c>
    </row>
    <row r="71" spans="1:14" x14ac:dyDescent="0.4">
      <c r="A71">
        <v>2.2669999999999999</v>
      </c>
      <c r="B71">
        <v>10.048999999999999</v>
      </c>
      <c r="C71">
        <v>2.4220000000000002</v>
      </c>
      <c r="D71">
        <f t="shared" si="11"/>
        <v>0.23650826643231232</v>
      </c>
      <c r="F71">
        <v>2.2669999999999999</v>
      </c>
      <c r="G71">
        <v>1.0289999999999999</v>
      </c>
      <c r="H71">
        <v>10.231</v>
      </c>
      <c r="I71">
        <f t="shared" si="12"/>
        <v>1.470556737933252</v>
      </c>
      <c r="K71">
        <v>2.2669999999999999</v>
      </c>
      <c r="L71">
        <v>7.4459999999999997</v>
      </c>
      <c r="M71">
        <v>7.3250000000000002</v>
      </c>
      <c r="N71">
        <f t="shared" si="10"/>
        <v>0.77720661959099202</v>
      </c>
    </row>
    <row r="72" spans="1:14" x14ac:dyDescent="0.4">
      <c r="A72">
        <v>2.2999999999999998</v>
      </c>
      <c r="B72">
        <v>10.292</v>
      </c>
      <c r="C72">
        <v>1.1499999999999999</v>
      </c>
      <c r="D72">
        <f t="shared" si="11"/>
        <v>0.11127570304176035</v>
      </c>
      <c r="F72">
        <v>2.2999999999999998</v>
      </c>
      <c r="G72">
        <v>-0.06</v>
      </c>
      <c r="H72">
        <v>10.292</v>
      </c>
      <c r="I72">
        <f t="shared" si="12"/>
        <v>-1.5649666221418328</v>
      </c>
      <c r="K72">
        <v>2.2999999999999998</v>
      </c>
      <c r="L72">
        <v>8.1120000000000001</v>
      </c>
      <c r="M72">
        <v>6.4779999999999998</v>
      </c>
      <c r="N72">
        <f t="shared" si="10"/>
        <v>0.6738683946052958</v>
      </c>
    </row>
    <row r="73" spans="1:14" x14ac:dyDescent="0.4">
      <c r="A73">
        <v>2.3340000000000001</v>
      </c>
      <c r="B73">
        <v>10.352</v>
      </c>
      <c r="C73">
        <v>-0.121</v>
      </c>
      <c r="D73">
        <f t="shared" si="11"/>
        <v>-1.1688030333366611E-2</v>
      </c>
      <c r="F73">
        <v>2.3340000000000001</v>
      </c>
      <c r="G73">
        <v>-1.089</v>
      </c>
      <c r="H73">
        <v>10.231</v>
      </c>
      <c r="I73">
        <f t="shared" si="12"/>
        <v>-1.464754391415179</v>
      </c>
      <c r="K73">
        <v>2.3340000000000001</v>
      </c>
      <c r="L73">
        <v>8.718</v>
      </c>
      <c r="M73">
        <v>5.57</v>
      </c>
      <c r="N73">
        <f t="shared" si="10"/>
        <v>0.5685381236816951</v>
      </c>
    </row>
    <row r="74" spans="1:14" x14ac:dyDescent="0.4">
      <c r="A74">
        <v>2.367</v>
      </c>
      <c r="B74">
        <v>10.231</v>
      </c>
      <c r="C74">
        <v>-1.3919999999999999</v>
      </c>
      <c r="D74">
        <f t="shared" si="11"/>
        <v>-0.13522674303610493</v>
      </c>
      <c r="F74">
        <v>2.367</v>
      </c>
      <c r="G74">
        <v>-2.2389999999999999</v>
      </c>
      <c r="H74">
        <v>10.048999999999999</v>
      </c>
      <c r="I74">
        <f t="shared" si="12"/>
        <v>-1.3515690101575466</v>
      </c>
      <c r="K74">
        <v>2.367</v>
      </c>
      <c r="L74">
        <v>9.202</v>
      </c>
      <c r="M74">
        <v>4.6619999999999999</v>
      </c>
      <c r="N74">
        <f t="shared" si="10"/>
        <v>0.46893672988678647</v>
      </c>
    </row>
    <row r="75" spans="1:14" x14ac:dyDescent="0.4">
      <c r="A75">
        <v>2.4</v>
      </c>
      <c r="B75">
        <v>10.048999999999999</v>
      </c>
      <c r="C75">
        <v>-2.6030000000000002</v>
      </c>
      <c r="D75">
        <f t="shared" si="11"/>
        <v>-0.25345996633780971</v>
      </c>
      <c r="F75">
        <v>2.4</v>
      </c>
      <c r="G75">
        <v>-3.3290000000000002</v>
      </c>
      <c r="H75">
        <v>9.8070000000000004</v>
      </c>
      <c r="I75">
        <f t="shared" si="12"/>
        <v>-1.2435496445340999</v>
      </c>
      <c r="K75">
        <v>2.4</v>
      </c>
      <c r="L75">
        <v>9.9890000000000008</v>
      </c>
      <c r="M75">
        <v>3.6930000000000001</v>
      </c>
      <c r="N75">
        <f t="shared" si="10"/>
        <v>0.35412189233840968</v>
      </c>
    </row>
    <row r="76" spans="1:14" x14ac:dyDescent="0.4">
      <c r="A76">
        <v>2.4340000000000002</v>
      </c>
      <c r="B76">
        <v>9.6859999999999999</v>
      </c>
      <c r="C76">
        <v>-3.8130000000000002</v>
      </c>
      <c r="D76">
        <f t="shared" si="11"/>
        <v>-0.37502976567590357</v>
      </c>
      <c r="F76">
        <v>2.4340000000000002</v>
      </c>
      <c r="G76">
        <v>-4.4189999999999996</v>
      </c>
      <c r="H76">
        <v>9.3230000000000004</v>
      </c>
      <c r="I76">
        <f t="shared" si="12"/>
        <v>-1.128173150349933</v>
      </c>
      <c r="K76">
        <v>2.4340000000000002</v>
      </c>
      <c r="L76">
        <v>9.9890000000000008</v>
      </c>
      <c r="M76">
        <v>2.6030000000000002</v>
      </c>
      <c r="N76">
        <f t="shared" si="10"/>
        <v>0.25491747916857593</v>
      </c>
    </row>
    <row r="77" spans="1:14" x14ac:dyDescent="0.4">
      <c r="A77">
        <v>2.4670000000000001</v>
      </c>
      <c r="B77">
        <v>9.0809999999999995</v>
      </c>
      <c r="C77">
        <v>-5.085</v>
      </c>
      <c r="D77">
        <f t="shared" si="11"/>
        <v>-0.51045814234835274</v>
      </c>
      <c r="F77">
        <v>2.4670000000000001</v>
      </c>
      <c r="G77">
        <v>-5.4480000000000004</v>
      </c>
      <c r="H77">
        <v>8.7780000000000005</v>
      </c>
      <c r="I77">
        <f t="shared" si="12"/>
        <v>-1.0153366219184774</v>
      </c>
      <c r="K77">
        <v>2.4670000000000001</v>
      </c>
      <c r="L77">
        <v>10.231</v>
      </c>
      <c r="M77">
        <v>1.4530000000000001</v>
      </c>
      <c r="N77">
        <f t="shared" si="10"/>
        <v>0.14107592436583216</v>
      </c>
    </row>
    <row r="78" spans="1:14" x14ac:dyDescent="0.4">
      <c r="A78">
        <v>2.5</v>
      </c>
      <c r="B78">
        <v>8.4149999999999991</v>
      </c>
      <c r="C78">
        <v>-6.0529999999999999</v>
      </c>
      <c r="D78">
        <f t="shared" si="11"/>
        <v>-0.62356897586495585</v>
      </c>
      <c r="F78">
        <v>2.5</v>
      </c>
      <c r="G78">
        <v>-6.3559999999999999</v>
      </c>
      <c r="H78">
        <v>8.0519999999999996</v>
      </c>
      <c r="I78">
        <f t="shared" si="12"/>
        <v>-0.90257133887817587</v>
      </c>
      <c r="K78">
        <v>2.5</v>
      </c>
      <c r="L78">
        <v>10.292</v>
      </c>
      <c r="M78">
        <v>0.36299999999999999</v>
      </c>
      <c r="N78">
        <f t="shared" si="10"/>
        <v>3.5255498500292796E-2</v>
      </c>
    </row>
    <row r="79" spans="1:14" x14ac:dyDescent="0.4">
      <c r="A79">
        <v>2.5339999999999998</v>
      </c>
      <c r="B79">
        <v>7.6280000000000001</v>
      </c>
      <c r="C79">
        <v>-7.0830000000000002</v>
      </c>
      <c r="D79">
        <f t="shared" si="11"/>
        <v>-0.74836799075304938</v>
      </c>
      <c r="F79">
        <v>2.5339999999999998</v>
      </c>
      <c r="G79">
        <v>-7.2640000000000002</v>
      </c>
      <c r="H79">
        <v>7.2649999999999997</v>
      </c>
      <c r="I79">
        <f t="shared" si="12"/>
        <v>-0.78546699125885799</v>
      </c>
      <c r="K79">
        <v>2.5339999999999998</v>
      </c>
      <c r="L79">
        <v>10.292</v>
      </c>
      <c r="M79">
        <v>-0.78700000000000003</v>
      </c>
      <c r="N79">
        <f t="shared" si="10"/>
        <v>-7.6318639404217195E-2</v>
      </c>
    </row>
    <row r="80" spans="1:14" x14ac:dyDescent="0.4">
      <c r="A80">
        <v>2.5670000000000002</v>
      </c>
      <c r="B80">
        <v>6.72</v>
      </c>
      <c r="C80">
        <v>-8.4139999999999997</v>
      </c>
      <c r="D80">
        <f t="shared" si="11"/>
        <v>-0.89686756713387783</v>
      </c>
      <c r="F80">
        <v>2.5670000000000002</v>
      </c>
      <c r="G80">
        <v>-8.0510000000000002</v>
      </c>
      <c r="H80">
        <v>6.4169999999999998</v>
      </c>
      <c r="I80">
        <f t="shared" si="12"/>
        <v>-0.67293580788886309</v>
      </c>
      <c r="K80">
        <v>2.5670000000000002</v>
      </c>
      <c r="L80">
        <v>10.11</v>
      </c>
      <c r="M80">
        <v>-1.9370000000000001</v>
      </c>
      <c r="N80">
        <f t="shared" si="10"/>
        <v>-0.18929849368223298</v>
      </c>
    </row>
    <row r="81" spans="1:14" x14ac:dyDescent="0.4">
      <c r="A81">
        <v>2.6</v>
      </c>
      <c r="B81">
        <v>5.5090000000000003</v>
      </c>
      <c r="C81">
        <v>-8.7780000000000005</v>
      </c>
      <c r="D81">
        <f t="shared" si="11"/>
        <v>-1.0103354828505258</v>
      </c>
      <c r="F81">
        <v>2.6</v>
      </c>
      <c r="G81">
        <v>-8.8379999999999992</v>
      </c>
      <c r="H81">
        <v>5.4489999999999998</v>
      </c>
      <c r="I81">
        <f t="shared" si="12"/>
        <v>-0.55249417317490457</v>
      </c>
      <c r="K81">
        <v>2.6</v>
      </c>
      <c r="L81">
        <v>9.9280000000000008</v>
      </c>
      <c r="M81">
        <v>-3.1480000000000001</v>
      </c>
      <c r="N81">
        <f t="shared" si="10"/>
        <v>-0.30705466114828966</v>
      </c>
    </row>
    <row r="82" spans="1:14" x14ac:dyDescent="0.4">
      <c r="A82">
        <v>2.6339999999999999</v>
      </c>
      <c r="B82">
        <v>4.4189999999999996</v>
      </c>
      <c r="C82">
        <v>-9.3829999999999991</v>
      </c>
      <c r="D82">
        <f t="shared" si="11"/>
        <v>-1.1306509671657219</v>
      </c>
      <c r="F82">
        <v>2.6339999999999999</v>
      </c>
      <c r="G82">
        <v>-9.4440000000000008</v>
      </c>
      <c r="H82">
        <v>4.359</v>
      </c>
      <c r="I82">
        <f t="shared" si="12"/>
        <v>-0.43242791980324125</v>
      </c>
      <c r="K82">
        <v>2.6339999999999999</v>
      </c>
      <c r="L82">
        <v>9.4440000000000008</v>
      </c>
      <c r="M82">
        <v>-4.2370000000000001</v>
      </c>
      <c r="N82">
        <f t="shared" si="10"/>
        <v>-0.4217262378882885</v>
      </c>
    </row>
    <row r="83" spans="1:14" x14ac:dyDescent="0.4">
      <c r="A83">
        <v>2.6669999999999998</v>
      </c>
      <c r="B83">
        <v>3.1480000000000001</v>
      </c>
      <c r="C83">
        <v>-9.8670000000000009</v>
      </c>
      <c r="D83">
        <f t="shared" si="11"/>
        <v>-1.2619614790993994</v>
      </c>
      <c r="F83">
        <v>2.6669999999999998</v>
      </c>
      <c r="G83">
        <v>-9.8070000000000004</v>
      </c>
      <c r="H83">
        <v>3.1480000000000001</v>
      </c>
      <c r="I83">
        <f t="shared" si="12"/>
        <v>-0.31060544800545536</v>
      </c>
      <c r="K83">
        <v>2.6669999999999998</v>
      </c>
      <c r="L83">
        <v>8.8989999999999991</v>
      </c>
      <c r="M83">
        <v>-5.327</v>
      </c>
      <c r="N83">
        <f t="shared" si="10"/>
        <v>-0.5393943005503874</v>
      </c>
    </row>
    <row r="84" spans="1:14" x14ac:dyDescent="0.4">
      <c r="A84">
        <v>2.7</v>
      </c>
      <c r="B84">
        <v>1.877</v>
      </c>
      <c r="C84">
        <v>-10.231</v>
      </c>
      <c r="D84">
        <f t="shared" si="11"/>
        <v>-1.3893520462814299</v>
      </c>
      <c r="F84">
        <v>2.7</v>
      </c>
      <c r="G84">
        <v>-10.231</v>
      </c>
      <c r="H84">
        <v>1.9370000000000001</v>
      </c>
      <c r="I84">
        <f t="shared" si="12"/>
        <v>-0.18711188711858454</v>
      </c>
      <c r="K84">
        <v>2.7</v>
      </c>
      <c r="L84">
        <v>8.1120000000000001</v>
      </c>
      <c r="M84">
        <v>-6.3559999999999999</v>
      </c>
      <c r="N84">
        <f t="shared" si="10"/>
        <v>-0.6646176217124623</v>
      </c>
    </row>
    <row r="85" spans="1:14" x14ac:dyDescent="0.4">
      <c r="A85">
        <v>2.734</v>
      </c>
      <c r="B85">
        <v>0.54500000000000004</v>
      </c>
      <c r="C85">
        <v>-10.352</v>
      </c>
      <c r="D85">
        <f t="shared" si="11"/>
        <v>-1.5181980547475686</v>
      </c>
      <c r="F85">
        <v>2.734</v>
      </c>
      <c r="G85">
        <v>-10.352</v>
      </c>
      <c r="H85">
        <v>0.60499999999999998</v>
      </c>
      <c r="I85">
        <f t="shared" si="12"/>
        <v>-5.8376410652768385E-2</v>
      </c>
      <c r="K85">
        <v>2.734</v>
      </c>
      <c r="L85">
        <v>7.4459999999999997</v>
      </c>
      <c r="M85">
        <v>-7.2640000000000002</v>
      </c>
      <c r="N85">
        <f t="shared" si="10"/>
        <v>-0.7730262589772291</v>
      </c>
    </row>
    <row r="86" spans="1:14" x14ac:dyDescent="0.4">
      <c r="A86">
        <v>2.7669999999999999</v>
      </c>
      <c r="B86">
        <v>-0.90800000000000003</v>
      </c>
      <c r="C86">
        <v>-9.9879999999999995</v>
      </c>
      <c r="D86">
        <f t="shared" si="11"/>
        <v>1.4801364395941514</v>
      </c>
      <c r="F86">
        <v>2.7669999999999999</v>
      </c>
      <c r="G86">
        <v>-10.352</v>
      </c>
      <c r="H86">
        <v>-0.66500000000000004</v>
      </c>
      <c r="I86">
        <f t="shared" si="12"/>
        <v>6.4150649488372805E-2</v>
      </c>
      <c r="K86">
        <v>2.7669999999999999</v>
      </c>
      <c r="L86">
        <v>6.4779999999999998</v>
      </c>
      <c r="M86">
        <v>-8.1120000000000001</v>
      </c>
      <c r="N86">
        <f t="shared" si="10"/>
        <v>-0.89692793218960087</v>
      </c>
    </row>
    <row r="87" spans="1:14" x14ac:dyDescent="0.4">
      <c r="A87">
        <v>2.8</v>
      </c>
      <c r="B87">
        <v>-2.0579999999999998</v>
      </c>
      <c r="C87">
        <v>-10.231</v>
      </c>
      <c r="D87">
        <f t="shared" si="11"/>
        <v>1.3722920157785117</v>
      </c>
      <c r="F87">
        <v>2.8</v>
      </c>
      <c r="G87">
        <v>-10.231</v>
      </c>
      <c r="H87">
        <v>-1.9970000000000001</v>
      </c>
      <c r="I87">
        <f t="shared" si="12"/>
        <v>0.19276735689352997</v>
      </c>
      <c r="K87">
        <v>2.8</v>
      </c>
      <c r="L87">
        <v>5.4489999999999998</v>
      </c>
      <c r="M87">
        <v>-8.8989999999999991</v>
      </c>
      <c r="N87">
        <f t="shared" si="10"/>
        <v>-1.0213701340765475</v>
      </c>
    </row>
    <row r="88" spans="1:14" x14ac:dyDescent="0.4">
      <c r="A88">
        <v>2.8340000000000001</v>
      </c>
      <c r="B88">
        <v>-3.2690000000000001</v>
      </c>
      <c r="C88">
        <v>-9.8670000000000009</v>
      </c>
      <c r="D88">
        <f t="shared" si="11"/>
        <v>1.2508711430511423</v>
      </c>
      <c r="F88">
        <v>2.8340000000000001</v>
      </c>
      <c r="G88">
        <v>-9.8670000000000009</v>
      </c>
      <c r="H88">
        <v>-3.3290000000000002</v>
      </c>
      <c r="I88">
        <f t="shared" si="12"/>
        <v>0.32539463179802469</v>
      </c>
      <c r="K88">
        <v>2.8340000000000001</v>
      </c>
      <c r="L88">
        <v>4.298</v>
      </c>
      <c r="M88">
        <v>-9.4440000000000008</v>
      </c>
      <c r="N88">
        <f t="shared" si="10"/>
        <v>-1.1437062178476558</v>
      </c>
    </row>
    <row r="89" spans="1:14" x14ac:dyDescent="0.4">
      <c r="A89">
        <v>2.867</v>
      </c>
      <c r="B89">
        <v>-4.3579999999999997</v>
      </c>
      <c r="C89">
        <v>-9.3230000000000004</v>
      </c>
      <c r="D89">
        <f t="shared" si="11"/>
        <v>1.1335293117112095</v>
      </c>
      <c r="F89">
        <v>2.867</v>
      </c>
      <c r="G89">
        <v>-9.4440000000000008</v>
      </c>
      <c r="H89">
        <v>-4.54</v>
      </c>
      <c r="I89">
        <f t="shared" si="12"/>
        <v>0.44811189469709756</v>
      </c>
      <c r="K89">
        <v>2.867</v>
      </c>
      <c r="L89">
        <v>3.0270000000000001</v>
      </c>
      <c r="M89">
        <v>-9.9280000000000008</v>
      </c>
      <c r="N89">
        <f t="shared" si="10"/>
        <v>-1.2748545539451004</v>
      </c>
    </row>
    <row r="90" spans="1:14" x14ac:dyDescent="0.4">
      <c r="A90">
        <v>2.9</v>
      </c>
      <c r="B90">
        <v>-5.8109999999999999</v>
      </c>
      <c r="C90">
        <v>-8.657</v>
      </c>
      <c r="D90">
        <f t="shared" si="11"/>
        <v>0.97962825088462335</v>
      </c>
      <c r="F90">
        <v>2.9</v>
      </c>
      <c r="G90">
        <v>-8.7170000000000005</v>
      </c>
      <c r="H90">
        <v>-5.69</v>
      </c>
      <c r="I90">
        <f t="shared" si="12"/>
        <v>0.57830425851092226</v>
      </c>
      <c r="K90">
        <v>2.9</v>
      </c>
      <c r="L90">
        <v>1.877</v>
      </c>
      <c r="M90">
        <v>-10.231</v>
      </c>
      <c r="N90">
        <f t="shared" si="10"/>
        <v>-1.3893520462814299</v>
      </c>
    </row>
    <row r="91" spans="1:14" x14ac:dyDescent="0.4">
      <c r="A91">
        <v>2.9340000000000002</v>
      </c>
      <c r="B91">
        <v>-6.84</v>
      </c>
      <c r="C91">
        <v>-7.93</v>
      </c>
      <c r="D91">
        <f t="shared" si="11"/>
        <v>0.85906286632401108</v>
      </c>
      <c r="F91">
        <v>2.9340000000000002</v>
      </c>
      <c r="G91">
        <v>-7.9909999999999997</v>
      </c>
      <c r="H91">
        <v>-6.84</v>
      </c>
      <c r="I91">
        <f t="shared" si="12"/>
        <v>0.70794569848845657</v>
      </c>
      <c r="K91">
        <v>2.9340000000000002</v>
      </c>
      <c r="L91">
        <v>0.60499999999999998</v>
      </c>
      <c r="M91">
        <v>-10.352</v>
      </c>
      <c r="N91">
        <f t="shared" si="10"/>
        <v>-1.5124199161421283</v>
      </c>
    </row>
    <row r="92" spans="1:14" x14ac:dyDescent="0.4">
      <c r="A92">
        <v>2.9670000000000001</v>
      </c>
      <c r="B92">
        <v>-7.8090000000000002</v>
      </c>
      <c r="C92">
        <v>-6.9009999999999998</v>
      </c>
      <c r="D92">
        <f t="shared" si="11"/>
        <v>0.7237496649290851</v>
      </c>
      <c r="F92">
        <v>2.9670000000000001</v>
      </c>
      <c r="G92">
        <v>-6.9610000000000003</v>
      </c>
      <c r="H92">
        <v>-7.8090000000000002</v>
      </c>
      <c r="I92">
        <f t="shared" si="12"/>
        <v>0.84274887943204446</v>
      </c>
      <c r="K92">
        <v>2.9670000000000001</v>
      </c>
      <c r="L92">
        <v>-0.66500000000000004</v>
      </c>
      <c r="M92">
        <v>-10.412000000000001</v>
      </c>
      <c r="N92">
        <f t="shared" si="10"/>
        <v>1.5070143459972738</v>
      </c>
    </row>
    <row r="93" spans="1:14" x14ac:dyDescent="0.4">
      <c r="A93">
        <v>3</v>
      </c>
      <c r="B93">
        <v>-8.5960000000000001</v>
      </c>
      <c r="C93">
        <v>-5.8719999999999999</v>
      </c>
      <c r="D93">
        <f t="shared" si="11"/>
        <v>0.59929914953563412</v>
      </c>
      <c r="F93">
        <v>3</v>
      </c>
      <c r="G93">
        <v>-5.8109999999999999</v>
      </c>
      <c r="H93">
        <v>-8.7170000000000005</v>
      </c>
      <c r="I93">
        <f t="shared" si="12"/>
        <v>0.98282019718373248</v>
      </c>
      <c r="K93">
        <v>3</v>
      </c>
      <c r="L93">
        <v>-2.1179999999999999</v>
      </c>
      <c r="M93">
        <v>-10.17</v>
      </c>
      <c r="N93">
        <f t="shared" si="10"/>
        <v>1.3654716173081567</v>
      </c>
    </row>
    <row r="94" spans="1:14" x14ac:dyDescent="0.4">
      <c r="A94">
        <v>3.0339999999999998</v>
      </c>
      <c r="B94">
        <v>-9.2010000000000005</v>
      </c>
      <c r="C94">
        <v>-4.782</v>
      </c>
      <c r="D94">
        <f t="shared" si="11"/>
        <v>0.47930367960541193</v>
      </c>
      <c r="F94">
        <v>3.0339999999999998</v>
      </c>
      <c r="G94">
        <v>-4.5999999999999996</v>
      </c>
      <c r="H94">
        <v>-9.3829999999999991</v>
      </c>
      <c r="I94">
        <f t="shared" si="12"/>
        <v>1.1149804501610663</v>
      </c>
      <c r="K94">
        <v>3.0339999999999998</v>
      </c>
      <c r="L94">
        <v>-3.2690000000000001</v>
      </c>
      <c r="M94">
        <v>-9.8670000000000009</v>
      </c>
      <c r="N94">
        <f t="shared" si="10"/>
        <v>1.2508711430511423</v>
      </c>
    </row>
    <row r="95" spans="1:14" x14ac:dyDescent="0.4">
      <c r="A95">
        <v>3.0670000000000002</v>
      </c>
      <c r="B95">
        <v>-9.8670000000000009</v>
      </c>
      <c r="C95">
        <v>-3.5110000000000001</v>
      </c>
      <c r="D95">
        <f t="shared" si="11"/>
        <v>0.34186139670673416</v>
      </c>
      <c r="F95">
        <v>3.0670000000000002</v>
      </c>
      <c r="G95">
        <v>-3.39</v>
      </c>
      <c r="H95">
        <v>-9.8670000000000009</v>
      </c>
      <c r="I95">
        <f t="shared" si="12"/>
        <v>1.2398617076260294</v>
      </c>
      <c r="K95">
        <v>3.0670000000000002</v>
      </c>
      <c r="L95">
        <v>-4.4790000000000001</v>
      </c>
      <c r="M95">
        <v>-9.3829999999999991</v>
      </c>
      <c r="N95">
        <f t="shared" si="10"/>
        <v>1.125430182722063</v>
      </c>
    </row>
    <row r="96" spans="1:14" x14ac:dyDescent="0.4">
      <c r="A96">
        <v>3.1</v>
      </c>
      <c r="B96">
        <v>-10.11</v>
      </c>
      <c r="C96">
        <v>-2.1789999999999998</v>
      </c>
      <c r="D96">
        <f t="shared" si="11"/>
        <v>0.21228190347418086</v>
      </c>
      <c r="F96">
        <v>3.1</v>
      </c>
      <c r="G96">
        <v>-1.9370000000000001</v>
      </c>
      <c r="H96">
        <v>-10.352</v>
      </c>
      <c r="I96">
        <f t="shared" si="12"/>
        <v>1.385821678695617</v>
      </c>
      <c r="K96">
        <v>3.1</v>
      </c>
      <c r="L96">
        <v>-5.569</v>
      </c>
      <c r="M96">
        <v>-8.7780000000000005</v>
      </c>
      <c r="N96">
        <f t="shared" si="10"/>
        <v>1.0054467647361696</v>
      </c>
    </row>
    <row r="97" spans="1:14" x14ac:dyDescent="0.4">
      <c r="A97">
        <v>3.1339999999999999</v>
      </c>
      <c r="B97">
        <v>-10.352</v>
      </c>
      <c r="C97">
        <v>-0.84699999999999998</v>
      </c>
      <c r="D97">
        <f t="shared" si="11"/>
        <v>8.1638086807582486E-2</v>
      </c>
      <c r="F97">
        <v>3.1339999999999999</v>
      </c>
      <c r="G97">
        <v>-0.54400000000000004</v>
      </c>
      <c r="H97">
        <v>-10.352</v>
      </c>
      <c r="I97">
        <f t="shared" si="12"/>
        <v>1.5182943879224806</v>
      </c>
      <c r="K97">
        <v>3.1339999999999999</v>
      </c>
      <c r="L97">
        <v>-6.7190000000000003</v>
      </c>
      <c r="M97">
        <v>-7.9909999999999997</v>
      </c>
      <c r="N97">
        <f t="shared" si="10"/>
        <v>0.87165538592099545</v>
      </c>
    </row>
    <row r="98" spans="1:14" x14ac:dyDescent="0.4">
      <c r="A98">
        <v>3.1669999999999998</v>
      </c>
      <c r="B98">
        <v>-10.352</v>
      </c>
      <c r="C98">
        <v>0.54500000000000004</v>
      </c>
      <c r="D98">
        <f t="shared" si="11"/>
        <v>-5.2598272047327962E-2</v>
      </c>
      <c r="F98">
        <v>3.1669999999999998</v>
      </c>
      <c r="G98">
        <v>0.90800000000000003</v>
      </c>
      <c r="H98">
        <v>-10.412000000000001</v>
      </c>
      <c r="I98">
        <f t="shared" si="12"/>
        <v>-1.4838093267510943</v>
      </c>
      <c r="K98">
        <v>3.1669999999999998</v>
      </c>
      <c r="L98">
        <v>-7.6879999999999997</v>
      </c>
      <c r="M98">
        <v>-7.0830000000000002</v>
      </c>
      <c r="N98">
        <f t="shared" si="10"/>
        <v>0.74446240940945974</v>
      </c>
    </row>
    <row r="99" spans="1:14" x14ac:dyDescent="0.4">
      <c r="A99">
        <v>3.2</v>
      </c>
      <c r="B99">
        <v>-10.17</v>
      </c>
      <c r="C99">
        <v>1.877</v>
      </c>
      <c r="D99">
        <f t="shared" si="11"/>
        <v>-0.18250865165166769</v>
      </c>
      <c r="F99">
        <v>3.2</v>
      </c>
      <c r="G99">
        <v>2.3610000000000002</v>
      </c>
      <c r="H99">
        <v>-10.17</v>
      </c>
      <c r="I99">
        <f t="shared" si="12"/>
        <v>-1.3426837020636944</v>
      </c>
      <c r="K99">
        <v>3.2</v>
      </c>
      <c r="L99">
        <v>-8.4749999999999996</v>
      </c>
      <c r="M99">
        <v>-5.9930000000000003</v>
      </c>
      <c r="N99">
        <f t="shared" si="10"/>
        <v>0.61550094960554824</v>
      </c>
    </row>
    <row r="100" spans="1:14" x14ac:dyDescent="0.4">
      <c r="A100">
        <v>3.234</v>
      </c>
      <c r="B100">
        <v>-9.8670000000000009</v>
      </c>
      <c r="C100">
        <v>3.2690000000000001</v>
      </c>
      <c r="D100">
        <f t="shared" si="11"/>
        <v>-0.31992518374375428</v>
      </c>
      <c r="F100">
        <v>3.234</v>
      </c>
      <c r="G100">
        <v>3.6930000000000001</v>
      </c>
      <c r="H100">
        <v>-9.7460000000000004</v>
      </c>
      <c r="I100">
        <f t="shared" si="12"/>
        <v>-1.2085892825250308</v>
      </c>
      <c r="K100">
        <v>3.234</v>
      </c>
      <c r="L100">
        <v>-9.141</v>
      </c>
      <c r="M100">
        <v>-4.9640000000000004</v>
      </c>
      <c r="N100">
        <f t="shared" si="10"/>
        <v>0.49748997006391449</v>
      </c>
    </row>
    <row r="101" spans="1:14" x14ac:dyDescent="0.4">
      <c r="A101">
        <v>3.2669999999999999</v>
      </c>
      <c r="B101">
        <v>-9.3230000000000004</v>
      </c>
      <c r="C101">
        <v>4.4800000000000004</v>
      </c>
      <c r="D101">
        <f t="shared" si="11"/>
        <v>-0.4479522794166757</v>
      </c>
      <c r="F101">
        <v>3.2669999999999999</v>
      </c>
      <c r="G101">
        <v>5.4489999999999998</v>
      </c>
      <c r="H101">
        <v>-9.141</v>
      </c>
      <c r="I101">
        <f t="shared" si="12"/>
        <v>-1.0332453805075741</v>
      </c>
      <c r="K101">
        <v>3.2669999999999999</v>
      </c>
      <c r="L101">
        <v>-9.6859999999999999</v>
      </c>
      <c r="M101">
        <v>-3.6920000000000002</v>
      </c>
      <c r="N101">
        <f t="shared" si="10"/>
        <v>0.36416784472849995</v>
      </c>
    </row>
    <row r="102" spans="1:14" x14ac:dyDescent="0.4">
      <c r="A102">
        <v>3.3</v>
      </c>
      <c r="B102">
        <v>-8.657</v>
      </c>
      <c r="C102">
        <v>5.7510000000000003</v>
      </c>
      <c r="D102">
        <f t="shared" si="11"/>
        <v>-0.58637476627487461</v>
      </c>
      <c r="F102">
        <v>3.3</v>
      </c>
      <c r="G102">
        <v>6.2960000000000003</v>
      </c>
      <c r="H102">
        <v>-8.3539999999999992</v>
      </c>
      <c r="I102">
        <f t="shared" si="12"/>
        <v>-0.92496270464224961</v>
      </c>
      <c r="K102">
        <v>3.3</v>
      </c>
      <c r="L102">
        <v>-10.11</v>
      </c>
      <c r="M102">
        <v>-2.4209999999999998</v>
      </c>
      <c r="N102">
        <f t="shared" si="10"/>
        <v>0.23503988490784788</v>
      </c>
    </row>
    <row r="103" spans="1:14" x14ac:dyDescent="0.4">
      <c r="A103">
        <v>3.3340000000000001</v>
      </c>
      <c r="B103">
        <v>-7.8090000000000002</v>
      </c>
      <c r="C103">
        <v>6.8410000000000002</v>
      </c>
      <c r="D103">
        <f t="shared" si="11"/>
        <v>-0.71941898640551816</v>
      </c>
      <c r="F103">
        <v>3.3340000000000001</v>
      </c>
      <c r="G103">
        <v>7.6879999999999997</v>
      </c>
      <c r="H103">
        <v>-7.1429999999999998</v>
      </c>
      <c r="I103">
        <f t="shared" si="12"/>
        <v>-0.74866733730900503</v>
      </c>
      <c r="K103">
        <v>3.3340000000000001</v>
      </c>
      <c r="L103">
        <v>-10.352</v>
      </c>
      <c r="M103">
        <v>-1.089</v>
      </c>
      <c r="N103">
        <f t="shared" si="10"/>
        <v>0.10481156807873247</v>
      </c>
    </row>
    <row r="104" spans="1:14" x14ac:dyDescent="0.4">
      <c r="A104">
        <v>3.367</v>
      </c>
      <c r="B104">
        <v>-6.7190000000000003</v>
      </c>
      <c r="C104">
        <v>7.81</v>
      </c>
      <c r="D104">
        <f t="shared" si="11"/>
        <v>-0.86034869729440711</v>
      </c>
      <c r="F104">
        <v>3.367</v>
      </c>
      <c r="G104">
        <v>8.2940000000000005</v>
      </c>
      <c r="H104">
        <v>-6.2350000000000003</v>
      </c>
      <c r="I104">
        <f t="shared" si="12"/>
        <v>-0.64461905131245878</v>
      </c>
      <c r="K104">
        <v>3.367</v>
      </c>
      <c r="L104">
        <v>-10.412000000000001</v>
      </c>
      <c r="M104">
        <v>0.24199999999999999</v>
      </c>
      <c r="N104">
        <f t="shared" si="10"/>
        <v>-2.3238228697622779E-2</v>
      </c>
    </row>
    <row r="105" spans="1:14" x14ac:dyDescent="0.4">
      <c r="A105">
        <v>3.4</v>
      </c>
      <c r="B105">
        <v>-5.5090000000000003</v>
      </c>
      <c r="C105">
        <v>8.718</v>
      </c>
      <c r="D105">
        <f t="shared" si="11"/>
        <v>-1.0072427406040401</v>
      </c>
      <c r="F105">
        <v>3.4</v>
      </c>
      <c r="G105">
        <v>9.0809999999999995</v>
      </c>
      <c r="H105">
        <v>-4.9640000000000004</v>
      </c>
      <c r="I105">
        <f t="shared" si="12"/>
        <v>-0.50025668865472372</v>
      </c>
      <c r="K105">
        <v>3.4</v>
      </c>
      <c r="L105">
        <v>-10.17</v>
      </c>
      <c r="M105">
        <v>1.635</v>
      </c>
      <c r="N105">
        <f t="shared" si="10"/>
        <v>-0.15940299010410794</v>
      </c>
    </row>
    <row r="106" spans="1:14" x14ac:dyDescent="0.4">
      <c r="A106">
        <v>3.4340000000000002</v>
      </c>
      <c r="B106">
        <v>-4.1769999999999996</v>
      </c>
      <c r="C106">
        <v>9.4440000000000008</v>
      </c>
      <c r="D106">
        <f t="shared" si="11"/>
        <v>-1.1543713345328377</v>
      </c>
      <c r="F106">
        <v>3.4340000000000002</v>
      </c>
      <c r="G106">
        <v>9.6859999999999999</v>
      </c>
      <c r="H106">
        <v>-3.6320000000000001</v>
      </c>
      <c r="I106">
        <f t="shared" si="12"/>
        <v>-0.35874804174052538</v>
      </c>
      <c r="K106">
        <v>3.4340000000000002</v>
      </c>
      <c r="L106">
        <v>-9.8070000000000004</v>
      </c>
      <c r="M106">
        <v>3.0270000000000001</v>
      </c>
      <c r="N106">
        <f t="shared" si="10"/>
        <v>-0.2993800264949576</v>
      </c>
    </row>
    <row r="107" spans="1:14" x14ac:dyDescent="0.4">
      <c r="A107">
        <v>3.4670000000000001</v>
      </c>
      <c r="B107">
        <v>-2.7839999999999998</v>
      </c>
      <c r="C107">
        <v>9.9890000000000008</v>
      </c>
      <c r="D107">
        <f t="shared" si="11"/>
        <v>-1.2989874166045674</v>
      </c>
      <c r="F107">
        <v>3.4670000000000001</v>
      </c>
      <c r="G107">
        <v>10.11</v>
      </c>
      <c r="H107">
        <v>-2.2389999999999999</v>
      </c>
      <c r="I107">
        <f t="shared" si="12"/>
        <v>-0.21794619073101057</v>
      </c>
      <c r="K107">
        <v>3.4670000000000001</v>
      </c>
      <c r="L107">
        <v>-9.4440000000000008</v>
      </c>
      <c r="M107">
        <v>4.298</v>
      </c>
      <c r="N107">
        <f t="shared" si="10"/>
        <v>-0.42709010894724081</v>
      </c>
    </row>
    <row r="108" spans="1:14" x14ac:dyDescent="0.4">
      <c r="A108">
        <v>3.5</v>
      </c>
      <c r="B108">
        <v>-1.2709999999999999</v>
      </c>
      <c r="C108">
        <v>10.231</v>
      </c>
      <c r="D108">
        <f t="shared" si="11"/>
        <v>-1.4471992815489663</v>
      </c>
      <c r="F108">
        <v>3.5</v>
      </c>
      <c r="G108">
        <v>10.292</v>
      </c>
      <c r="H108">
        <v>-0.78700000000000003</v>
      </c>
      <c r="I108">
        <f t="shared" si="12"/>
        <v>-7.6318639404217195E-2</v>
      </c>
      <c r="K108">
        <v>3.5</v>
      </c>
      <c r="L108">
        <v>-8.7780000000000005</v>
      </c>
      <c r="M108">
        <v>5.57</v>
      </c>
      <c r="N108">
        <f t="shared" si="10"/>
        <v>-0.56543078522577928</v>
      </c>
    </row>
    <row r="109" spans="1:14" x14ac:dyDescent="0.4">
      <c r="A109">
        <v>3.5339999999999998</v>
      </c>
      <c r="B109">
        <v>0.24199999999999999</v>
      </c>
      <c r="C109">
        <v>10.292</v>
      </c>
      <c r="D109">
        <f t="shared" si="11"/>
        <v>1.5472872502527519</v>
      </c>
      <c r="F109">
        <v>3.5339999999999998</v>
      </c>
      <c r="G109">
        <v>10.352</v>
      </c>
      <c r="H109">
        <v>0.78700000000000003</v>
      </c>
      <c r="I109">
        <f t="shared" si="12"/>
        <v>7.5877998789765783E-2</v>
      </c>
      <c r="K109">
        <v>3.5339999999999998</v>
      </c>
      <c r="L109">
        <v>-7.93</v>
      </c>
      <c r="M109">
        <v>6.6589999999999998</v>
      </c>
      <c r="N109">
        <f t="shared" si="10"/>
        <v>-0.69849714566501708</v>
      </c>
    </row>
    <row r="110" spans="1:14" x14ac:dyDescent="0.4">
      <c r="A110">
        <v>3.5670000000000002</v>
      </c>
      <c r="B110">
        <v>1.8160000000000001</v>
      </c>
      <c r="C110">
        <v>10.170999999999999</v>
      </c>
      <c r="D110">
        <f t="shared" si="11"/>
        <v>1.394111290943457</v>
      </c>
      <c r="F110">
        <v>3.5670000000000002</v>
      </c>
      <c r="G110">
        <v>10.11</v>
      </c>
      <c r="H110">
        <v>2.2400000000000002</v>
      </c>
      <c r="I110">
        <f t="shared" si="12"/>
        <v>0.21804047628034695</v>
      </c>
      <c r="K110">
        <v>3.5670000000000002</v>
      </c>
      <c r="L110">
        <v>-6.84</v>
      </c>
      <c r="M110">
        <v>7.7489999999999997</v>
      </c>
      <c r="N110">
        <f t="shared" si="10"/>
        <v>-0.84762493898319946</v>
      </c>
    </row>
    <row r="111" spans="1:14" x14ac:dyDescent="0.4">
      <c r="A111">
        <v>3.6</v>
      </c>
      <c r="B111">
        <v>3.39</v>
      </c>
      <c r="C111">
        <v>9.8070000000000004</v>
      </c>
      <c r="D111">
        <f t="shared" si="11"/>
        <v>1.2379828608463446</v>
      </c>
      <c r="F111">
        <v>3.6</v>
      </c>
      <c r="G111">
        <v>9.5649999999999995</v>
      </c>
      <c r="H111">
        <v>3.6320000000000001</v>
      </c>
      <c r="I111">
        <f t="shared" si="12"/>
        <v>0.36290032557196594</v>
      </c>
      <c r="K111">
        <v>3.6</v>
      </c>
      <c r="L111">
        <v>-5.69</v>
      </c>
      <c r="M111">
        <v>8.5969999999999995</v>
      </c>
      <c r="N111">
        <f t="shared" si="10"/>
        <v>-0.9861296447998007</v>
      </c>
    </row>
    <row r="112" spans="1:14" x14ac:dyDescent="0.4">
      <c r="A112">
        <v>3.6339999999999999</v>
      </c>
      <c r="B112">
        <v>4.7220000000000004</v>
      </c>
      <c r="C112">
        <v>9.141</v>
      </c>
      <c r="D112">
        <f t="shared" si="11"/>
        <v>1.0939778571103533</v>
      </c>
      <c r="F112">
        <v>3.6339999999999999</v>
      </c>
      <c r="G112">
        <v>9.02</v>
      </c>
      <c r="H112">
        <v>5.085</v>
      </c>
      <c r="I112">
        <f t="shared" si="12"/>
        <v>0.51333640481555276</v>
      </c>
      <c r="K112">
        <v>3.6339999999999999</v>
      </c>
      <c r="L112">
        <v>-4.298</v>
      </c>
      <c r="M112">
        <v>9.3840000000000003</v>
      </c>
      <c r="N112">
        <f t="shared" si="10"/>
        <v>-1.1412982736933655</v>
      </c>
    </row>
    <row r="113" spans="1:14" x14ac:dyDescent="0.4">
      <c r="A113">
        <v>3.6669999999999998</v>
      </c>
      <c r="B113">
        <v>6.2960000000000003</v>
      </c>
      <c r="C113">
        <v>8.173</v>
      </c>
      <c r="D113">
        <f t="shared" si="11"/>
        <v>0.91440333823296582</v>
      </c>
      <c r="F113">
        <v>3.6669999999999998</v>
      </c>
      <c r="G113">
        <v>8.173</v>
      </c>
      <c r="H113">
        <v>6.4169999999999998</v>
      </c>
      <c r="I113">
        <f t="shared" si="12"/>
        <v>0.66561790313415115</v>
      </c>
      <c r="K113">
        <v>3.6669999999999998</v>
      </c>
      <c r="L113">
        <v>-2.9049999999999998</v>
      </c>
      <c r="M113">
        <v>9.9280000000000008</v>
      </c>
      <c r="N113">
        <f t="shared" si="10"/>
        <v>-1.2861360386201057</v>
      </c>
    </row>
    <row r="114" spans="1:14" x14ac:dyDescent="0.4">
      <c r="A114">
        <v>3.7</v>
      </c>
      <c r="B114">
        <v>7.5670000000000002</v>
      </c>
      <c r="C114">
        <v>7.0830000000000002</v>
      </c>
      <c r="D114">
        <f t="shared" si="11"/>
        <v>0.75237263280025002</v>
      </c>
      <c r="F114">
        <v>3.7</v>
      </c>
      <c r="G114">
        <v>7.0830000000000002</v>
      </c>
      <c r="H114">
        <v>7.6280000000000001</v>
      </c>
      <c r="I114">
        <f t="shared" si="12"/>
        <v>0.82242833604184729</v>
      </c>
      <c r="K114">
        <v>3.7</v>
      </c>
      <c r="L114">
        <v>-1.3919999999999999</v>
      </c>
      <c r="M114">
        <v>10.231</v>
      </c>
      <c r="N114">
        <f t="shared" si="10"/>
        <v>-1.4355695837587916</v>
      </c>
    </row>
    <row r="115" spans="1:14" x14ac:dyDescent="0.4">
      <c r="A115">
        <v>3.734</v>
      </c>
      <c r="B115">
        <v>8.5969999999999995</v>
      </c>
      <c r="C115">
        <v>5.7510000000000003</v>
      </c>
      <c r="D115">
        <f t="shared" si="11"/>
        <v>0.5895846685671613</v>
      </c>
      <c r="F115">
        <v>3.734</v>
      </c>
      <c r="G115">
        <v>5.7510000000000003</v>
      </c>
      <c r="H115">
        <v>8.657</v>
      </c>
      <c r="I115">
        <f t="shared" si="12"/>
        <v>0.98442156052002194</v>
      </c>
      <c r="K115">
        <v>3.734</v>
      </c>
      <c r="L115">
        <v>0.24199999999999999</v>
      </c>
      <c r="M115">
        <v>10.231</v>
      </c>
      <c r="N115">
        <f t="shared" si="10"/>
        <v>1.5471471348567465</v>
      </c>
    </row>
    <row r="116" spans="1:14" x14ac:dyDescent="0.4">
      <c r="A116">
        <v>3.7669999999999999</v>
      </c>
      <c r="B116">
        <v>9.4440000000000008</v>
      </c>
      <c r="C116">
        <v>4.1769999999999996</v>
      </c>
      <c r="D116">
        <f t="shared" si="11"/>
        <v>0.41642499226205903</v>
      </c>
      <c r="F116">
        <v>3.7669999999999999</v>
      </c>
      <c r="G116">
        <v>4.298</v>
      </c>
      <c r="H116">
        <v>9.4440000000000008</v>
      </c>
      <c r="I116">
        <f t="shared" si="12"/>
        <v>1.1437062178476558</v>
      </c>
      <c r="K116">
        <v>3.7669999999999999</v>
      </c>
      <c r="L116">
        <v>1.6950000000000001</v>
      </c>
      <c r="M116">
        <v>10.170999999999999</v>
      </c>
      <c r="N116">
        <f t="shared" si="10"/>
        <v>1.4056635930036163</v>
      </c>
    </row>
    <row r="117" spans="1:14" x14ac:dyDescent="0.4">
      <c r="A117">
        <v>3.8</v>
      </c>
      <c r="B117">
        <v>9.9890000000000008</v>
      </c>
      <c r="C117">
        <v>2.5430000000000001</v>
      </c>
      <c r="D117">
        <f t="shared" si="11"/>
        <v>0.2492846201842388</v>
      </c>
      <c r="F117">
        <v>3.8</v>
      </c>
      <c r="G117">
        <v>2.7240000000000002</v>
      </c>
      <c r="H117">
        <v>9.8680000000000003</v>
      </c>
      <c r="I117">
        <f t="shared" si="12"/>
        <v>1.3014599831061495</v>
      </c>
      <c r="K117">
        <v>3.8</v>
      </c>
      <c r="L117">
        <v>3.2690000000000001</v>
      </c>
      <c r="M117">
        <v>9.8070000000000004</v>
      </c>
      <c r="N117">
        <f t="shared" si="10"/>
        <v>1.2490457723982544</v>
      </c>
    </row>
    <row r="118" spans="1:14" x14ac:dyDescent="0.4">
      <c r="A118">
        <v>3.8340000000000001</v>
      </c>
      <c r="B118">
        <v>10.292</v>
      </c>
      <c r="C118">
        <v>0.84799999999999998</v>
      </c>
      <c r="D118">
        <f t="shared" si="11"/>
        <v>8.2208396338124753E-2</v>
      </c>
      <c r="F118">
        <v>3.8340000000000001</v>
      </c>
      <c r="G118">
        <v>1.1499999999999999</v>
      </c>
      <c r="H118">
        <v>10.292</v>
      </c>
      <c r="I118">
        <f t="shared" si="12"/>
        <v>1.4595206237531362</v>
      </c>
      <c r="K118">
        <v>3.8340000000000001</v>
      </c>
      <c r="L118">
        <v>4.7830000000000004</v>
      </c>
      <c r="M118">
        <v>9.0809999999999995</v>
      </c>
      <c r="N118">
        <f t="shared" ref="N118:N174" si="13">ATAN(M118/L118)</f>
        <v>1.0860143622631551</v>
      </c>
    </row>
    <row r="119" spans="1:14" x14ac:dyDescent="0.4">
      <c r="A119">
        <v>3.867</v>
      </c>
      <c r="B119">
        <v>10.231</v>
      </c>
      <c r="C119">
        <v>-0.96799999999999997</v>
      </c>
      <c r="D119">
        <f t="shared" si="11"/>
        <v>-9.4333588176380087E-2</v>
      </c>
      <c r="F119">
        <v>3.867</v>
      </c>
      <c r="G119">
        <v>-0.54400000000000004</v>
      </c>
      <c r="H119">
        <v>10.292</v>
      </c>
      <c r="I119">
        <f t="shared" si="12"/>
        <v>-1.5179888807151263</v>
      </c>
      <c r="K119">
        <v>3.867</v>
      </c>
      <c r="L119">
        <v>6.2359999999999998</v>
      </c>
      <c r="M119">
        <v>8.3539999999999992</v>
      </c>
      <c r="N119">
        <f t="shared" si="13"/>
        <v>0.9295590465339536</v>
      </c>
    </row>
    <row r="120" spans="1:14" x14ac:dyDescent="0.4">
      <c r="A120">
        <v>3.9</v>
      </c>
      <c r="B120">
        <v>10.048999999999999</v>
      </c>
      <c r="C120">
        <v>-2.7839999999999998</v>
      </c>
      <c r="D120">
        <f t="shared" si="11"/>
        <v>-0.27026410591416172</v>
      </c>
      <c r="F120">
        <v>3.9</v>
      </c>
      <c r="G120">
        <v>-2.2389999999999999</v>
      </c>
      <c r="H120">
        <v>10.048999999999999</v>
      </c>
      <c r="I120">
        <f t="shared" si="12"/>
        <v>-1.3515690101575466</v>
      </c>
      <c r="K120">
        <v>3.9</v>
      </c>
      <c r="L120">
        <v>7.5670000000000002</v>
      </c>
      <c r="M120">
        <v>7.0830000000000002</v>
      </c>
      <c r="N120">
        <f t="shared" si="13"/>
        <v>0.75237263280025002</v>
      </c>
    </row>
    <row r="121" spans="1:14" x14ac:dyDescent="0.4">
      <c r="A121">
        <v>3.9340000000000002</v>
      </c>
      <c r="B121">
        <v>9.3840000000000003</v>
      </c>
      <c r="C121">
        <v>-4.4189999999999996</v>
      </c>
      <c r="D121">
        <f t="shared" si="11"/>
        <v>-0.44010428231715099</v>
      </c>
      <c r="F121">
        <v>3.9340000000000002</v>
      </c>
      <c r="G121">
        <v>-3.9350000000000001</v>
      </c>
      <c r="H121">
        <v>9.5649999999999995</v>
      </c>
      <c r="I121">
        <f t="shared" si="12"/>
        <v>-1.1805048234496089</v>
      </c>
      <c r="K121">
        <v>3.9340000000000002</v>
      </c>
      <c r="L121">
        <v>8.657</v>
      </c>
      <c r="M121">
        <v>5.6909999999999998</v>
      </c>
      <c r="N121">
        <f t="shared" si="13"/>
        <v>0.58155073472883057</v>
      </c>
    </row>
    <row r="122" spans="1:14" x14ac:dyDescent="0.4">
      <c r="A122">
        <v>3.9670000000000001</v>
      </c>
      <c r="B122">
        <v>8.4749999999999996</v>
      </c>
      <c r="C122">
        <v>-6.0529999999999999</v>
      </c>
      <c r="D122">
        <f t="shared" si="11"/>
        <v>-0.62020483814269045</v>
      </c>
      <c r="F122">
        <v>3.9670000000000001</v>
      </c>
      <c r="G122">
        <v>-5.4480000000000004</v>
      </c>
      <c r="H122">
        <v>8.657</v>
      </c>
      <c r="I122">
        <f t="shared" si="12"/>
        <v>-1.0090984473337563</v>
      </c>
      <c r="K122">
        <v>3.9670000000000001</v>
      </c>
      <c r="L122">
        <v>9.5050000000000008</v>
      </c>
      <c r="M122">
        <v>4.1769999999999996</v>
      </c>
      <c r="N122">
        <f t="shared" si="13"/>
        <v>0.41404843725355128</v>
      </c>
    </row>
    <row r="123" spans="1:14" x14ac:dyDescent="0.4">
      <c r="A123">
        <v>4</v>
      </c>
      <c r="B123">
        <v>7.2649999999999997</v>
      </c>
      <c r="C123">
        <v>-7.3250000000000002</v>
      </c>
      <c r="D123">
        <f t="shared" si="11"/>
        <v>-0.78951054597221249</v>
      </c>
      <c r="F123">
        <v>4</v>
      </c>
      <c r="G123">
        <v>-7.0220000000000002</v>
      </c>
      <c r="H123">
        <v>7.6879999999999997</v>
      </c>
      <c r="I123">
        <f t="shared" si="12"/>
        <v>-0.83064258835296279</v>
      </c>
      <c r="K123">
        <v>4</v>
      </c>
      <c r="L123">
        <v>9.9890000000000008</v>
      </c>
      <c r="M123">
        <v>2.4220000000000002</v>
      </c>
      <c r="N123">
        <f t="shared" si="13"/>
        <v>0.23787604057642481</v>
      </c>
    </row>
    <row r="124" spans="1:14" x14ac:dyDescent="0.4">
      <c r="A124">
        <v>4.0339999999999998</v>
      </c>
      <c r="B124">
        <v>5.8719999999999999</v>
      </c>
      <c r="C124">
        <v>-8.4749999999999996</v>
      </c>
      <c r="D124">
        <f t="shared" si="11"/>
        <v>-0.96487748287700681</v>
      </c>
      <c r="F124">
        <v>4.0339999999999998</v>
      </c>
      <c r="G124">
        <v>-8.1720000000000006</v>
      </c>
      <c r="H124">
        <v>6.3570000000000002</v>
      </c>
      <c r="I124">
        <f t="shared" si="12"/>
        <v>-0.66111940966987381</v>
      </c>
      <c r="K124">
        <v>4.0339999999999998</v>
      </c>
      <c r="L124">
        <v>10.352</v>
      </c>
      <c r="M124">
        <v>0.72599999999999998</v>
      </c>
      <c r="N124">
        <f t="shared" si="13"/>
        <v>7.0016735415699166E-2</v>
      </c>
    </row>
    <row r="125" spans="1:14" x14ac:dyDescent="0.4">
      <c r="A125">
        <v>4.0670000000000002</v>
      </c>
      <c r="B125">
        <v>4.298</v>
      </c>
      <c r="C125">
        <v>-9.5039999999999996</v>
      </c>
      <c r="D125">
        <f t="shared" si="11"/>
        <v>-1.1460889481021801</v>
      </c>
      <c r="F125">
        <v>4.0670000000000002</v>
      </c>
      <c r="G125">
        <v>-9.2010000000000005</v>
      </c>
      <c r="H125">
        <v>4.7830000000000004</v>
      </c>
      <c r="I125">
        <f t="shared" si="12"/>
        <v>-0.47938924586117504</v>
      </c>
      <c r="K125">
        <v>4.0670000000000002</v>
      </c>
      <c r="L125">
        <v>10.231</v>
      </c>
      <c r="M125">
        <v>-1.089</v>
      </c>
      <c r="N125">
        <f t="shared" si="13"/>
        <v>-0.10604193537971768</v>
      </c>
    </row>
    <row r="126" spans="1:14" x14ac:dyDescent="0.4">
      <c r="A126">
        <v>4.0999999999999996</v>
      </c>
      <c r="B126">
        <v>2.6030000000000002</v>
      </c>
      <c r="C126">
        <v>-9.9879999999999995</v>
      </c>
      <c r="D126">
        <f t="shared" si="11"/>
        <v>-1.3158544168046373</v>
      </c>
      <c r="F126">
        <v>4.0999999999999996</v>
      </c>
      <c r="G126">
        <v>-9.9280000000000008</v>
      </c>
      <c r="H126">
        <v>2.9660000000000002</v>
      </c>
      <c r="I126">
        <f t="shared" si="12"/>
        <v>-0.29031053603630058</v>
      </c>
      <c r="K126">
        <v>4.0999999999999996</v>
      </c>
      <c r="L126">
        <v>9.9890000000000008</v>
      </c>
      <c r="M126">
        <v>-2.9049999999999998</v>
      </c>
      <c r="N126">
        <f t="shared" si="13"/>
        <v>-0.28301355328793337</v>
      </c>
    </row>
    <row r="127" spans="1:14" x14ac:dyDescent="0.4">
      <c r="A127">
        <v>4.1340000000000003</v>
      </c>
      <c r="B127">
        <v>0.84799999999999998</v>
      </c>
      <c r="C127">
        <v>-10.352</v>
      </c>
      <c r="D127">
        <f t="shared" si="11"/>
        <v>-1.4890622834364977</v>
      </c>
      <c r="F127">
        <v>4.1340000000000003</v>
      </c>
      <c r="G127">
        <v>-10.231</v>
      </c>
      <c r="H127">
        <v>1.0900000000000001</v>
      </c>
      <c r="I127">
        <f t="shared" si="12"/>
        <v>-0.10613858155497194</v>
      </c>
      <c r="K127">
        <v>4.1340000000000003</v>
      </c>
      <c r="L127">
        <v>9.202</v>
      </c>
      <c r="M127">
        <v>-4.5999999999999996</v>
      </c>
      <c r="N127">
        <f t="shared" si="13"/>
        <v>-0.46356066759952974</v>
      </c>
    </row>
    <row r="128" spans="1:14" x14ac:dyDescent="0.4">
      <c r="A128">
        <v>4.1669999999999998</v>
      </c>
      <c r="B128">
        <v>-0.90800000000000003</v>
      </c>
      <c r="C128">
        <v>-10.352</v>
      </c>
      <c r="D128">
        <f t="shared" si="11"/>
        <v>1.483307713158821</v>
      </c>
      <c r="F128">
        <v>4.1669999999999998</v>
      </c>
      <c r="G128">
        <v>-10.352</v>
      </c>
      <c r="H128">
        <v>-0.72599999999999998</v>
      </c>
      <c r="I128">
        <f t="shared" si="12"/>
        <v>7.0016735415699166E-2</v>
      </c>
      <c r="K128">
        <v>4.1669999999999998</v>
      </c>
      <c r="L128">
        <v>8.2940000000000005</v>
      </c>
      <c r="M128">
        <v>-6.1740000000000004</v>
      </c>
      <c r="N128">
        <f t="shared" si="13"/>
        <v>-0.63990330621949165</v>
      </c>
    </row>
    <row r="129" spans="1:14" x14ac:dyDescent="0.4">
      <c r="A129">
        <v>4.2</v>
      </c>
      <c r="B129">
        <v>-2.6629999999999998</v>
      </c>
      <c r="C129">
        <v>-10.048999999999999</v>
      </c>
      <c r="D129">
        <f t="shared" si="11"/>
        <v>1.3117492015660641</v>
      </c>
      <c r="F129">
        <v>4.2</v>
      </c>
      <c r="G129">
        <v>-9.9280000000000008</v>
      </c>
      <c r="H129">
        <v>-2.6629999999999998</v>
      </c>
      <c r="I129">
        <f t="shared" si="12"/>
        <v>0.26206254662670941</v>
      </c>
      <c r="K129">
        <v>4.2</v>
      </c>
      <c r="L129">
        <v>7.1440000000000001</v>
      </c>
      <c r="M129">
        <v>-7.5060000000000002</v>
      </c>
      <c r="N129">
        <f t="shared" si="13"/>
        <v>-0.81010303373478332</v>
      </c>
    </row>
    <row r="130" spans="1:14" x14ac:dyDescent="0.4">
      <c r="A130">
        <v>4.234</v>
      </c>
      <c r="B130">
        <v>-4.3579999999999997</v>
      </c>
      <c r="C130">
        <v>-9.5039999999999996</v>
      </c>
      <c r="D130">
        <f t="shared" si="11"/>
        <v>1.1408601560779144</v>
      </c>
      <c r="F130">
        <v>4.234</v>
      </c>
      <c r="G130">
        <v>-9.3829999999999991</v>
      </c>
      <c r="H130">
        <v>-4.4790000000000001</v>
      </c>
      <c r="I130">
        <f t="shared" si="12"/>
        <v>0.44536614407283354</v>
      </c>
      <c r="K130">
        <v>4.234</v>
      </c>
      <c r="L130">
        <v>5.63</v>
      </c>
      <c r="M130">
        <v>-8.7170000000000005</v>
      </c>
      <c r="N130">
        <f t="shared" si="13"/>
        <v>-0.99733387621525005</v>
      </c>
    </row>
    <row r="131" spans="1:14" x14ac:dyDescent="0.4">
      <c r="A131">
        <v>4.2670000000000003</v>
      </c>
      <c r="B131">
        <v>-5.9320000000000004</v>
      </c>
      <c r="C131">
        <v>-8.5960000000000001</v>
      </c>
      <c r="D131">
        <f t="shared" si="11"/>
        <v>0.96675345452286099</v>
      </c>
      <c r="F131">
        <v>4.2670000000000003</v>
      </c>
      <c r="G131">
        <v>-8.4139999999999997</v>
      </c>
      <c r="H131">
        <v>-6.1740000000000004</v>
      </c>
      <c r="I131">
        <f t="shared" si="12"/>
        <v>0.63303731040165268</v>
      </c>
      <c r="K131">
        <v>4.2670000000000003</v>
      </c>
      <c r="L131">
        <v>4.056</v>
      </c>
      <c r="M131">
        <v>-9.5039999999999996</v>
      </c>
      <c r="N131">
        <f t="shared" si="13"/>
        <v>-1.1674293944667209</v>
      </c>
    </row>
    <row r="132" spans="1:14" x14ac:dyDescent="0.4">
      <c r="A132">
        <v>4.3</v>
      </c>
      <c r="B132">
        <v>-7.2039999999999997</v>
      </c>
      <c r="C132">
        <v>-7.4459999999999997</v>
      </c>
      <c r="D132">
        <f t="shared" ref="D132:D142" si="14">ATAN(C132/B132)</f>
        <v>0.80191543248313801</v>
      </c>
      <c r="F132">
        <v>4.3</v>
      </c>
      <c r="G132">
        <v>-7.1429999999999998</v>
      </c>
      <c r="H132">
        <v>-7.5670000000000002</v>
      </c>
      <c r="I132">
        <f t="shared" ref="I132:I158" si="15">ATAN(H132/G132)</f>
        <v>0.81421411418567169</v>
      </c>
      <c r="K132">
        <v>4.3</v>
      </c>
      <c r="L132">
        <v>2.2400000000000002</v>
      </c>
      <c r="M132">
        <v>-10.048999999999999</v>
      </c>
      <c r="N132">
        <f t="shared" si="13"/>
        <v>-1.3514742062685297</v>
      </c>
    </row>
    <row r="133" spans="1:14" x14ac:dyDescent="0.4">
      <c r="A133">
        <v>4.3339999999999996</v>
      </c>
      <c r="B133">
        <v>-8.4139999999999997</v>
      </c>
      <c r="C133">
        <v>-6.1740000000000004</v>
      </c>
      <c r="D133">
        <f t="shared" si="14"/>
        <v>0.63303731040165268</v>
      </c>
      <c r="F133">
        <v>4.3339999999999996</v>
      </c>
      <c r="G133">
        <v>-5.569</v>
      </c>
      <c r="H133">
        <v>-8.7780000000000005</v>
      </c>
      <c r="I133">
        <f t="shared" si="15"/>
        <v>1.0054467647361696</v>
      </c>
      <c r="K133">
        <v>4.3339999999999996</v>
      </c>
      <c r="L133">
        <v>0.48399999999999999</v>
      </c>
      <c r="M133">
        <v>-10.291</v>
      </c>
      <c r="N133">
        <f t="shared" si="13"/>
        <v>-1.5237995712426791</v>
      </c>
    </row>
    <row r="134" spans="1:14" x14ac:dyDescent="0.4">
      <c r="A134">
        <v>4.367</v>
      </c>
      <c r="B134">
        <v>-9.3230000000000004</v>
      </c>
      <c r="C134">
        <v>-4.6609999999999996</v>
      </c>
      <c r="D134">
        <f t="shared" si="14"/>
        <v>0.46360470343598065</v>
      </c>
      <c r="F134">
        <v>4.367</v>
      </c>
      <c r="G134">
        <v>-3.9350000000000001</v>
      </c>
      <c r="H134">
        <v>-9.625</v>
      </c>
      <c r="I134">
        <f t="shared" si="15"/>
        <v>1.1827001320342898</v>
      </c>
      <c r="K134">
        <v>4.367</v>
      </c>
      <c r="L134">
        <v>-1.3919999999999999</v>
      </c>
      <c r="M134">
        <v>-10.352</v>
      </c>
      <c r="N134">
        <f t="shared" si="13"/>
        <v>1.4371313219348063</v>
      </c>
    </row>
    <row r="135" spans="1:14" x14ac:dyDescent="0.4">
      <c r="A135">
        <v>4.4000000000000004</v>
      </c>
      <c r="B135">
        <v>-9.9879999999999995</v>
      </c>
      <c r="C135">
        <v>-3.0259999999999998</v>
      </c>
      <c r="D135">
        <f t="shared" si="14"/>
        <v>0.29417343090500825</v>
      </c>
      <c r="F135">
        <v>4.4000000000000004</v>
      </c>
      <c r="G135">
        <v>-1.9970000000000001</v>
      </c>
      <c r="H135">
        <v>-10.231</v>
      </c>
      <c r="I135">
        <f t="shared" si="15"/>
        <v>1.3780289699013666</v>
      </c>
      <c r="K135">
        <v>4.4000000000000004</v>
      </c>
      <c r="L135">
        <v>-3.1480000000000001</v>
      </c>
      <c r="M135">
        <v>-9.8670000000000009</v>
      </c>
      <c r="N135">
        <f t="shared" si="13"/>
        <v>1.2619614790993994</v>
      </c>
    </row>
    <row r="136" spans="1:14" x14ac:dyDescent="0.4">
      <c r="A136">
        <v>4.4340000000000002</v>
      </c>
      <c r="B136">
        <v>-10.352</v>
      </c>
      <c r="C136">
        <v>-1.2709999999999999</v>
      </c>
      <c r="D136">
        <f t="shared" si="14"/>
        <v>0.12216678820903075</v>
      </c>
      <c r="F136">
        <v>4.4340000000000002</v>
      </c>
      <c r="G136">
        <v>-0.121</v>
      </c>
      <c r="H136">
        <v>-10.352</v>
      </c>
      <c r="I136">
        <f t="shared" si="15"/>
        <v>1.5591082964615299</v>
      </c>
      <c r="K136">
        <v>4.4340000000000002</v>
      </c>
      <c r="L136">
        <v>-4.843</v>
      </c>
      <c r="M136">
        <v>-9.2010000000000005</v>
      </c>
      <c r="N136">
        <f t="shared" si="13"/>
        <v>1.0862870426342326</v>
      </c>
    </row>
    <row r="137" spans="1:14" x14ac:dyDescent="0.4">
      <c r="A137">
        <v>4.4669999999999996</v>
      </c>
      <c r="B137">
        <v>-10.412000000000001</v>
      </c>
      <c r="C137">
        <v>0.42399999999999999</v>
      </c>
      <c r="D137">
        <f t="shared" si="14"/>
        <v>-4.0699756021500673E-2</v>
      </c>
      <c r="F137">
        <v>4.4669999999999996</v>
      </c>
      <c r="G137">
        <v>1.756</v>
      </c>
      <c r="H137">
        <v>-10.231</v>
      </c>
      <c r="I137">
        <f t="shared" si="15"/>
        <v>-1.4008173046353105</v>
      </c>
      <c r="K137">
        <v>4.4669999999999996</v>
      </c>
      <c r="L137">
        <v>-6.3559999999999999</v>
      </c>
      <c r="M137">
        <v>-8.2929999999999993</v>
      </c>
      <c r="N137">
        <f t="shared" si="13"/>
        <v>0.91686297778767589</v>
      </c>
    </row>
    <row r="138" spans="1:14" x14ac:dyDescent="0.4">
      <c r="A138">
        <v>4.5</v>
      </c>
      <c r="B138">
        <v>-10.11</v>
      </c>
      <c r="C138">
        <v>2.1789999999999998</v>
      </c>
      <c r="D138">
        <f t="shared" si="14"/>
        <v>-0.21228190347418086</v>
      </c>
      <c r="F138">
        <v>4.5</v>
      </c>
      <c r="G138">
        <v>3.6930000000000001</v>
      </c>
      <c r="H138">
        <v>-9.7460000000000004</v>
      </c>
      <c r="I138">
        <f t="shared" si="15"/>
        <v>-1.2085892825250308</v>
      </c>
      <c r="K138">
        <v>4.5</v>
      </c>
      <c r="L138">
        <v>-7.6269999999999998</v>
      </c>
      <c r="M138">
        <v>-7.0830000000000002</v>
      </c>
      <c r="N138">
        <f t="shared" si="13"/>
        <v>0.74843336365515456</v>
      </c>
    </row>
    <row r="139" spans="1:14" x14ac:dyDescent="0.4">
      <c r="A139">
        <v>4.5339999999999998</v>
      </c>
      <c r="B139">
        <v>-9.625</v>
      </c>
      <c r="C139">
        <v>3.875</v>
      </c>
      <c r="D139">
        <f t="shared" si="14"/>
        <v>-0.38274350984557554</v>
      </c>
      <c r="F139">
        <v>4.5339999999999998</v>
      </c>
      <c r="G139">
        <v>5.4489999999999998</v>
      </c>
      <c r="H139">
        <v>-8.8379999999999992</v>
      </c>
      <c r="I139">
        <f t="shared" si="15"/>
        <v>-1.0183021536199919</v>
      </c>
      <c r="K139">
        <v>4.5339999999999998</v>
      </c>
      <c r="L139">
        <v>-8.7780000000000005</v>
      </c>
      <c r="M139">
        <v>-5.69</v>
      </c>
      <c r="N139">
        <f t="shared" si="13"/>
        <v>0.575116855527816</v>
      </c>
    </row>
    <row r="140" spans="1:14" x14ac:dyDescent="0.4">
      <c r="A140">
        <v>4.5670000000000002</v>
      </c>
      <c r="B140">
        <v>-8.7780000000000005</v>
      </c>
      <c r="C140">
        <v>5.5090000000000003</v>
      </c>
      <c r="D140">
        <f t="shared" si="14"/>
        <v>-0.56046084394437079</v>
      </c>
      <c r="F140">
        <v>4.5670000000000002</v>
      </c>
      <c r="G140">
        <v>6.9619999999999997</v>
      </c>
      <c r="H140">
        <v>-7.7489999999999997</v>
      </c>
      <c r="I140">
        <f t="shared" si="15"/>
        <v>-0.83884459779954668</v>
      </c>
      <c r="K140">
        <v>4.5670000000000002</v>
      </c>
      <c r="L140">
        <v>-9.5649999999999995</v>
      </c>
      <c r="M140">
        <v>-4.056</v>
      </c>
      <c r="N140">
        <f t="shared" si="13"/>
        <v>0.40106232432262146</v>
      </c>
    </row>
    <row r="141" spans="1:14" x14ac:dyDescent="0.4">
      <c r="A141">
        <v>4.5999999999999996</v>
      </c>
      <c r="B141">
        <v>-7.6879999999999997</v>
      </c>
      <c r="C141">
        <v>6.9009999999999998</v>
      </c>
      <c r="D141">
        <f t="shared" si="14"/>
        <v>-0.73150564639092519</v>
      </c>
      <c r="F141">
        <v>4.5999999999999996</v>
      </c>
      <c r="G141">
        <v>8.2330000000000005</v>
      </c>
      <c r="H141">
        <v>-6.2960000000000003</v>
      </c>
      <c r="I141">
        <f t="shared" si="15"/>
        <v>-0.65286015625078986</v>
      </c>
      <c r="K141">
        <v>4.5999999999999996</v>
      </c>
      <c r="L141">
        <v>-10.11</v>
      </c>
      <c r="M141">
        <v>-2.3610000000000002</v>
      </c>
      <c r="N141">
        <f t="shared" si="13"/>
        <v>0.22941953469681331</v>
      </c>
    </row>
    <row r="142" spans="1:14" x14ac:dyDescent="0.4">
      <c r="A142">
        <v>4.6340000000000003</v>
      </c>
      <c r="B142">
        <v>-6.4169999999999998</v>
      </c>
      <c r="C142">
        <v>8.1120000000000001</v>
      </c>
      <c r="D142">
        <f t="shared" si="14"/>
        <v>-0.90153639509520223</v>
      </c>
      <c r="F142">
        <v>4.6340000000000003</v>
      </c>
      <c r="G142">
        <v>9.2620000000000005</v>
      </c>
      <c r="H142">
        <v>-4.7220000000000004</v>
      </c>
      <c r="I142">
        <f t="shared" si="15"/>
        <v>-0.47147675299940356</v>
      </c>
      <c r="K142">
        <v>4.6340000000000003</v>
      </c>
      <c r="L142">
        <v>-10.352</v>
      </c>
      <c r="M142">
        <v>-0.54400000000000004</v>
      </c>
      <c r="N142">
        <f t="shared" si="13"/>
        <v>5.2501938872416012E-2</v>
      </c>
    </row>
    <row r="143" spans="1:14" x14ac:dyDescent="0.4">
      <c r="F143">
        <v>4.6669999999999998</v>
      </c>
      <c r="G143">
        <v>9.9280000000000008</v>
      </c>
      <c r="H143">
        <v>-2.9660000000000002</v>
      </c>
      <c r="I143">
        <f t="shared" si="15"/>
        <v>-0.29031053603630058</v>
      </c>
      <c r="K143">
        <v>4.6669999999999998</v>
      </c>
      <c r="L143">
        <v>-10.291</v>
      </c>
      <c r="M143">
        <v>1.2110000000000001</v>
      </c>
      <c r="N143">
        <f t="shared" si="13"/>
        <v>-0.1171369343858218</v>
      </c>
    </row>
    <row r="144" spans="1:14" x14ac:dyDescent="0.4">
      <c r="F144">
        <v>4.7</v>
      </c>
      <c r="G144">
        <v>10.292</v>
      </c>
      <c r="H144">
        <v>-1.0289999999999999</v>
      </c>
      <c r="I144">
        <f t="shared" si="15"/>
        <v>-9.9649412286833425E-2</v>
      </c>
      <c r="K144">
        <v>4.7</v>
      </c>
      <c r="L144">
        <v>-9.8670000000000009</v>
      </c>
      <c r="M144">
        <v>2.9660000000000002</v>
      </c>
      <c r="N144">
        <f t="shared" si="13"/>
        <v>-0.29200528468018977</v>
      </c>
    </row>
    <row r="145" spans="6:14" x14ac:dyDescent="0.4">
      <c r="F145">
        <v>4.734</v>
      </c>
      <c r="G145">
        <v>10.292</v>
      </c>
      <c r="H145">
        <v>0.84799999999999998</v>
      </c>
      <c r="I145">
        <f t="shared" si="15"/>
        <v>8.2208396338124753E-2</v>
      </c>
      <c r="K145">
        <v>4.734</v>
      </c>
      <c r="L145">
        <v>-9.2620000000000005</v>
      </c>
      <c r="M145">
        <v>4.7220000000000004</v>
      </c>
      <c r="N145">
        <f t="shared" si="13"/>
        <v>-0.47147675299940356</v>
      </c>
    </row>
    <row r="146" spans="6:14" x14ac:dyDescent="0.4">
      <c r="F146">
        <v>4.7670000000000003</v>
      </c>
      <c r="G146">
        <v>9.9890000000000008</v>
      </c>
      <c r="H146">
        <v>2.7850000000000001</v>
      </c>
      <c r="I146">
        <f t="shared" si="15"/>
        <v>0.27190180211986625</v>
      </c>
      <c r="K146">
        <v>4.7670000000000003</v>
      </c>
      <c r="L146">
        <v>-8.2929999999999993</v>
      </c>
      <c r="M146">
        <v>6.2960000000000003</v>
      </c>
      <c r="N146">
        <f t="shared" si="13"/>
        <v>-0.6493596664290463</v>
      </c>
    </row>
    <row r="147" spans="6:14" x14ac:dyDescent="0.4">
      <c r="F147">
        <v>4.8</v>
      </c>
      <c r="G147">
        <v>9.141</v>
      </c>
      <c r="H147">
        <v>4.601</v>
      </c>
      <c r="I147">
        <f t="shared" si="15"/>
        <v>0.46631333707444622</v>
      </c>
      <c r="K147">
        <v>4.8</v>
      </c>
      <c r="L147">
        <v>-6.9610000000000003</v>
      </c>
      <c r="M147">
        <v>7.6280000000000001</v>
      </c>
      <c r="N147">
        <f t="shared" si="13"/>
        <v>-0.83108572575107675</v>
      </c>
    </row>
    <row r="148" spans="6:14" x14ac:dyDescent="0.4">
      <c r="F148">
        <v>4.8339999999999996</v>
      </c>
      <c r="G148">
        <v>8.2330000000000005</v>
      </c>
      <c r="H148">
        <v>6.2960000000000003</v>
      </c>
      <c r="I148">
        <f t="shared" si="15"/>
        <v>0.65286015625078986</v>
      </c>
      <c r="K148">
        <v>4.8339999999999996</v>
      </c>
      <c r="L148">
        <v>-5.3869999999999996</v>
      </c>
      <c r="M148">
        <v>8.7780000000000005</v>
      </c>
      <c r="N148">
        <f t="shared" si="13"/>
        <v>-1.0203690009233093</v>
      </c>
    </row>
    <row r="149" spans="6:14" x14ac:dyDescent="0.4">
      <c r="F149">
        <v>4.867</v>
      </c>
      <c r="G149">
        <v>6.78</v>
      </c>
      <c r="H149">
        <v>7.7489999999999997</v>
      </c>
      <c r="I149">
        <f t="shared" si="15"/>
        <v>0.85199373644856391</v>
      </c>
      <c r="K149">
        <v>4.867</v>
      </c>
      <c r="L149">
        <v>-3.6320000000000001</v>
      </c>
      <c r="M149">
        <v>9.6859999999999999</v>
      </c>
      <c r="N149">
        <f t="shared" si="13"/>
        <v>-1.2120482850543712</v>
      </c>
    </row>
    <row r="150" spans="6:14" x14ac:dyDescent="0.4">
      <c r="F150">
        <v>4.9000000000000004</v>
      </c>
      <c r="G150">
        <v>5.0250000000000004</v>
      </c>
      <c r="H150">
        <v>8.9600000000000009</v>
      </c>
      <c r="I150">
        <f t="shared" si="15"/>
        <v>1.0596795014786282</v>
      </c>
      <c r="K150">
        <v>4.9000000000000004</v>
      </c>
      <c r="L150">
        <v>-1.6950000000000001</v>
      </c>
      <c r="M150">
        <v>10.170999999999999</v>
      </c>
      <c r="N150">
        <f t="shared" si="13"/>
        <v>-1.4056635930036163</v>
      </c>
    </row>
    <row r="151" spans="6:14" x14ac:dyDescent="0.4">
      <c r="F151">
        <v>4.9340000000000002</v>
      </c>
      <c r="G151">
        <v>3.5110000000000001</v>
      </c>
      <c r="H151">
        <v>9.8070000000000004</v>
      </c>
      <c r="I151">
        <f t="shared" si="15"/>
        <v>1.227003915782245</v>
      </c>
      <c r="K151">
        <v>4.9340000000000002</v>
      </c>
      <c r="L151">
        <v>0.24199999999999999</v>
      </c>
      <c r="M151">
        <v>10.231</v>
      </c>
      <c r="N151">
        <f t="shared" si="13"/>
        <v>1.5471471348567465</v>
      </c>
    </row>
    <row r="152" spans="6:14" x14ac:dyDescent="0.4">
      <c r="F152">
        <v>4.9669999999999996</v>
      </c>
      <c r="G152">
        <v>1.1499999999999999</v>
      </c>
      <c r="H152">
        <v>10.231</v>
      </c>
      <c r="I152">
        <f t="shared" si="15"/>
        <v>1.4588626794513271</v>
      </c>
      <c r="K152">
        <v>4.9669999999999996</v>
      </c>
      <c r="L152">
        <v>2.2999999999999998</v>
      </c>
      <c r="M152">
        <v>10.048999999999999</v>
      </c>
      <c r="N152">
        <f t="shared" si="13"/>
        <v>1.3457933571916108</v>
      </c>
    </row>
    <row r="153" spans="6:14" x14ac:dyDescent="0.4">
      <c r="F153">
        <v>5</v>
      </c>
      <c r="G153">
        <v>-1.0289999999999999</v>
      </c>
      <c r="H153">
        <v>10.292</v>
      </c>
      <c r="I153">
        <f t="shared" si="15"/>
        <v>-1.4711469145080631</v>
      </c>
      <c r="K153">
        <v>5</v>
      </c>
      <c r="L153">
        <v>4.1769999999999996</v>
      </c>
      <c r="M153">
        <v>9.5050000000000008</v>
      </c>
      <c r="N153">
        <f t="shared" si="13"/>
        <v>1.1567478895413452</v>
      </c>
    </row>
    <row r="154" spans="6:14" x14ac:dyDescent="0.4">
      <c r="F154">
        <v>5.0339999999999998</v>
      </c>
      <c r="G154">
        <v>-3.2080000000000002</v>
      </c>
      <c r="H154">
        <v>9.8070000000000004</v>
      </c>
      <c r="I154">
        <f t="shared" si="15"/>
        <v>-1.2546542213626508</v>
      </c>
      <c r="K154">
        <v>5.0339999999999998</v>
      </c>
      <c r="L154">
        <v>6.1139999999999999</v>
      </c>
      <c r="M154">
        <v>8.2940000000000005</v>
      </c>
      <c r="N154">
        <f t="shared" si="13"/>
        <v>0.93556398408456976</v>
      </c>
    </row>
    <row r="155" spans="6:14" x14ac:dyDescent="0.4">
      <c r="F155">
        <v>5.0670000000000002</v>
      </c>
      <c r="G155">
        <v>-5.2060000000000004</v>
      </c>
      <c r="H155">
        <v>8.9600000000000009</v>
      </c>
      <c r="I155">
        <f t="shared" si="15"/>
        <v>-1.0444445534819526</v>
      </c>
      <c r="K155">
        <v>5.0670000000000002</v>
      </c>
      <c r="L155">
        <v>7.7489999999999997</v>
      </c>
      <c r="M155">
        <v>6.8410000000000002</v>
      </c>
      <c r="N155">
        <f t="shared" si="13"/>
        <v>0.72324391720640269</v>
      </c>
    </row>
    <row r="156" spans="6:14" x14ac:dyDescent="0.4">
      <c r="F156">
        <v>5.0999999999999996</v>
      </c>
      <c r="G156">
        <v>-7.0830000000000002</v>
      </c>
      <c r="H156">
        <v>7.5670000000000002</v>
      </c>
      <c r="I156">
        <f t="shared" si="15"/>
        <v>-0.81842369399464665</v>
      </c>
      <c r="K156">
        <v>5.0999999999999996</v>
      </c>
      <c r="L156">
        <v>8.718</v>
      </c>
      <c r="M156">
        <v>5.2670000000000003</v>
      </c>
      <c r="N156">
        <f t="shared" si="13"/>
        <v>0.54346709064008958</v>
      </c>
    </row>
    <row r="157" spans="6:14" x14ac:dyDescent="0.4">
      <c r="F157">
        <v>5.1340000000000003</v>
      </c>
      <c r="G157">
        <v>-8.5960000000000001</v>
      </c>
      <c r="H157">
        <v>5.8120000000000003</v>
      </c>
      <c r="I157">
        <f t="shared" si="15"/>
        <v>-0.5945244826367484</v>
      </c>
      <c r="K157">
        <v>5.1340000000000003</v>
      </c>
      <c r="L157">
        <v>9.9280000000000008</v>
      </c>
      <c r="M157">
        <v>3.0270000000000001</v>
      </c>
      <c r="N157">
        <f t="shared" si="13"/>
        <v>0.29594177284979617</v>
      </c>
    </row>
    <row r="158" spans="6:14" x14ac:dyDescent="0.4">
      <c r="F158">
        <v>5.1669999999999998</v>
      </c>
      <c r="G158">
        <v>-9.6859999999999999</v>
      </c>
      <c r="H158">
        <v>3.6930000000000001</v>
      </c>
      <c r="I158">
        <f t="shared" si="15"/>
        <v>-0.36425798633713102</v>
      </c>
      <c r="K158">
        <v>5.1669999999999998</v>
      </c>
      <c r="L158">
        <v>10.352</v>
      </c>
      <c r="M158">
        <v>0.78700000000000003</v>
      </c>
      <c r="N158">
        <f t="shared" si="13"/>
        <v>7.5877998789765783E-2</v>
      </c>
    </row>
    <row r="159" spans="6:14" x14ac:dyDescent="0.4">
      <c r="K159">
        <v>5.2</v>
      </c>
      <c r="L159">
        <v>10.231</v>
      </c>
      <c r="M159">
        <v>-1.452</v>
      </c>
      <c r="N159">
        <f t="shared" si="13"/>
        <v>-0.14098011334011828</v>
      </c>
    </row>
    <row r="160" spans="6:14" x14ac:dyDescent="0.4">
      <c r="K160">
        <v>5.234</v>
      </c>
      <c r="L160">
        <v>9.7469999999999999</v>
      </c>
      <c r="M160">
        <v>-3.6320000000000001</v>
      </c>
      <c r="N160">
        <f t="shared" si="13"/>
        <v>-0.35668902776467915</v>
      </c>
    </row>
    <row r="161" spans="11:14" x14ac:dyDescent="0.4">
      <c r="K161">
        <v>5.2670000000000003</v>
      </c>
      <c r="L161">
        <v>8.718</v>
      </c>
      <c r="M161">
        <v>-5.569</v>
      </c>
      <c r="N161">
        <f t="shared" si="13"/>
        <v>-0.56845666444514065</v>
      </c>
    </row>
    <row r="162" spans="11:14" x14ac:dyDescent="0.4">
      <c r="K162">
        <v>5.3</v>
      </c>
      <c r="L162">
        <v>7.5069999999999997</v>
      </c>
      <c r="M162">
        <v>-7.3849999999999998</v>
      </c>
      <c r="N162">
        <f t="shared" si="13"/>
        <v>-0.77720602864024979</v>
      </c>
    </row>
    <row r="163" spans="11:14" x14ac:dyDescent="0.4">
      <c r="K163">
        <v>5.3339999999999996</v>
      </c>
      <c r="L163">
        <v>5.5090000000000003</v>
      </c>
      <c r="M163">
        <v>-8.7780000000000005</v>
      </c>
      <c r="N163">
        <f t="shared" si="13"/>
        <v>-1.0103354828505258</v>
      </c>
    </row>
    <row r="164" spans="11:14" x14ac:dyDescent="0.4">
      <c r="K164">
        <v>5.367</v>
      </c>
      <c r="L164">
        <v>3.5720000000000001</v>
      </c>
      <c r="M164">
        <v>-9.8070000000000004</v>
      </c>
      <c r="N164">
        <f t="shared" si="13"/>
        <v>-1.2215014416234236</v>
      </c>
    </row>
    <row r="165" spans="11:14" x14ac:dyDescent="0.4">
      <c r="K165">
        <v>5.4</v>
      </c>
      <c r="L165">
        <v>1.4530000000000001</v>
      </c>
      <c r="M165">
        <v>-10.291</v>
      </c>
      <c r="N165">
        <f t="shared" si="13"/>
        <v>-1.4305321459606186</v>
      </c>
    </row>
    <row r="166" spans="11:14" x14ac:dyDescent="0.4">
      <c r="K166">
        <v>5.4340000000000002</v>
      </c>
      <c r="L166">
        <v>-0.72599999999999998</v>
      </c>
      <c r="M166">
        <v>-10.352</v>
      </c>
      <c r="N166">
        <f t="shared" si="13"/>
        <v>1.5007795913791975</v>
      </c>
    </row>
    <row r="167" spans="11:14" x14ac:dyDescent="0.4">
      <c r="K167">
        <v>5.4669999999999996</v>
      </c>
      <c r="L167">
        <v>-2.7839999999999998</v>
      </c>
      <c r="M167">
        <v>-10.048999999999999</v>
      </c>
      <c r="N167">
        <f t="shared" si="13"/>
        <v>1.3005322208807348</v>
      </c>
    </row>
    <row r="168" spans="11:14" x14ac:dyDescent="0.4">
      <c r="K168">
        <v>5.5</v>
      </c>
      <c r="L168">
        <v>-4.782</v>
      </c>
      <c r="M168">
        <v>-9.141</v>
      </c>
      <c r="N168">
        <f t="shared" si="13"/>
        <v>1.0888105031725754</v>
      </c>
    </row>
    <row r="169" spans="11:14" x14ac:dyDescent="0.4">
      <c r="K169">
        <v>5.5339999999999998</v>
      </c>
      <c r="L169">
        <v>-6.7190000000000003</v>
      </c>
      <c r="M169">
        <v>-8.0510000000000002</v>
      </c>
      <c r="N169">
        <f t="shared" si="13"/>
        <v>0.87533766879828878</v>
      </c>
    </row>
    <row r="170" spans="11:14" x14ac:dyDescent="0.4">
      <c r="K170">
        <v>5.5670000000000002</v>
      </c>
      <c r="L170">
        <v>-8.1120000000000001</v>
      </c>
      <c r="M170">
        <v>-6.5979999999999999</v>
      </c>
      <c r="N170">
        <f t="shared" si="13"/>
        <v>0.68283611728218729</v>
      </c>
    </row>
    <row r="171" spans="11:14" x14ac:dyDescent="0.4">
      <c r="K171">
        <v>5.6</v>
      </c>
      <c r="L171">
        <v>-9.2620000000000005</v>
      </c>
      <c r="M171">
        <v>-4.9029999999999996</v>
      </c>
      <c r="N171">
        <f t="shared" si="13"/>
        <v>0.48686450631632061</v>
      </c>
    </row>
    <row r="172" spans="11:14" x14ac:dyDescent="0.4">
      <c r="K172">
        <v>5.6340000000000003</v>
      </c>
      <c r="L172">
        <v>-9.9879999999999995</v>
      </c>
      <c r="M172">
        <v>-2.8450000000000002</v>
      </c>
      <c r="N172">
        <f t="shared" si="13"/>
        <v>0.27749284490617693</v>
      </c>
    </row>
    <row r="173" spans="11:14" x14ac:dyDescent="0.4">
      <c r="K173">
        <v>5.6669999999999998</v>
      </c>
      <c r="L173">
        <v>-10.412000000000001</v>
      </c>
      <c r="M173">
        <v>-0.78700000000000003</v>
      </c>
      <c r="N173">
        <f t="shared" si="13"/>
        <v>7.5442407613922027E-2</v>
      </c>
    </row>
    <row r="174" spans="11:14" x14ac:dyDescent="0.4">
      <c r="K174">
        <v>5.7</v>
      </c>
      <c r="L174">
        <v>-10.11</v>
      </c>
      <c r="M174">
        <v>1.2709999999999999</v>
      </c>
      <c r="N174">
        <f t="shared" si="13"/>
        <v>-0.12506101139820705</v>
      </c>
    </row>
    <row r="175" spans="11:14" x14ac:dyDescent="0.4">
      <c r="K175">
        <v>5.734</v>
      </c>
    </row>
    <row r="176" spans="11:14" x14ac:dyDescent="0.4">
      <c r="K176">
        <v>5.7670000000000003</v>
      </c>
    </row>
    <row r="177" spans="11:11" x14ac:dyDescent="0.4">
      <c r="K177">
        <v>5.8</v>
      </c>
    </row>
    <row r="178" spans="11:11" x14ac:dyDescent="0.4">
      <c r="K178">
        <v>5.8339999999999996</v>
      </c>
    </row>
    <row r="179" spans="11:11" x14ac:dyDescent="0.4">
      <c r="K179">
        <v>5.867</v>
      </c>
    </row>
    <row r="180" spans="11:11" x14ac:dyDescent="0.4">
      <c r="K180">
        <v>5.9</v>
      </c>
    </row>
    <row r="181" spans="11:11" x14ac:dyDescent="0.4">
      <c r="K181">
        <v>5.9340000000000002</v>
      </c>
    </row>
    <row r="182" spans="11:11" x14ac:dyDescent="0.4">
      <c r="K182">
        <v>5.9669999999999996</v>
      </c>
    </row>
    <row r="183" spans="11:11" x14ac:dyDescent="0.4">
      <c r="K183">
        <v>6</v>
      </c>
    </row>
    <row r="184" spans="11:11" x14ac:dyDescent="0.4">
      <c r="K184">
        <v>6.0339999999999998</v>
      </c>
    </row>
    <row r="185" spans="11:11" x14ac:dyDescent="0.4">
      <c r="K185">
        <v>6.0670000000000002</v>
      </c>
    </row>
    <row r="186" spans="11:11" x14ac:dyDescent="0.4">
      <c r="K186">
        <v>6.1</v>
      </c>
    </row>
    <row r="187" spans="11:11" x14ac:dyDescent="0.4">
      <c r="K187">
        <v>6.1340000000000003</v>
      </c>
    </row>
    <row r="188" spans="11:11" x14ac:dyDescent="0.4">
      <c r="K188">
        <v>6.1669999999999998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8"/>
  <sheetViews>
    <sheetView tabSelected="1" topLeftCell="D19" workbookViewId="0">
      <selection activeCell="P38" sqref="P38"/>
    </sheetView>
  </sheetViews>
  <sheetFormatPr defaultRowHeight="17.399999999999999" x14ac:dyDescent="0.4"/>
  <sheetData>
    <row r="2" spans="1:17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7" x14ac:dyDescent="0.4">
      <c r="A3">
        <v>0</v>
      </c>
      <c r="B3">
        <v>5.4329999999999998</v>
      </c>
      <c r="C3">
        <v>8.8740000000000006</v>
      </c>
      <c r="D3">
        <f>ATAN(C3/B3)</f>
        <v>1.0214268602898358</v>
      </c>
      <c r="E3">
        <f>ABS(D3-$D$3)</f>
        <v>0</v>
      </c>
      <c r="F3">
        <v>0</v>
      </c>
      <c r="G3">
        <v>10.202</v>
      </c>
      <c r="H3">
        <v>0.18099999999999999</v>
      </c>
      <c r="I3">
        <f t="shared" ref="I3:I35" si="0">ATAN(H3/G3)</f>
        <v>1.7739758161222804E-2</v>
      </c>
      <c r="J3">
        <f>ABS(I3-$I$3)</f>
        <v>0</v>
      </c>
      <c r="K3">
        <v>0</v>
      </c>
      <c r="L3">
        <v>1.9319999999999999</v>
      </c>
      <c r="M3">
        <v>-10.021000000000001</v>
      </c>
      <c r="N3">
        <f>ATAN(M3/L3)</f>
        <v>-1.3803380271419925</v>
      </c>
      <c r="O3">
        <f>N3-$N$3</f>
        <v>0</v>
      </c>
      <c r="P3">
        <f>AVERAGE(E3,J3,O3)</f>
        <v>0</v>
      </c>
      <c r="Q3">
        <f>STDEV(E3,J3,O3)/SQRT(3)</f>
        <v>0</v>
      </c>
    </row>
    <row r="4" spans="1:17" x14ac:dyDescent="0.4">
      <c r="A4">
        <v>3.3000000000000002E-2</v>
      </c>
      <c r="B4">
        <v>5.3730000000000002</v>
      </c>
      <c r="C4">
        <v>8.8740000000000006</v>
      </c>
      <c r="D4">
        <f t="shared" ref="D4:D36" si="1">ATAN(C4/B4)</f>
        <v>1.026359588798371</v>
      </c>
      <c r="E4">
        <f t="shared" ref="E4:E26" si="2">ABS(D4-$D$3)</f>
        <v>4.9327285085352113E-3</v>
      </c>
      <c r="F4">
        <v>3.4000000000000002E-2</v>
      </c>
      <c r="G4">
        <v>10.202</v>
      </c>
      <c r="H4">
        <v>0.60399999999999998</v>
      </c>
      <c r="I4">
        <f t="shared" si="0"/>
        <v>5.9135050222566619E-2</v>
      </c>
      <c r="J4">
        <f t="shared" ref="J4:J36" si="3">ABS(I4-$I$3)</f>
        <v>4.1395292061343819E-2</v>
      </c>
      <c r="K4">
        <v>3.3000000000000002E-2</v>
      </c>
      <c r="L4">
        <v>2.294</v>
      </c>
      <c r="M4">
        <v>-9.9</v>
      </c>
      <c r="N4">
        <f t="shared" ref="N4:N36" si="4">ATAN(M4/L4)</f>
        <v>-1.3430976545233944</v>
      </c>
      <c r="O4">
        <f t="shared" ref="O4:O36" si="5">N4-$N$3</f>
        <v>3.7240372618598139E-2</v>
      </c>
      <c r="P4">
        <f t="shared" ref="P4:P36" si="6">AVERAGE(E4,J4,O4)</f>
        <v>2.7856131062825723E-2</v>
      </c>
      <c r="Q4">
        <f t="shared" ref="Q4:Q36" si="7">STDEV(E4,J4,O4)/SQRT(3)</f>
        <v>1.1524287792794635E-2</v>
      </c>
    </row>
    <row r="5" spans="1:17" x14ac:dyDescent="0.4">
      <c r="A5">
        <v>6.7000000000000004E-2</v>
      </c>
      <c r="B5">
        <v>5.3120000000000003</v>
      </c>
      <c r="C5">
        <v>8.9339999999999993</v>
      </c>
      <c r="D5">
        <f t="shared" si="1"/>
        <v>1.0343698092959266</v>
      </c>
      <c r="E5">
        <f t="shared" si="2"/>
        <v>1.2942949006090831E-2</v>
      </c>
      <c r="F5">
        <v>6.7000000000000004E-2</v>
      </c>
      <c r="G5">
        <v>10.141999999999999</v>
      </c>
      <c r="H5">
        <v>0.84499999999999997</v>
      </c>
      <c r="I5">
        <f t="shared" si="0"/>
        <v>8.3124911885831473E-2</v>
      </c>
      <c r="J5">
        <f t="shared" si="3"/>
        <v>6.5385153724608666E-2</v>
      </c>
      <c r="K5">
        <v>6.6000000000000003E-2</v>
      </c>
      <c r="L5">
        <v>3.0179999999999998</v>
      </c>
      <c r="M5">
        <v>-9.7189999999999994</v>
      </c>
      <c r="N5">
        <f t="shared" si="4"/>
        <v>-1.2697110508357785</v>
      </c>
      <c r="O5">
        <f t="shared" si="5"/>
        <v>0.11062697630621399</v>
      </c>
      <c r="P5">
        <f t="shared" si="6"/>
        <v>6.2985026345637837E-2</v>
      </c>
      <c r="Q5">
        <f t="shared" si="7"/>
        <v>2.8224473753400987E-2</v>
      </c>
    </row>
    <row r="6" spans="1:17" x14ac:dyDescent="0.4">
      <c r="A6">
        <v>0.1</v>
      </c>
      <c r="B6">
        <v>5.1920000000000002</v>
      </c>
      <c r="C6">
        <v>8.9949999999999992</v>
      </c>
      <c r="D6">
        <f t="shared" si="1"/>
        <v>1.047303088868315</v>
      </c>
      <c r="E6">
        <f t="shared" si="2"/>
        <v>2.5876228578479266E-2</v>
      </c>
      <c r="F6">
        <v>0.1</v>
      </c>
      <c r="G6">
        <v>10.141999999999999</v>
      </c>
      <c r="H6">
        <v>1.087</v>
      </c>
      <c r="I6">
        <f t="shared" si="0"/>
        <v>0.10677048710547644</v>
      </c>
      <c r="J6">
        <f t="shared" si="3"/>
        <v>8.9030728944253637E-2</v>
      </c>
      <c r="K6">
        <v>0.1</v>
      </c>
      <c r="L6">
        <v>3.3809999999999998</v>
      </c>
      <c r="M6">
        <v>-9.5980000000000008</v>
      </c>
      <c r="N6">
        <f t="shared" si="4"/>
        <v>-1.2321087751717519</v>
      </c>
      <c r="O6">
        <f t="shared" si="5"/>
        <v>0.14822925197024062</v>
      </c>
      <c r="P6">
        <f t="shared" si="6"/>
        <v>8.7712069830991168E-2</v>
      </c>
      <c r="Q6">
        <f t="shared" si="7"/>
        <v>3.5326428867864967E-2</v>
      </c>
    </row>
    <row r="7" spans="1:17" x14ac:dyDescent="0.4">
      <c r="A7">
        <v>0.13300000000000001</v>
      </c>
      <c r="B7">
        <v>5.0709999999999997</v>
      </c>
      <c r="C7">
        <v>9.0549999999999997</v>
      </c>
      <c r="D7">
        <f t="shared" si="1"/>
        <v>1.060291190751566</v>
      </c>
      <c r="E7">
        <f t="shared" si="2"/>
        <v>3.8864330461730212E-2</v>
      </c>
      <c r="F7">
        <v>0.13400000000000001</v>
      </c>
      <c r="G7">
        <v>10.141999999999999</v>
      </c>
      <c r="H7">
        <v>1.3879999999999999</v>
      </c>
      <c r="I7">
        <f t="shared" si="0"/>
        <v>0.13601168142510059</v>
      </c>
      <c r="J7">
        <f t="shared" si="3"/>
        <v>0.11827192326387778</v>
      </c>
      <c r="K7">
        <v>0.13300000000000001</v>
      </c>
      <c r="L7">
        <v>3.6819999999999999</v>
      </c>
      <c r="M7">
        <v>-9.4169999999999998</v>
      </c>
      <c r="N7">
        <f t="shared" si="4"/>
        <v>-1.1980768958156551</v>
      </c>
      <c r="O7">
        <f t="shared" si="5"/>
        <v>0.18226113132633737</v>
      </c>
      <c r="P7">
        <f t="shared" si="6"/>
        <v>0.11313246168398179</v>
      </c>
      <c r="Q7">
        <f t="shared" si="7"/>
        <v>4.1474776163950407E-2</v>
      </c>
    </row>
    <row r="8" spans="1:17" x14ac:dyDescent="0.4">
      <c r="A8">
        <v>0.16700000000000001</v>
      </c>
      <c r="B8">
        <v>4.95</v>
      </c>
      <c r="C8">
        <v>9.1159999999999997</v>
      </c>
      <c r="D8">
        <f t="shared" si="1"/>
        <v>1.0733422599607707</v>
      </c>
      <c r="E8">
        <f t="shared" si="2"/>
        <v>5.1915399670934947E-2</v>
      </c>
      <c r="F8">
        <v>0.16700000000000001</v>
      </c>
      <c r="G8">
        <v>10.081</v>
      </c>
      <c r="H8">
        <v>1.69</v>
      </c>
      <c r="I8">
        <f t="shared" si="0"/>
        <v>0.1660975963269275</v>
      </c>
      <c r="J8">
        <f t="shared" si="3"/>
        <v>0.14835783816570469</v>
      </c>
      <c r="K8">
        <v>0.16600000000000001</v>
      </c>
      <c r="L8">
        <v>4.1050000000000004</v>
      </c>
      <c r="M8">
        <v>-9.2959999999999994</v>
      </c>
      <c r="N8">
        <f t="shared" si="4"/>
        <v>-1.1549599867614604</v>
      </c>
      <c r="O8">
        <f t="shared" si="5"/>
        <v>0.22537804038053211</v>
      </c>
      <c r="P8">
        <f t="shared" si="6"/>
        <v>0.14188375940572392</v>
      </c>
      <c r="Q8">
        <f t="shared" si="7"/>
        <v>5.0178870727061751E-2</v>
      </c>
    </row>
    <row r="9" spans="1:17" x14ac:dyDescent="0.4">
      <c r="A9">
        <v>0.2</v>
      </c>
      <c r="B9">
        <v>4.8289999999999997</v>
      </c>
      <c r="C9">
        <v>9.2360000000000007</v>
      </c>
      <c r="D9">
        <f t="shared" si="1"/>
        <v>1.0890398868338125</v>
      </c>
      <c r="E9">
        <f t="shared" si="2"/>
        <v>6.7613026543976718E-2</v>
      </c>
      <c r="F9">
        <v>0.2</v>
      </c>
      <c r="G9">
        <v>10.021000000000001</v>
      </c>
      <c r="H9">
        <v>1.9319999999999999</v>
      </c>
      <c r="I9">
        <f t="shared" si="0"/>
        <v>0.19045829965290406</v>
      </c>
      <c r="J9">
        <f t="shared" si="3"/>
        <v>0.17271854149168125</v>
      </c>
      <c r="K9">
        <v>0.2</v>
      </c>
      <c r="L9">
        <v>4.4669999999999996</v>
      </c>
      <c r="M9">
        <v>-9.1150000000000002</v>
      </c>
      <c r="N9">
        <f t="shared" si="4"/>
        <v>-1.1151231709496725</v>
      </c>
      <c r="O9">
        <f t="shared" si="5"/>
        <v>0.26521485619231999</v>
      </c>
      <c r="P9">
        <f t="shared" si="6"/>
        <v>0.16851547474265929</v>
      </c>
      <c r="Q9">
        <f t="shared" si="7"/>
        <v>5.7081433343559786E-2</v>
      </c>
    </row>
    <row r="10" spans="1:17" x14ac:dyDescent="0.4">
      <c r="A10">
        <v>0.23300000000000001</v>
      </c>
      <c r="B10">
        <v>4.7089999999999996</v>
      </c>
      <c r="C10">
        <v>9.2970000000000006</v>
      </c>
      <c r="D10">
        <f t="shared" si="1"/>
        <v>1.1019562999696533</v>
      </c>
      <c r="E10">
        <f t="shared" si="2"/>
        <v>8.0529439679817516E-2</v>
      </c>
      <c r="F10">
        <v>0.23400000000000001</v>
      </c>
      <c r="G10">
        <v>9.9610000000000003</v>
      </c>
      <c r="H10">
        <v>2.234</v>
      </c>
      <c r="I10">
        <f t="shared" si="0"/>
        <v>0.22062395682392741</v>
      </c>
      <c r="J10">
        <f t="shared" si="3"/>
        <v>0.2028841986627046</v>
      </c>
      <c r="K10">
        <v>0.23300000000000001</v>
      </c>
      <c r="L10">
        <v>4.8289999999999997</v>
      </c>
      <c r="M10">
        <v>-8.9339999999999993</v>
      </c>
      <c r="N10">
        <f t="shared" si="4"/>
        <v>-1.0752610414552863</v>
      </c>
      <c r="O10">
        <f t="shared" si="5"/>
        <v>0.30507698568670616</v>
      </c>
      <c r="P10">
        <f t="shared" si="6"/>
        <v>0.19616354134307609</v>
      </c>
      <c r="Q10">
        <f t="shared" si="7"/>
        <v>6.4908334160657818E-2</v>
      </c>
    </row>
    <row r="11" spans="1:17" x14ac:dyDescent="0.4">
      <c r="A11">
        <v>0.26700000000000002</v>
      </c>
      <c r="B11">
        <v>4.4669999999999996</v>
      </c>
      <c r="C11">
        <v>9.3569999999999993</v>
      </c>
      <c r="D11">
        <f t="shared" si="1"/>
        <v>1.1253943956935237</v>
      </c>
      <c r="E11">
        <f t="shared" si="2"/>
        <v>0.10396753540368797</v>
      </c>
      <c r="F11">
        <v>0.26700000000000002</v>
      </c>
      <c r="G11">
        <v>9.9</v>
      </c>
      <c r="H11">
        <v>2.5960000000000001</v>
      </c>
      <c r="I11">
        <f t="shared" si="0"/>
        <v>0.25644844167162939</v>
      </c>
      <c r="J11">
        <f t="shared" si="3"/>
        <v>0.23870868351040658</v>
      </c>
      <c r="K11">
        <v>0.26600000000000001</v>
      </c>
      <c r="L11">
        <v>5.2519999999999998</v>
      </c>
      <c r="M11">
        <v>-8.6920000000000002</v>
      </c>
      <c r="N11">
        <f t="shared" si="4"/>
        <v>-1.0272695682187369</v>
      </c>
      <c r="O11">
        <f t="shared" si="5"/>
        <v>0.35306845892325556</v>
      </c>
      <c r="P11">
        <f t="shared" si="6"/>
        <v>0.23191489261245005</v>
      </c>
      <c r="Q11">
        <f t="shared" si="7"/>
        <v>7.1989430290492928E-2</v>
      </c>
    </row>
    <row r="12" spans="1:17" x14ac:dyDescent="0.4">
      <c r="A12">
        <v>0.3</v>
      </c>
      <c r="B12">
        <v>4.3460000000000001</v>
      </c>
      <c r="C12">
        <v>9.4779999999999998</v>
      </c>
      <c r="D12">
        <f t="shared" si="1"/>
        <v>1.1408669438992418</v>
      </c>
      <c r="E12">
        <f t="shared" si="2"/>
        <v>0.11944008360940606</v>
      </c>
      <c r="F12">
        <v>0.3</v>
      </c>
      <c r="G12">
        <v>9.84</v>
      </c>
      <c r="H12">
        <v>2.8980000000000001</v>
      </c>
      <c r="I12">
        <f t="shared" si="0"/>
        <v>0.28641453792185995</v>
      </c>
      <c r="J12">
        <f t="shared" si="3"/>
        <v>0.26867477976063714</v>
      </c>
      <c r="K12">
        <v>0.3</v>
      </c>
      <c r="L12">
        <v>5.6749999999999998</v>
      </c>
      <c r="M12">
        <v>-8.4510000000000005</v>
      </c>
      <c r="N12">
        <f t="shared" si="4"/>
        <v>-0.97944251109725644</v>
      </c>
      <c r="O12">
        <f t="shared" si="5"/>
        <v>0.40089551604473606</v>
      </c>
      <c r="P12">
        <f t="shared" si="6"/>
        <v>0.2630034598049264</v>
      </c>
      <c r="Q12">
        <f t="shared" si="7"/>
        <v>8.1298653154833367E-2</v>
      </c>
    </row>
    <row r="13" spans="1:17" x14ac:dyDescent="0.4">
      <c r="A13">
        <v>0.33300000000000002</v>
      </c>
      <c r="B13">
        <v>4.1050000000000004</v>
      </c>
      <c r="C13">
        <v>9.5980000000000008</v>
      </c>
      <c r="D13">
        <f t="shared" si="1"/>
        <v>1.1666466694033928</v>
      </c>
      <c r="E13">
        <f t="shared" si="2"/>
        <v>0.14521980911355703</v>
      </c>
      <c r="F13">
        <v>0.33400000000000002</v>
      </c>
      <c r="G13">
        <v>9.7189999999999994</v>
      </c>
      <c r="H13">
        <v>3.26</v>
      </c>
      <c r="I13">
        <f t="shared" si="0"/>
        <v>0.32363228089822443</v>
      </c>
      <c r="J13">
        <f t="shared" si="3"/>
        <v>0.30589252273700163</v>
      </c>
      <c r="K13">
        <v>0.33300000000000002</v>
      </c>
      <c r="L13">
        <v>6.0970000000000004</v>
      </c>
      <c r="M13">
        <v>-8.1489999999999991</v>
      </c>
      <c r="N13">
        <f t="shared" si="4"/>
        <v>-0.9284546491640403</v>
      </c>
      <c r="O13">
        <f t="shared" si="5"/>
        <v>0.45188337797795219</v>
      </c>
      <c r="P13">
        <f t="shared" si="6"/>
        <v>0.30099856994283697</v>
      </c>
      <c r="Q13">
        <f t="shared" si="7"/>
        <v>8.8559959345115527E-2</v>
      </c>
    </row>
    <row r="14" spans="1:17" x14ac:dyDescent="0.4">
      <c r="A14">
        <v>0.36699999999999999</v>
      </c>
      <c r="B14">
        <v>3.9239999999999999</v>
      </c>
      <c r="C14">
        <v>9.6590000000000007</v>
      </c>
      <c r="D14">
        <f t="shared" si="1"/>
        <v>1.1849108803904358</v>
      </c>
      <c r="E14">
        <f t="shared" si="2"/>
        <v>0.16348402010060004</v>
      </c>
      <c r="F14">
        <v>0.36699999999999999</v>
      </c>
      <c r="G14">
        <v>9.5980000000000008</v>
      </c>
      <c r="H14">
        <v>3.5619999999999998</v>
      </c>
      <c r="I14">
        <f t="shared" si="0"/>
        <v>0.35536380109186883</v>
      </c>
      <c r="J14">
        <f t="shared" si="3"/>
        <v>0.33762404293064602</v>
      </c>
      <c r="K14">
        <v>0.36599999999999999</v>
      </c>
      <c r="L14">
        <v>6.4589999999999996</v>
      </c>
      <c r="M14">
        <v>-7.8470000000000004</v>
      </c>
      <c r="N14">
        <f t="shared" si="4"/>
        <v>-0.88211766626413213</v>
      </c>
      <c r="O14">
        <f t="shared" si="5"/>
        <v>0.49822036087786037</v>
      </c>
      <c r="P14">
        <f t="shared" si="6"/>
        <v>0.33310947463636881</v>
      </c>
      <c r="Q14">
        <f t="shared" si="7"/>
        <v>9.6656419780582051E-2</v>
      </c>
    </row>
    <row r="15" spans="1:17" x14ac:dyDescent="0.4">
      <c r="A15">
        <v>0.4</v>
      </c>
      <c r="B15">
        <v>3.6819999999999999</v>
      </c>
      <c r="C15">
        <v>9.7799999999999994</v>
      </c>
      <c r="D15">
        <f t="shared" si="1"/>
        <v>1.2107264614127256</v>
      </c>
      <c r="E15">
        <f t="shared" si="2"/>
        <v>0.18929960112288979</v>
      </c>
      <c r="F15">
        <v>0.4</v>
      </c>
      <c r="G15">
        <v>9.4779999999999998</v>
      </c>
      <c r="H15">
        <v>3.9239999999999999</v>
      </c>
      <c r="I15">
        <f t="shared" si="0"/>
        <v>0.39252650855564736</v>
      </c>
      <c r="J15">
        <f t="shared" si="3"/>
        <v>0.37478675039442455</v>
      </c>
      <c r="K15">
        <v>0.4</v>
      </c>
      <c r="L15">
        <v>6.8819999999999997</v>
      </c>
      <c r="M15">
        <v>-7.4850000000000003</v>
      </c>
      <c r="N15">
        <f t="shared" si="4"/>
        <v>-0.82734472817329008</v>
      </c>
      <c r="O15">
        <f t="shared" si="5"/>
        <v>0.55299329896870242</v>
      </c>
      <c r="P15">
        <f t="shared" si="6"/>
        <v>0.37235988349533894</v>
      </c>
      <c r="Q15">
        <f t="shared" si="7"/>
        <v>0.10499633918284919</v>
      </c>
    </row>
    <row r="16" spans="1:17" x14ac:dyDescent="0.4">
      <c r="A16">
        <v>0.433</v>
      </c>
      <c r="B16">
        <v>3.4409999999999998</v>
      </c>
      <c r="C16">
        <v>9.84</v>
      </c>
      <c r="D16">
        <f t="shared" si="1"/>
        <v>1.2343931395029706</v>
      </c>
      <c r="E16">
        <f t="shared" si="2"/>
        <v>0.21296627921313482</v>
      </c>
      <c r="F16">
        <v>0.434</v>
      </c>
      <c r="G16">
        <v>9.2970000000000006</v>
      </c>
      <c r="H16">
        <v>4.3460000000000001</v>
      </c>
      <c r="I16">
        <f t="shared" si="0"/>
        <v>0.43728057366122441</v>
      </c>
      <c r="J16">
        <f t="shared" si="3"/>
        <v>0.41954081550000161</v>
      </c>
      <c r="K16">
        <v>0.433</v>
      </c>
      <c r="L16">
        <v>7.2439999999999998</v>
      </c>
      <c r="M16">
        <v>-7.1230000000000002</v>
      </c>
      <c r="N16">
        <f t="shared" si="4"/>
        <v>-0.77697628414487063</v>
      </c>
      <c r="O16">
        <f t="shared" si="5"/>
        <v>0.60336174299712186</v>
      </c>
      <c r="P16">
        <f t="shared" si="6"/>
        <v>0.41195627923675276</v>
      </c>
      <c r="Q16">
        <f t="shared" si="7"/>
        <v>0.11276124988742807</v>
      </c>
    </row>
    <row r="17" spans="1:17" x14ac:dyDescent="0.4">
      <c r="A17">
        <v>0.46700000000000003</v>
      </c>
      <c r="B17">
        <v>3.1989999999999998</v>
      </c>
      <c r="C17">
        <v>9.9610000000000003</v>
      </c>
      <c r="D17">
        <f t="shared" si="1"/>
        <v>1.2600482907413129</v>
      </c>
      <c r="E17">
        <f t="shared" si="2"/>
        <v>0.2386214304514771</v>
      </c>
      <c r="F17">
        <v>0.46700000000000003</v>
      </c>
      <c r="G17">
        <v>9.1760000000000002</v>
      </c>
      <c r="H17">
        <v>4.7089999999999996</v>
      </c>
      <c r="I17">
        <f t="shared" si="0"/>
        <v>0.47414113128538432</v>
      </c>
      <c r="J17">
        <f t="shared" si="3"/>
        <v>0.45640137312416151</v>
      </c>
      <c r="K17">
        <v>0.46600000000000003</v>
      </c>
      <c r="L17">
        <v>7.6059999999999999</v>
      </c>
      <c r="M17">
        <v>-6.7</v>
      </c>
      <c r="N17">
        <f t="shared" si="4"/>
        <v>-0.72215255486751129</v>
      </c>
      <c r="O17">
        <f t="shared" si="5"/>
        <v>0.65818547227448121</v>
      </c>
      <c r="P17">
        <f t="shared" si="6"/>
        <v>0.45106942528337329</v>
      </c>
      <c r="Q17">
        <f t="shared" si="7"/>
        <v>0.12114704364056453</v>
      </c>
    </row>
    <row r="18" spans="1:17" x14ac:dyDescent="0.4">
      <c r="A18">
        <v>0.5</v>
      </c>
      <c r="B18">
        <v>2.8980000000000001</v>
      </c>
      <c r="C18">
        <v>10.021000000000001</v>
      </c>
      <c r="D18">
        <f t="shared" si="1"/>
        <v>1.2892837428275816</v>
      </c>
      <c r="E18">
        <f t="shared" si="2"/>
        <v>0.26785688253774587</v>
      </c>
      <c r="F18">
        <v>0.5</v>
      </c>
      <c r="G18">
        <v>8.9339999999999993</v>
      </c>
      <c r="H18">
        <v>5.0709999999999997</v>
      </c>
      <c r="I18">
        <f t="shared" si="0"/>
        <v>0.51626041556024593</v>
      </c>
      <c r="J18">
        <f t="shared" si="3"/>
        <v>0.49852065739902313</v>
      </c>
      <c r="K18">
        <v>0.5</v>
      </c>
      <c r="L18">
        <v>7.9690000000000003</v>
      </c>
      <c r="M18">
        <v>-6.2779999999999996</v>
      </c>
      <c r="N18">
        <f t="shared" si="4"/>
        <v>-0.66725920920323356</v>
      </c>
      <c r="O18">
        <f t="shared" si="5"/>
        <v>0.71307881793875894</v>
      </c>
      <c r="P18">
        <f t="shared" si="6"/>
        <v>0.49315211929184261</v>
      </c>
      <c r="Q18">
        <f t="shared" si="7"/>
        <v>0.12855252991366636</v>
      </c>
    </row>
    <row r="19" spans="1:17" x14ac:dyDescent="0.4">
      <c r="A19">
        <v>0.53300000000000003</v>
      </c>
      <c r="B19">
        <v>2.6560000000000001</v>
      </c>
      <c r="C19">
        <v>10.081</v>
      </c>
      <c r="D19">
        <f t="shared" si="1"/>
        <v>1.3131845526185189</v>
      </c>
      <c r="E19">
        <f t="shared" si="2"/>
        <v>0.29175769232868309</v>
      </c>
      <c r="F19">
        <v>0.53400000000000003</v>
      </c>
      <c r="G19">
        <v>8.6929999999999996</v>
      </c>
      <c r="H19">
        <v>5.4930000000000003</v>
      </c>
      <c r="I19">
        <f t="shared" si="0"/>
        <v>0.56353696141005805</v>
      </c>
      <c r="J19">
        <f t="shared" si="3"/>
        <v>0.54579720324883529</v>
      </c>
      <c r="K19">
        <v>0.53300000000000003</v>
      </c>
      <c r="L19">
        <v>8.3309999999999995</v>
      </c>
      <c r="M19">
        <v>-5.7949999999999999</v>
      </c>
      <c r="N19">
        <f t="shared" si="4"/>
        <v>-0.60776330908152132</v>
      </c>
      <c r="O19">
        <f t="shared" si="5"/>
        <v>0.77257471806047118</v>
      </c>
      <c r="P19">
        <f t="shared" si="6"/>
        <v>0.53670987121266311</v>
      </c>
      <c r="Q19">
        <f t="shared" si="7"/>
        <v>0.13887426898822608</v>
      </c>
    </row>
    <row r="20" spans="1:17" x14ac:dyDescent="0.4">
      <c r="A20">
        <v>0.56699999999999995</v>
      </c>
      <c r="B20">
        <v>2.294</v>
      </c>
      <c r="C20">
        <v>10.202</v>
      </c>
      <c r="D20">
        <f t="shared" si="1"/>
        <v>1.3496171689869889</v>
      </c>
      <c r="E20">
        <f t="shared" si="2"/>
        <v>0.32819030869715315</v>
      </c>
      <c r="F20">
        <v>0.56699999999999995</v>
      </c>
      <c r="G20">
        <v>8.4510000000000005</v>
      </c>
      <c r="H20">
        <v>5.9160000000000004</v>
      </c>
      <c r="I20">
        <f t="shared" si="0"/>
        <v>0.61074978866137253</v>
      </c>
      <c r="J20">
        <f t="shared" si="3"/>
        <v>0.59301003050014978</v>
      </c>
      <c r="K20">
        <v>0.56599999999999995</v>
      </c>
      <c r="L20">
        <v>8.6329999999999991</v>
      </c>
      <c r="M20">
        <v>-5.3120000000000003</v>
      </c>
      <c r="N20">
        <f t="shared" si="4"/>
        <v>-0.55160327789133345</v>
      </c>
      <c r="O20">
        <f t="shared" si="5"/>
        <v>0.82873474925065904</v>
      </c>
      <c r="P20">
        <f t="shared" si="6"/>
        <v>0.58331169614932066</v>
      </c>
      <c r="Q20">
        <f t="shared" si="7"/>
        <v>0.14457607859894014</v>
      </c>
    </row>
    <row r="21" spans="1:17" x14ac:dyDescent="0.4">
      <c r="A21">
        <v>0.6</v>
      </c>
      <c r="B21">
        <v>1.9319999999999999</v>
      </c>
      <c r="C21">
        <v>10.323</v>
      </c>
      <c r="D21">
        <f t="shared" si="1"/>
        <v>1.3857817803103971</v>
      </c>
      <c r="E21">
        <f t="shared" si="2"/>
        <v>0.36435492002056136</v>
      </c>
      <c r="F21">
        <v>0.6</v>
      </c>
      <c r="G21">
        <v>8.15</v>
      </c>
      <c r="H21">
        <v>6.2779999999999996</v>
      </c>
      <c r="I21">
        <f t="shared" si="0"/>
        <v>0.65637126176962024</v>
      </c>
      <c r="J21">
        <f t="shared" si="3"/>
        <v>0.63863150360839749</v>
      </c>
      <c r="K21">
        <v>0.6</v>
      </c>
      <c r="L21">
        <v>8.9339999999999993</v>
      </c>
      <c r="M21">
        <v>-4.7690000000000001</v>
      </c>
      <c r="N21">
        <f t="shared" si="4"/>
        <v>-0.4903232606480078</v>
      </c>
      <c r="O21">
        <f t="shared" si="5"/>
        <v>0.8900147664939847</v>
      </c>
      <c r="P21">
        <f t="shared" si="6"/>
        <v>0.63100039670764785</v>
      </c>
      <c r="Q21">
        <f t="shared" si="7"/>
        <v>0.15179288948324041</v>
      </c>
    </row>
    <row r="22" spans="1:17" x14ac:dyDescent="0.4">
      <c r="A22">
        <v>0.63300000000000001</v>
      </c>
      <c r="B22">
        <v>1.63</v>
      </c>
      <c r="C22">
        <v>10.323</v>
      </c>
      <c r="D22">
        <f t="shared" si="1"/>
        <v>1.4141894753567137</v>
      </c>
      <c r="E22">
        <f t="shared" si="2"/>
        <v>0.39276261506687793</v>
      </c>
      <c r="F22">
        <v>0.63400000000000001</v>
      </c>
      <c r="G22">
        <v>7.9080000000000004</v>
      </c>
      <c r="H22">
        <v>6.7009999999999996</v>
      </c>
      <c r="I22">
        <f t="shared" si="0"/>
        <v>0.70296508650492728</v>
      </c>
      <c r="J22">
        <f t="shared" si="3"/>
        <v>0.68522532834370453</v>
      </c>
      <c r="K22">
        <v>0.63300000000000001</v>
      </c>
      <c r="L22">
        <v>9.2970000000000006</v>
      </c>
      <c r="M22">
        <v>-4.2249999999999996</v>
      </c>
      <c r="N22">
        <f t="shared" si="4"/>
        <v>-0.42654645059593316</v>
      </c>
      <c r="O22">
        <f t="shared" si="5"/>
        <v>0.95379157654605939</v>
      </c>
      <c r="P22">
        <f t="shared" si="6"/>
        <v>0.67725983998554717</v>
      </c>
      <c r="Q22">
        <f t="shared" si="7"/>
        <v>0.16200407469998038</v>
      </c>
    </row>
    <row r="23" spans="1:17" x14ac:dyDescent="0.4">
      <c r="A23">
        <v>0.66700000000000004</v>
      </c>
      <c r="B23">
        <v>1.268</v>
      </c>
      <c r="C23">
        <v>10.382999999999999</v>
      </c>
      <c r="D23">
        <f t="shared" si="1"/>
        <v>1.4492753615625014</v>
      </c>
      <c r="E23">
        <f t="shared" si="2"/>
        <v>0.4278485012726656</v>
      </c>
      <c r="F23">
        <v>0.66700000000000004</v>
      </c>
      <c r="G23">
        <v>7.5460000000000003</v>
      </c>
      <c r="H23">
        <v>7.1230000000000002</v>
      </c>
      <c r="I23">
        <f t="shared" si="0"/>
        <v>0.75656983070625572</v>
      </c>
      <c r="J23">
        <f t="shared" si="3"/>
        <v>0.73883007254503297</v>
      </c>
      <c r="K23">
        <v>0.66600000000000004</v>
      </c>
      <c r="L23">
        <v>9.5380000000000003</v>
      </c>
      <c r="M23">
        <v>-3.6219999999999999</v>
      </c>
      <c r="N23">
        <f t="shared" si="4"/>
        <v>-0.3629234512620802</v>
      </c>
      <c r="O23">
        <f t="shared" si="5"/>
        <v>1.0174145758799122</v>
      </c>
      <c r="P23">
        <f t="shared" si="6"/>
        <v>0.72803104989920353</v>
      </c>
      <c r="Q23">
        <f t="shared" si="7"/>
        <v>0.17027869630846204</v>
      </c>
    </row>
    <row r="24" spans="1:17" x14ac:dyDescent="0.4">
      <c r="A24">
        <v>0.7</v>
      </c>
      <c r="B24">
        <v>0.84499999999999997</v>
      </c>
      <c r="C24">
        <v>10.444000000000001</v>
      </c>
      <c r="D24">
        <f t="shared" si="1"/>
        <v>1.4900644805257692</v>
      </c>
      <c r="E24">
        <f t="shared" si="2"/>
        <v>0.46863762023593347</v>
      </c>
      <c r="F24">
        <v>0.7</v>
      </c>
      <c r="G24">
        <v>7.1230000000000002</v>
      </c>
      <c r="H24">
        <v>7.4859999999999998</v>
      </c>
      <c r="I24">
        <f t="shared" si="0"/>
        <v>0.81024074819387859</v>
      </c>
      <c r="J24">
        <f t="shared" si="3"/>
        <v>0.79250099003265584</v>
      </c>
      <c r="K24">
        <v>0.7</v>
      </c>
      <c r="L24">
        <v>9.7799999999999994</v>
      </c>
      <c r="M24">
        <v>-2.9580000000000002</v>
      </c>
      <c r="N24">
        <f t="shared" si="4"/>
        <v>-0.2937066360049207</v>
      </c>
      <c r="O24">
        <f t="shared" si="5"/>
        <v>1.0866313911370717</v>
      </c>
      <c r="P24">
        <f t="shared" si="6"/>
        <v>0.78259000046855365</v>
      </c>
      <c r="Q24">
        <f t="shared" si="7"/>
        <v>0.17846824741276981</v>
      </c>
    </row>
    <row r="25" spans="1:17" x14ac:dyDescent="0.4">
      <c r="A25">
        <v>0.73299999999999998</v>
      </c>
      <c r="B25">
        <v>0.48299999999999998</v>
      </c>
      <c r="C25">
        <v>10.444000000000001</v>
      </c>
      <c r="D25">
        <f t="shared" si="1"/>
        <v>1.5245826058026182</v>
      </c>
      <c r="E25">
        <f t="shared" si="2"/>
        <v>0.50315574551278242</v>
      </c>
      <c r="F25">
        <v>0.73399999999999999</v>
      </c>
      <c r="G25">
        <v>6.7009999999999996</v>
      </c>
      <c r="H25">
        <v>7.8479999999999999</v>
      </c>
      <c r="I25">
        <f t="shared" si="0"/>
        <v>0.86407247191346948</v>
      </c>
      <c r="J25">
        <f t="shared" si="3"/>
        <v>0.84633271375224672</v>
      </c>
      <c r="K25">
        <v>0.73299999999999998</v>
      </c>
      <c r="L25">
        <v>9.9</v>
      </c>
      <c r="M25">
        <v>-2.3540000000000001</v>
      </c>
      <c r="N25">
        <f t="shared" si="4"/>
        <v>-0.23344273020192802</v>
      </c>
      <c r="O25">
        <f t="shared" si="5"/>
        <v>1.1468952969400645</v>
      </c>
      <c r="P25">
        <f t="shared" si="6"/>
        <v>0.83212791873503134</v>
      </c>
      <c r="Q25">
        <f t="shared" si="7"/>
        <v>0.1859672772909797</v>
      </c>
    </row>
    <row r="26" spans="1:17" x14ac:dyDescent="0.4">
      <c r="A26">
        <v>0.76700000000000002</v>
      </c>
      <c r="B26">
        <v>0.121</v>
      </c>
      <c r="C26">
        <v>10.504</v>
      </c>
      <c r="D26">
        <f t="shared" si="1"/>
        <v>1.5592774151125695</v>
      </c>
      <c r="E26">
        <f t="shared" si="2"/>
        <v>0.5378505548227337</v>
      </c>
      <c r="F26">
        <v>0.76700000000000002</v>
      </c>
      <c r="G26">
        <v>6.218</v>
      </c>
      <c r="H26">
        <v>8.3309999999999995</v>
      </c>
      <c r="I26">
        <f t="shared" si="0"/>
        <v>0.92962312175758799</v>
      </c>
      <c r="J26">
        <f t="shared" si="3"/>
        <v>0.91188336359636524</v>
      </c>
      <c r="K26">
        <v>0.76600000000000001</v>
      </c>
      <c r="L26">
        <v>10.081</v>
      </c>
      <c r="M26">
        <v>-1.629</v>
      </c>
      <c r="N26">
        <f t="shared" si="4"/>
        <v>-0.16020627219428074</v>
      </c>
      <c r="O26">
        <f t="shared" si="5"/>
        <v>1.2201317549477118</v>
      </c>
      <c r="P26">
        <f t="shared" si="6"/>
        <v>0.8899552244556036</v>
      </c>
      <c r="Q26">
        <f t="shared" si="7"/>
        <v>0.19726255048845226</v>
      </c>
    </row>
    <row r="27" spans="1:17" x14ac:dyDescent="0.4">
      <c r="A27">
        <v>0.8</v>
      </c>
      <c r="B27">
        <v>-0.36199999999999999</v>
      </c>
      <c r="C27">
        <v>10.504</v>
      </c>
      <c r="D27">
        <f t="shared" si="1"/>
        <v>-1.5363468993456093</v>
      </c>
      <c r="E27">
        <f>ABS((D27+PI())-$D$3)</f>
        <v>0.58381889395434805</v>
      </c>
      <c r="F27">
        <v>0.8</v>
      </c>
      <c r="G27">
        <v>5.7350000000000003</v>
      </c>
      <c r="H27">
        <v>8.6329999999999991</v>
      </c>
      <c r="I27">
        <f t="shared" si="0"/>
        <v>0.98442609087341748</v>
      </c>
      <c r="J27">
        <f t="shared" si="3"/>
        <v>0.96668633271219473</v>
      </c>
      <c r="K27">
        <v>0.8</v>
      </c>
      <c r="L27">
        <v>10.141999999999999</v>
      </c>
      <c r="M27">
        <v>-0.96499999999999997</v>
      </c>
      <c r="N27">
        <f t="shared" si="4"/>
        <v>-9.4863298064249313E-2</v>
      </c>
      <c r="O27">
        <f t="shared" si="5"/>
        <v>1.2854747290777433</v>
      </c>
      <c r="P27">
        <f t="shared" si="6"/>
        <v>0.94532665191476195</v>
      </c>
      <c r="Q27">
        <f t="shared" si="7"/>
        <v>0.2028319540190052</v>
      </c>
    </row>
    <row r="28" spans="1:17" x14ac:dyDescent="0.4">
      <c r="A28">
        <v>0.83299999999999996</v>
      </c>
      <c r="B28">
        <v>-0.72399999999999998</v>
      </c>
      <c r="C28">
        <v>10.444000000000001</v>
      </c>
      <c r="D28">
        <f t="shared" si="1"/>
        <v>-1.5015849525834735</v>
      </c>
      <c r="E28">
        <f t="shared" ref="E28:E36" si="8">ABS((D28+PI())-$D$3)</f>
        <v>0.61858084071648389</v>
      </c>
      <c r="F28">
        <v>0.83399999999999996</v>
      </c>
      <c r="G28">
        <v>5.7350000000000003</v>
      </c>
      <c r="H28">
        <v>8.6329999999999991</v>
      </c>
      <c r="I28">
        <f t="shared" si="0"/>
        <v>0.98442609087341748</v>
      </c>
      <c r="J28">
        <f t="shared" si="3"/>
        <v>0.96668633271219473</v>
      </c>
      <c r="K28">
        <v>0.83299999999999996</v>
      </c>
      <c r="L28">
        <v>10.202</v>
      </c>
      <c r="M28">
        <v>-0.24099999999999999</v>
      </c>
      <c r="N28">
        <f t="shared" si="4"/>
        <v>-2.3618426385498003E-2</v>
      </c>
      <c r="O28">
        <f t="shared" si="5"/>
        <v>1.3567196007564946</v>
      </c>
      <c r="P28">
        <f t="shared" si="6"/>
        <v>0.98066225806172425</v>
      </c>
      <c r="Q28">
        <f t="shared" si="7"/>
        <v>0.21319685905705643</v>
      </c>
    </row>
    <row r="29" spans="1:17" x14ac:dyDescent="0.4">
      <c r="A29">
        <v>0.86699999999999999</v>
      </c>
      <c r="B29">
        <v>-1.2070000000000001</v>
      </c>
      <c r="C29">
        <v>10.444000000000001</v>
      </c>
      <c r="D29">
        <f t="shared" si="1"/>
        <v>-1.4557380122236729</v>
      </c>
      <c r="E29">
        <f t="shared" si="8"/>
        <v>0.66442778107628442</v>
      </c>
      <c r="F29">
        <v>0.86699999999999999</v>
      </c>
      <c r="G29">
        <v>4.7089999999999996</v>
      </c>
      <c r="H29">
        <v>9.2970000000000006</v>
      </c>
      <c r="I29">
        <f t="shared" si="0"/>
        <v>1.1019562999696533</v>
      </c>
      <c r="J29">
        <f t="shared" si="3"/>
        <v>1.0842165418084304</v>
      </c>
      <c r="K29">
        <v>0.86599999999999999</v>
      </c>
      <c r="L29">
        <v>10.202</v>
      </c>
      <c r="M29">
        <v>0.54300000000000004</v>
      </c>
      <c r="N29">
        <f t="shared" si="4"/>
        <v>5.3174683151023923E-2</v>
      </c>
      <c r="O29">
        <f t="shared" si="5"/>
        <v>1.4335127102930165</v>
      </c>
      <c r="P29">
        <f t="shared" si="6"/>
        <v>1.0607190110592437</v>
      </c>
      <c r="Q29">
        <f t="shared" si="7"/>
        <v>0.22232634238176263</v>
      </c>
    </row>
    <row r="30" spans="1:17" x14ac:dyDescent="0.4">
      <c r="A30">
        <v>0.9</v>
      </c>
      <c r="B30">
        <v>-1.69</v>
      </c>
      <c r="C30">
        <v>10.382999999999999</v>
      </c>
      <c r="D30">
        <f t="shared" si="1"/>
        <v>-1.4094452181721533</v>
      </c>
      <c r="E30">
        <f t="shared" si="8"/>
        <v>0.71072057512780407</v>
      </c>
      <c r="F30">
        <v>0.9</v>
      </c>
      <c r="G30">
        <v>4.1050000000000004</v>
      </c>
      <c r="H30">
        <v>9.5980000000000008</v>
      </c>
      <c r="I30">
        <f t="shared" si="0"/>
        <v>1.1666466694033928</v>
      </c>
      <c r="J30">
        <f t="shared" si="3"/>
        <v>1.1489069112421699</v>
      </c>
      <c r="K30">
        <v>0.9</v>
      </c>
      <c r="L30">
        <v>10.141999999999999</v>
      </c>
      <c r="M30">
        <v>1.268</v>
      </c>
      <c r="N30">
        <f t="shared" si="4"/>
        <v>0.12437926521322917</v>
      </c>
      <c r="O30">
        <f t="shared" si="5"/>
        <v>1.5047172923552217</v>
      </c>
      <c r="P30">
        <f t="shared" si="6"/>
        <v>1.1214482595750652</v>
      </c>
      <c r="Q30">
        <f t="shared" si="7"/>
        <v>0.22961792896426203</v>
      </c>
    </row>
    <row r="31" spans="1:17" x14ac:dyDescent="0.4">
      <c r="A31">
        <v>0.93300000000000005</v>
      </c>
      <c r="B31">
        <v>-2.173</v>
      </c>
      <c r="C31">
        <v>10.323</v>
      </c>
      <c r="D31">
        <f t="shared" si="1"/>
        <v>-1.3633245109656091</v>
      </c>
      <c r="E31">
        <f t="shared" si="8"/>
        <v>0.75684128233434822</v>
      </c>
      <c r="F31">
        <v>0.93400000000000005</v>
      </c>
      <c r="G31">
        <v>3.5009999999999999</v>
      </c>
      <c r="H31">
        <v>9.84</v>
      </c>
      <c r="I31">
        <f t="shared" si="0"/>
        <v>1.2289703376898444</v>
      </c>
      <c r="J31">
        <f t="shared" si="3"/>
        <v>1.2112305795286216</v>
      </c>
      <c r="K31">
        <v>0.93300000000000005</v>
      </c>
      <c r="L31">
        <v>10.021000000000001</v>
      </c>
      <c r="M31">
        <v>2.0529999999999999</v>
      </c>
      <c r="N31">
        <f t="shared" si="4"/>
        <v>0.20207361920950473</v>
      </c>
      <c r="O31">
        <f t="shared" si="5"/>
        <v>1.5824116463514972</v>
      </c>
      <c r="P31">
        <f t="shared" si="6"/>
        <v>1.1834945027381556</v>
      </c>
      <c r="Q31">
        <f t="shared" si="7"/>
        <v>0.23872478851364037</v>
      </c>
    </row>
    <row r="32" spans="1:17" x14ac:dyDescent="0.4">
      <c r="A32">
        <v>0.96699999999999997</v>
      </c>
      <c r="B32">
        <v>-2.6560000000000001</v>
      </c>
      <c r="C32">
        <v>10.202</v>
      </c>
      <c r="D32">
        <f t="shared" si="1"/>
        <v>-1.3161087841275565</v>
      </c>
      <c r="E32">
        <f t="shared" si="8"/>
        <v>0.80405700917240086</v>
      </c>
      <c r="F32">
        <v>0.96699999999999997</v>
      </c>
      <c r="G32">
        <v>2.8980000000000001</v>
      </c>
      <c r="H32">
        <v>10.021000000000001</v>
      </c>
      <c r="I32">
        <f t="shared" si="0"/>
        <v>1.2892837428275816</v>
      </c>
      <c r="J32">
        <f t="shared" si="3"/>
        <v>1.2715439846663588</v>
      </c>
      <c r="K32">
        <v>0.96599999999999997</v>
      </c>
      <c r="L32">
        <v>9.9</v>
      </c>
      <c r="M32">
        <v>2.7770000000000001</v>
      </c>
      <c r="N32">
        <f t="shared" si="4"/>
        <v>0.27347697482993061</v>
      </c>
      <c r="O32">
        <f t="shared" si="5"/>
        <v>1.6538150019719231</v>
      </c>
      <c r="P32">
        <f t="shared" si="6"/>
        <v>1.2431386652702274</v>
      </c>
      <c r="Q32">
        <f t="shared" si="7"/>
        <v>0.24571481315349156</v>
      </c>
    </row>
    <row r="33" spans="1:17" x14ac:dyDescent="0.4">
      <c r="A33">
        <v>1</v>
      </c>
      <c r="B33">
        <v>-3.1389999999999998</v>
      </c>
      <c r="C33">
        <v>10.081</v>
      </c>
      <c r="D33">
        <f t="shared" si="1"/>
        <v>-1.2689341089326776</v>
      </c>
      <c r="E33">
        <f t="shared" si="8"/>
        <v>0.85123168436727981</v>
      </c>
      <c r="F33">
        <v>1</v>
      </c>
      <c r="G33">
        <v>2.234</v>
      </c>
      <c r="H33">
        <v>10.202</v>
      </c>
      <c r="I33">
        <f t="shared" si="0"/>
        <v>1.3552223173449622</v>
      </c>
      <c r="J33">
        <f t="shared" si="3"/>
        <v>1.3374825591837394</v>
      </c>
      <c r="K33">
        <v>1</v>
      </c>
      <c r="L33">
        <v>9.6590000000000007</v>
      </c>
      <c r="M33">
        <v>3.5009999999999999</v>
      </c>
      <c r="N33">
        <f t="shared" si="4"/>
        <v>0.34773152885164377</v>
      </c>
      <c r="O33">
        <f t="shared" si="5"/>
        <v>1.7280695559936363</v>
      </c>
      <c r="P33">
        <f t="shared" si="6"/>
        <v>1.3055945998482186</v>
      </c>
      <c r="Q33">
        <f t="shared" si="7"/>
        <v>0.25362294503356525</v>
      </c>
    </row>
    <row r="34" spans="1:17" x14ac:dyDescent="0.4">
      <c r="A34">
        <v>1.0329999999999999</v>
      </c>
      <c r="B34">
        <v>-3.6219999999999999</v>
      </c>
      <c r="C34">
        <v>9.9</v>
      </c>
      <c r="D34">
        <f t="shared" si="1"/>
        <v>-1.2200640328934329</v>
      </c>
      <c r="E34">
        <f t="shared" si="8"/>
        <v>0.90010176040652445</v>
      </c>
      <c r="F34">
        <v>1.034</v>
      </c>
      <c r="G34">
        <v>1.5089999999999999</v>
      </c>
      <c r="H34">
        <v>10.323</v>
      </c>
      <c r="I34">
        <f t="shared" si="0"/>
        <v>1.4256459286464753</v>
      </c>
      <c r="J34">
        <f t="shared" si="3"/>
        <v>1.4079061704852525</v>
      </c>
      <c r="K34">
        <v>1.0329999999999999</v>
      </c>
      <c r="L34">
        <v>9.3569999999999993</v>
      </c>
      <c r="M34">
        <v>4.2859999999999996</v>
      </c>
      <c r="N34">
        <f t="shared" si="4"/>
        <v>0.42953041765829725</v>
      </c>
      <c r="O34">
        <f t="shared" si="5"/>
        <v>1.8098684448002897</v>
      </c>
      <c r="P34">
        <f t="shared" si="6"/>
        <v>1.3726254585640223</v>
      </c>
      <c r="Q34">
        <f t="shared" si="7"/>
        <v>0.2632187945945717</v>
      </c>
    </row>
    <row r="35" spans="1:17" x14ac:dyDescent="0.4">
      <c r="A35">
        <v>1.0669999999999999</v>
      </c>
      <c r="B35">
        <v>-4.1050000000000004</v>
      </c>
      <c r="C35">
        <v>9.7189999999999994</v>
      </c>
      <c r="D35">
        <f t="shared" si="1"/>
        <v>-1.1711566453507349</v>
      </c>
      <c r="E35">
        <f t="shared" si="8"/>
        <v>0.94900914794922242</v>
      </c>
      <c r="F35">
        <v>1.0669999999999999</v>
      </c>
      <c r="G35">
        <v>0.78500000000000003</v>
      </c>
      <c r="H35">
        <v>10.444000000000001</v>
      </c>
      <c r="I35">
        <f t="shared" si="0"/>
        <v>1.4957746186425693</v>
      </c>
      <c r="J35">
        <f t="shared" si="3"/>
        <v>1.4780348604813465</v>
      </c>
      <c r="K35">
        <v>1.0660000000000001</v>
      </c>
      <c r="L35">
        <v>8.9949999999999992</v>
      </c>
      <c r="M35">
        <v>5.0110000000000001</v>
      </c>
      <c r="N35">
        <f t="shared" si="4"/>
        <v>0.50826820483048207</v>
      </c>
      <c r="O35">
        <f t="shared" si="5"/>
        <v>1.8886062319724746</v>
      </c>
      <c r="P35">
        <f t="shared" si="6"/>
        <v>1.4385500801343476</v>
      </c>
      <c r="Q35">
        <f t="shared" si="7"/>
        <v>0.27195585180045811</v>
      </c>
    </row>
    <row r="36" spans="1:17" x14ac:dyDescent="0.4">
      <c r="A36">
        <v>1.1000000000000001</v>
      </c>
      <c r="B36">
        <v>-4.5869999999999997</v>
      </c>
      <c r="C36">
        <v>9.4779999999999998</v>
      </c>
      <c r="D36">
        <f t="shared" si="1"/>
        <v>-1.1200605432199779</v>
      </c>
      <c r="E36">
        <f t="shared" si="8"/>
        <v>1.0001052500799794</v>
      </c>
      <c r="F36">
        <v>1.1000000000000001</v>
      </c>
      <c r="G36">
        <v>0.06</v>
      </c>
      <c r="H36">
        <v>10.444000000000001</v>
      </c>
      <c r="I36">
        <f>ATAN(H36/G36)</f>
        <v>1.5650514646798321</v>
      </c>
      <c r="J36">
        <f t="shared" si="3"/>
        <v>1.5473117065186093</v>
      </c>
      <c r="K36">
        <v>1.1000000000000001</v>
      </c>
      <c r="L36">
        <v>8.5719999999999992</v>
      </c>
      <c r="M36">
        <v>5.7350000000000003</v>
      </c>
      <c r="N36">
        <f t="shared" si="4"/>
        <v>0.58964300437811468</v>
      </c>
      <c r="O36">
        <f t="shared" si="5"/>
        <v>1.9699810315201072</v>
      </c>
      <c r="P36">
        <f t="shared" si="6"/>
        <v>1.5057993293728986</v>
      </c>
      <c r="Q36">
        <f>STDEV(E36,J36,O36)/SQRT(3)</f>
        <v>0.28074734545983981</v>
      </c>
    </row>
    <row r="37" spans="1:17" x14ac:dyDescent="0.4">
      <c r="A37">
        <v>1.133</v>
      </c>
      <c r="B37">
        <v>-5.1310000000000002</v>
      </c>
      <c r="C37">
        <v>9.2360000000000007</v>
      </c>
      <c r="F37">
        <v>1.1339999999999999</v>
      </c>
      <c r="G37">
        <v>-0.72399999999999998</v>
      </c>
      <c r="H37">
        <v>10.444000000000001</v>
      </c>
      <c r="K37">
        <v>1.133</v>
      </c>
      <c r="L37">
        <v>8.0890000000000004</v>
      </c>
      <c r="M37">
        <v>6.399</v>
      </c>
    </row>
    <row r="38" spans="1:17" x14ac:dyDescent="0.4">
      <c r="A38">
        <v>1.167</v>
      </c>
      <c r="B38">
        <v>-5.6139999999999999</v>
      </c>
      <c r="C38">
        <v>8.8740000000000006</v>
      </c>
      <c r="F38">
        <v>1.167</v>
      </c>
      <c r="G38">
        <v>-1.448</v>
      </c>
      <c r="H38">
        <v>10.382999999999999</v>
      </c>
      <c r="K38">
        <v>1.1659999999999999</v>
      </c>
      <c r="L38">
        <v>7.5460000000000003</v>
      </c>
      <c r="M38">
        <v>7.1230000000000002</v>
      </c>
    </row>
    <row r="39" spans="1:17" x14ac:dyDescent="0.4">
      <c r="A39">
        <v>1.2</v>
      </c>
      <c r="B39">
        <v>-6.157</v>
      </c>
      <c r="C39">
        <v>8.6329999999999991</v>
      </c>
      <c r="F39">
        <v>1.2</v>
      </c>
      <c r="G39">
        <v>-2.2330000000000001</v>
      </c>
      <c r="H39">
        <v>10.323</v>
      </c>
      <c r="K39">
        <v>1.2</v>
      </c>
      <c r="L39">
        <v>6.9420000000000002</v>
      </c>
      <c r="M39">
        <v>7.7270000000000003</v>
      </c>
    </row>
    <row r="40" spans="1:17" x14ac:dyDescent="0.4">
      <c r="A40">
        <v>1.2330000000000001</v>
      </c>
      <c r="B40">
        <v>-6.64</v>
      </c>
      <c r="C40">
        <v>8.2100000000000009</v>
      </c>
      <c r="F40">
        <v>1.234</v>
      </c>
      <c r="G40">
        <v>-3.0179999999999998</v>
      </c>
      <c r="H40">
        <v>10.081</v>
      </c>
      <c r="K40">
        <v>1.2330000000000001</v>
      </c>
      <c r="L40">
        <v>6.218</v>
      </c>
      <c r="M40">
        <v>8.3309999999999995</v>
      </c>
    </row>
    <row r="41" spans="1:17" x14ac:dyDescent="0.4">
      <c r="A41">
        <v>1.2669999999999999</v>
      </c>
      <c r="B41">
        <v>-7.1230000000000002</v>
      </c>
      <c r="C41">
        <v>7.7869999999999999</v>
      </c>
      <c r="F41">
        <v>1.2669999999999999</v>
      </c>
      <c r="G41">
        <v>-3.8029999999999999</v>
      </c>
      <c r="H41">
        <v>9.84</v>
      </c>
      <c r="K41">
        <v>1.266</v>
      </c>
      <c r="L41">
        <v>5.4930000000000003</v>
      </c>
      <c r="M41">
        <v>8.8140000000000001</v>
      </c>
    </row>
    <row r="42" spans="1:17" x14ac:dyDescent="0.4">
      <c r="A42">
        <v>1.3</v>
      </c>
      <c r="B42">
        <v>-7.6059999999999999</v>
      </c>
      <c r="C42">
        <v>7.3650000000000002</v>
      </c>
      <c r="F42">
        <v>1.3</v>
      </c>
      <c r="G42">
        <v>-4.5869999999999997</v>
      </c>
      <c r="H42">
        <v>9.4779999999999998</v>
      </c>
      <c r="K42">
        <v>1.3</v>
      </c>
      <c r="L42">
        <v>4.6479999999999997</v>
      </c>
      <c r="M42">
        <v>9.2970000000000006</v>
      </c>
    </row>
    <row r="43" spans="1:17" x14ac:dyDescent="0.4">
      <c r="A43">
        <v>1.333</v>
      </c>
      <c r="B43">
        <v>-8.0280000000000005</v>
      </c>
      <c r="C43">
        <v>6.8220000000000001</v>
      </c>
      <c r="F43">
        <v>1.3340000000000001</v>
      </c>
      <c r="G43">
        <v>-5.3120000000000003</v>
      </c>
      <c r="H43">
        <v>9.1159999999999997</v>
      </c>
      <c r="K43">
        <v>1.333</v>
      </c>
      <c r="L43">
        <v>3.8029999999999999</v>
      </c>
      <c r="M43">
        <v>9.6590000000000007</v>
      </c>
    </row>
    <row r="44" spans="1:17" x14ac:dyDescent="0.4">
      <c r="A44">
        <v>1.367</v>
      </c>
      <c r="B44">
        <v>-8.4510000000000005</v>
      </c>
      <c r="C44">
        <v>6.3390000000000004</v>
      </c>
      <c r="F44">
        <v>1.367</v>
      </c>
      <c r="G44">
        <v>-6.0359999999999996</v>
      </c>
      <c r="H44">
        <v>8.6329999999999991</v>
      </c>
      <c r="K44">
        <v>1.3660000000000001</v>
      </c>
      <c r="L44">
        <v>2.9580000000000002</v>
      </c>
      <c r="M44">
        <v>10.021000000000001</v>
      </c>
    </row>
    <row r="45" spans="1:17" x14ac:dyDescent="0.4">
      <c r="A45">
        <v>1.4</v>
      </c>
      <c r="B45">
        <v>-8.8130000000000006</v>
      </c>
      <c r="C45">
        <v>5.7350000000000003</v>
      </c>
      <c r="F45">
        <v>1.4</v>
      </c>
      <c r="G45">
        <v>-6.7610000000000001</v>
      </c>
      <c r="H45">
        <v>8.0890000000000004</v>
      </c>
      <c r="K45">
        <v>1.4</v>
      </c>
      <c r="L45">
        <v>2.0529999999999999</v>
      </c>
      <c r="M45">
        <v>10.263</v>
      </c>
    </row>
    <row r="46" spans="1:17" x14ac:dyDescent="0.4">
      <c r="A46">
        <v>1.4330000000000001</v>
      </c>
      <c r="B46">
        <v>-9.2360000000000007</v>
      </c>
      <c r="C46">
        <v>5.1310000000000002</v>
      </c>
      <c r="F46">
        <v>1.4339999999999999</v>
      </c>
      <c r="G46">
        <v>-7.4850000000000003</v>
      </c>
      <c r="H46">
        <v>7.4249999999999998</v>
      </c>
      <c r="K46">
        <v>1.4330000000000001</v>
      </c>
      <c r="L46">
        <v>1.087</v>
      </c>
      <c r="M46">
        <v>10.444000000000001</v>
      </c>
    </row>
    <row r="47" spans="1:17" x14ac:dyDescent="0.4">
      <c r="A47">
        <v>1.4670000000000001</v>
      </c>
      <c r="B47">
        <v>-9.5380000000000003</v>
      </c>
      <c r="C47">
        <v>4.4669999999999996</v>
      </c>
      <c r="F47">
        <v>1.4670000000000001</v>
      </c>
      <c r="G47">
        <v>-8.0890000000000004</v>
      </c>
      <c r="H47">
        <v>6.7610000000000001</v>
      </c>
      <c r="K47">
        <v>1.466</v>
      </c>
      <c r="L47">
        <v>0.121</v>
      </c>
      <c r="M47">
        <v>10.504</v>
      </c>
    </row>
    <row r="48" spans="1:17" x14ac:dyDescent="0.4">
      <c r="A48">
        <v>1.5</v>
      </c>
      <c r="B48">
        <v>-9.8390000000000004</v>
      </c>
      <c r="C48">
        <v>3.7429999999999999</v>
      </c>
      <c r="F48">
        <v>1.5</v>
      </c>
      <c r="G48">
        <v>-8.6920000000000002</v>
      </c>
      <c r="H48">
        <v>6.0369999999999999</v>
      </c>
      <c r="K48">
        <v>1.5</v>
      </c>
      <c r="L48">
        <v>-0.96499999999999997</v>
      </c>
      <c r="M48">
        <v>10.444000000000001</v>
      </c>
    </row>
    <row r="49" spans="1:13" x14ac:dyDescent="0.4">
      <c r="A49">
        <v>1.5329999999999999</v>
      </c>
      <c r="B49">
        <v>-10.081</v>
      </c>
      <c r="C49">
        <v>3.0179999999999998</v>
      </c>
      <c r="F49">
        <v>1.534</v>
      </c>
      <c r="G49">
        <v>-9.1750000000000007</v>
      </c>
      <c r="H49">
        <v>5.1920000000000002</v>
      </c>
      <c r="K49">
        <v>1.5329999999999999</v>
      </c>
      <c r="L49">
        <v>-1.931</v>
      </c>
      <c r="M49">
        <v>10.323</v>
      </c>
    </row>
    <row r="50" spans="1:13" x14ac:dyDescent="0.4">
      <c r="A50">
        <v>1.5669999999999999</v>
      </c>
      <c r="B50">
        <v>-10.321999999999999</v>
      </c>
      <c r="C50">
        <v>2.294</v>
      </c>
      <c r="F50">
        <v>1.5669999999999999</v>
      </c>
      <c r="G50">
        <v>-9.6579999999999995</v>
      </c>
      <c r="H50">
        <v>4.3460000000000001</v>
      </c>
      <c r="K50">
        <v>1.5660000000000001</v>
      </c>
      <c r="L50">
        <v>-2.8969999999999998</v>
      </c>
      <c r="M50">
        <v>10.081</v>
      </c>
    </row>
    <row r="51" spans="1:13" x14ac:dyDescent="0.4">
      <c r="A51">
        <v>1.6</v>
      </c>
      <c r="B51">
        <v>-10.443</v>
      </c>
      <c r="C51">
        <v>1.5089999999999999</v>
      </c>
      <c r="F51">
        <v>1.6</v>
      </c>
      <c r="G51">
        <v>-10.021000000000001</v>
      </c>
      <c r="H51">
        <v>3.3809999999999998</v>
      </c>
      <c r="K51">
        <v>1.6</v>
      </c>
      <c r="L51">
        <v>-3.923</v>
      </c>
      <c r="M51">
        <v>9.7799999999999994</v>
      </c>
    </row>
    <row r="52" spans="1:13" x14ac:dyDescent="0.4">
      <c r="A52">
        <v>1.633</v>
      </c>
      <c r="B52">
        <v>-10.503</v>
      </c>
      <c r="C52">
        <v>0.66400000000000003</v>
      </c>
      <c r="F52">
        <v>1.6339999999999999</v>
      </c>
      <c r="G52">
        <v>-10.262</v>
      </c>
      <c r="H52">
        <v>2.3540000000000001</v>
      </c>
      <c r="K52">
        <v>1.633</v>
      </c>
      <c r="L52">
        <v>-4.95</v>
      </c>
      <c r="M52">
        <v>9.3569999999999993</v>
      </c>
    </row>
    <row r="53" spans="1:13" x14ac:dyDescent="0.4">
      <c r="A53">
        <v>1.667</v>
      </c>
      <c r="B53">
        <v>-10.503</v>
      </c>
      <c r="C53">
        <v>-0.12</v>
      </c>
      <c r="F53">
        <v>1.667</v>
      </c>
      <c r="G53">
        <v>-10.443</v>
      </c>
      <c r="H53">
        <v>1.3280000000000001</v>
      </c>
      <c r="K53">
        <v>1.6659999999999999</v>
      </c>
      <c r="L53">
        <v>-5.8550000000000004</v>
      </c>
      <c r="M53">
        <v>8.7530000000000001</v>
      </c>
    </row>
    <row r="54" spans="1:13" x14ac:dyDescent="0.4">
      <c r="A54">
        <v>1.7</v>
      </c>
      <c r="B54">
        <v>-10.443</v>
      </c>
      <c r="C54">
        <v>-0.96499999999999997</v>
      </c>
      <c r="F54">
        <v>1.7</v>
      </c>
      <c r="G54">
        <v>-10.503</v>
      </c>
      <c r="H54">
        <v>0.24099999999999999</v>
      </c>
      <c r="K54">
        <v>1.7</v>
      </c>
      <c r="L54">
        <v>-6.7610000000000001</v>
      </c>
      <c r="M54">
        <v>8.15</v>
      </c>
    </row>
    <row r="55" spans="1:13" x14ac:dyDescent="0.4">
      <c r="A55">
        <v>1.7330000000000001</v>
      </c>
      <c r="B55">
        <v>-10.321999999999999</v>
      </c>
      <c r="C55">
        <v>-1.8109999999999999</v>
      </c>
      <c r="F55">
        <v>1.734</v>
      </c>
      <c r="G55">
        <v>-10.443</v>
      </c>
      <c r="H55">
        <v>-0.84499999999999997</v>
      </c>
      <c r="K55">
        <v>1.7330000000000001</v>
      </c>
      <c r="L55">
        <v>-7.6059999999999999</v>
      </c>
      <c r="M55">
        <v>7.3650000000000002</v>
      </c>
    </row>
    <row r="56" spans="1:13" x14ac:dyDescent="0.4">
      <c r="A56">
        <v>1.7669999999999999</v>
      </c>
      <c r="B56">
        <v>-10.081</v>
      </c>
      <c r="C56">
        <v>-2.6560000000000001</v>
      </c>
      <c r="F56">
        <v>1.7669999999999999</v>
      </c>
      <c r="G56">
        <v>-10.321999999999999</v>
      </c>
      <c r="H56">
        <v>-1.871</v>
      </c>
      <c r="K56">
        <v>1.766</v>
      </c>
      <c r="L56">
        <v>-8.33</v>
      </c>
      <c r="M56">
        <v>6.52</v>
      </c>
    </row>
    <row r="57" spans="1:13" x14ac:dyDescent="0.4">
      <c r="A57">
        <v>1.8</v>
      </c>
      <c r="B57">
        <v>-9.8390000000000004</v>
      </c>
      <c r="C57">
        <v>-3.5009999999999999</v>
      </c>
      <c r="F57">
        <v>1.8</v>
      </c>
      <c r="G57">
        <v>-10.021000000000001</v>
      </c>
      <c r="H57">
        <v>-2.9580000000000002</v>
      </c>
      <c r="K57">
        <v>1.8</v>
      </c>
      <c r="L57">
        <v>-8.9339999999999993</v>
      </c>
      <c r="M57">
        <v>5.6139999999999999</v>
      </c>
    </row>
    <row r="58" spans="1:13" x14ac:dyDescent="0.4">
      <c r="A58">
        <v>1.833</v>
      </c>
      <c r="B58">
        <v>-9.4770000000000003</v>
      </c>
      <c r="C58">
        <v>-4.3460000000000001</v>
      </c>
      <c r="F58">
        <v>1.8340000000000001</v>
      </c>
      <c r="G58">
        <v>-9.6579999999999995</v>
      </c>
      <c r="H58">
        <v>-4.0439999999999996</v>
      </c>
      <c r="K58">
        <v>1.833</v>
      </c>
      <c r="L58">
        <v>-9.5380000000000003</v>
      </c>
      <c r="M58">
        <v>4.5279999999999996</v>
      </c>
    </row>
    <row r="59" spans="1:13" x14ac:dyDescent="0.4">
      <c r="A59">
        <v>1.867</v>
      </c>
      <c r="B59">
        <v>-9.0549999999999997</v>
      </c>
      <c r="C59">
        <v>-5.1310000000000002</v>
      </c>
      <c r="F59">
        <v>1.867</v>
      </c>
      <c r="G59">
        <v>-9.0549999999999997</v>
      </c>
      <c r="H59">
        <v>-5.07</v>
      </c>
      <c r="K59">
        <v>1.8660000000000001</v>
      </c>
      <c r="L59">
        <v>-9.9600000000000009</v>
      </c>
      <c r="M59">
        <v>3.5009999999999999</v>
      </c>
    </row>
    <row r="60" spans="1:13" x14ac:dyDescent="0.4">
      <c r="A60">
        <v>1.9</v>
      </c>
      <c r="B60">
        <v>-8.5719999999999992</v>
      </c>
      <c r="C60">
        <v>-5.9160000000000004</v>
      </c>
      <c r="F60">
        <v>1.9</v>
      </c>
      <c r="G60">
        <v>-8.4510000000000005</v>
      </c>
      <c r="H60">
        <v>-6.0359999999999996</v>
      </c>
      <c r="K60">
        <v>1.9</v>
      </c>
      <c r="L60">
        <v>-10.321999999999999</v>
      </c>
      <c r="M60">
        <v>2.3540000000000001</v>
      </c>
    </row>
    <row r="61" spans="1:13" x14ac:dyDescent="0.4">
      <c r="A61">
        <v>1.9330000000000001</v>
      </c>
      <c r="B61">
        <v>-7.968</v>
      </c>
      <c r="C61">
        <v>-6.64</v>
      </c>
      <c r="F61">
        <v>1.9339999999999999</v>
      </c>
      <c r="G61">
        <v>-7.6660000000000004</v>
      </c>
      <c r="H61">
        <v>-6.9420000000000002</v>
      </c>
      <c r="K61">
        <v>1.9330000000000001</v>
      </c>
      <c r="L61">
        <v>-10.443</v>
      </c>
      <c r="M61">
        <v>1.147</v>
      </c>
    </row>
    <row r="62" spans="1:13" x14ac:dyDescent="0.4">
      <c r="A62">
        <v>1.9670000000000001</v>
      </c>
      <c r="B62">
        <v>-7.3040000000000003</v>
      </c>
      <c r="C62">
        <v>-7.3040000000000003</v>
      </c>
      <c r="F62">
        <v>1.9670000000000001</v>
      </c>
      <c r="G62">
        <v>-6.8209999999999997</v>
      </c>
      <c r="H62">
        <v>-7.7869999999999999</v>
      </c>
      <c r="K62">
        <v>1.966</v>
      </c>
      <c r="L62">
        <v>-10.503</v>
      </c>
      <c r="M62">
        <v>-0.06</v>
      </c>
    </row>
    <row r="63" spans="1:13" x14ac:dyDescent="0.4">
      <c r="A63">
        <v>2</v>
      </c>
      <c r="B63">
        <v>-6.58</v>
      </c>
      <c r="C63">
        <v>-7.968</v>
      </c>
      <c r="F63">
        <v>2</v>
      </c>
      <c r="G63">
        <v>-5.7949999999999999</v>
      </c>
      <c r="H63">
        <v>-8.5109999999999992</v>
      </c>
      <c r="K63">
        <v>2</v>
      </c>
      <c r="L63">
        <v>-10.382999999999999</v>
      </c>
      <c r="M63">
        <v>-1.3280000000000001</v>
      </c>
    </row>
    <row r="64" spans="1:13" x14ac:dyDescent="0.4">
      <c r="A64">
        <v>2.0329999999999999</v>
      </c>
      <c r="B64">
        <v>-5.7949999999999999</v>
      </c>
      <c r="C64">
        <v>-8.5719999999999992</v>
      </c>
      <c r="F64">
        <v>2.0339999999999998</v>
      </c>
      <c r="G64">
        <v>-4.7080000000000002</v>
      </c>
      <c r="H64">
        <v>-9.1750000000000007</v>
      </c>
      <c r="K64">
        <v>2.0329999999999999</v>
      </c>
      <c r="L64">
        <v>-10.141</v>
      </c>
      <c r="M64">
        <v>-2.5350000000000001</v>
      </c>
    </row>
    <row r="65" spans="1:13" x14ac:dyDescent="0.4">
      <c r="A65">
        <v>2.0670000000000002</v>
      </c>
      <c r="B65">
        <v>-4.95</v>
      </c>
      <c r="C65">
        <v>-9.0549999999999997</v>
      </c>
      <c r="F65">
        <v>2.0670000000000002</v>
      </c>
      <c r="G65">
        <v>-3.6219999999999999</v>
      </c>
      <c r="H65">
        <v>-9.6579999999999995</v>
      </c>
      <c r="K65">
        <v>2.0659999999999998</v>
      </c>
      <c r="L65">
        <v>-9.7789999999999999</v>
      </c>
      <c r="M65">
        <v>-3.8029999999999999</v>
      </c>
    </row>
    <row r="66" spans="1:13" x14ac:dyDescent="0.4">
      <c r="A66">
        <v>2.1</v>
      </c>
      <c r="B66">
        <v>-3.984</v>
      </c>
      <c r="C66">
        <v>-9.4169999999999998</v>
      </c>
      <c r="F66">
        <v>2.1</v>
      </c>
      <c r="G66">
        <v>-2.4140000000000001</v>
      </c>
      <c r="H66">
        <v>-9.9600000000000009</v>
      </c>
      <c r="K66">
        <v>2.1</v>
      </c>
      <c r="L66">
        <v>-9.1750000000000007</v>
      </c>
      <c r="M66">
        <v>-4.95</v>
      </c>
    </row>
    <row r="67" spans="1:13" x14ac:dyDescent="0.4">
      <c r="A67">
        <v>2.133</v>
      </c>
      <c r="B67">
        <v>-3.0179999999999998</v>
      </c>
      <c r="C67">
        <v>-9.7789999999999999</v>
      </c>
      <c r="F67">
        <v>2.1339999999999999</v>
      </c>
      <c r="G67">
        <v>-1.2070000000000001</v>
      </c>
      <c r="H67">
        <v>-10.141</v>
      </c>
      <c r="K67">
        <v>2.133</v>
      </c>
      <c r="L67">
        <v>-8.5109999999999992</v>
      </c>
      <c r="M67">
        <v>-5.976</v>
      </c>
    </row>
    <row r="68" spans="1:13" x14ac:dyDescent="0.4">
      <c r="A68">
        <v>2.1669999999999998</v>
      </c>
      <c r="B68">
        <v>-2.052</v>
      </c>
      <c r="C68">
        <v>-10.021000000000001</v>
      </c>
      <c r="F68">
        <v>2.1669999999999998</v>
      </c>
      <c r="G68">
        <v>0.121</v>
      </c>
      <c r="H68">
        <v>-10.202</v>
      </c>
      <c r="K68">
        <v>2.1659999999999999</v>
      </c>
      <c r="L68">
        <v>-7.6660000000000004</v>
      </c>
      <c r="M68">
        <v>-7.0019999999999998</v>
      </c>
    </row>
    <row r="69" spans="1:13" x14ac:dyDescent="0.4">
      <c r="A69">
        <v>2.2000000000000002</v>
      </c>
      <c r="B69">
        <v>-1.026</v>
      </c>
      <c r="C69">
        <v>-10.141</v>
      </c>
      <c r="F69">
        <v>2.2000000000000002</v>
      </c>
      <c r="G69">
        <v>1.3879999999999999</v>
      </c>
      <c r="H69">
        <v>-10.081</v>
      </c>
      <c r="K69">
        <v>2.2000000000000002</v>
      </c>
      <c r="L69">
        <v>-6.7</v>
      </c>
      <c r="M69">
        <v>-7.9080000000000004</v>
      </c>
    </row>
    <row r="70" spans="1:13" x14ac:dyDescent="0.4">
      <c r="A70">
        <v>2.2330000000000001</v>
      </c>
      <c r="B70">
        <v>0.06</v>
      </c>
      <c r="C70">
        <v>-10.202</v>
      </c>
      <c r="F70">
        <v>2.234</v>
      </c>
      <c r="G70">
        <v>2.5960000000000001</v>
      </c>
      <c r="H70">
        <v>-9.8390000000000004</v>
      </c>
      <c r="K70">
        <v>2.2330000000000001</v>
      </c>
      <c r="L70">
        <v>-5.5529999999999999</v>
      </c>
      <c r="M70">
        <v>-8.6920000000000002</v>
      </c>
    </row>
    <row r="71" spans="1:13" x14ac:dyDescent="0.4">
      <c r="A71">
        <v>2.2669999999999999</v>
      </c>
      <c r="B71">
        <v>1.147</v>
      </c>
      <c r="C71">
        <v>-10.141</v>
      </c>
      <c r="F71">
        <v>2.2669999999999999</v>
      </c>
      <c r="G71">
        <v>3.8639999999999999</v>
      </c>
      <c r="H71">
        <v>-9.3569999999999993</v>
      </c>
      <c r="K71">
        <v>2.266</v>
      </c>
      <c r="L71">
        <v>-4.4059999999999997</v>
      </c>
      <c r="M71">
        <v>-9.2959999999999994</v>
      </c>
    </row>
    <row r="72" spans="1:13" x14ac:dyDescent="0.4">
      <c r="A72">
        <v>2.2999999999999998</v>
      </c>
      <c r="B72">
        <v>2.173</v>
      </c>
      <c r="C72">
        <v>-9.9</v>
      </c>
      <c r="F72">
        <v>2.2999999999999998</v>
      </c>
      <c r="G72">
        <v>5.0110000000000001</v>
      </c>
      <c r="H72">
        <v>-8.8130000000000006</v>
      </c>
      <c r="K72">
        <v>2.2999999999999998</v>
      </c>
      <c r="L72">
        <v>-3.1389999999999998</v>
      </c>
      <c r="M72">
        <v>-9.7789999999999999</v>
      </c>
    </row>
    <row r="73" spans="1:13" x14ac:dyDescent="0.4">
      <c r="A73">
        <v>2.3330000000000002</v>
      </c>
      <c r="B73">
        <v>3.1989999999999998</v>
      </c>
      <c r="C73">
        <v>-9.6579999999999995</v>
      </c>
      <c r="F73">
        <v>2.3340000000000001</v>
      </c>
      <c r="G73">
        <v>6.1580000000000004</v>
      </c>
      <c r="H73">
        <v>-8.0890000000000004</v>
      </c>
      <c r="K73">
        <v>2.3330000000000002</v>
      </c>
      <c r="L73">
        <v>-1.8109999999999999</v>
      </c>
      <c r="M73">
        <v>-10.081</v>
      </c>
    </row>
    <row r="74" spans="1:13" x14ac:dyDescent="0.4">
      <c r="A74">
        <v>2.367</v>
      </c>
      <c r="B74">
        <v>4.2859999999999996</v>
      </c>
      <c r="C74">
        <v>-9.1750000000000007</v>
      </c>
      <c r="F74">
        <v>2.367</v>
      </c>
      <c r="G74">
        <v>7.1230000000000002</v>
      </c>
      <c r="H74">
        <v>-7.2439999999999998</v>
      </c>
      <c r="K74">
        <v>2.3660000000000001</v>
      </c>
      <c r="L74">
        <v>-0.48199999999999998</v>
      </c>
      <c r="M74">
        <v>-10.202</v>
      </c>
    </row>
    <row r="75" spans="1:13" x14ac:dyDescent="0.4">
      <c r="A75">
        <v>2.4</v>
      </c>
      <c r="B75">
        <v>5.2519999999999998</v>
      </c>
      <c r="C75">
        <v>-8.6920000000000002</v>
      </c>
      <c r="F75">
        <v>2.4</v>
      </c>
      <c r="G75">
        <v>8.0289999999999999</v>
      </c>
      <c r="H75">
        <v>-6.157</v>
      </c>
      <c r="K75">
        <v>2.4</v>
      </c>
      <c r="L75">
        <v>0.90600000000000003</v>
      </c>
      <c r="M75">
        <v>-10.202</v>
      </c>
    </row>
    <row r="76" spans="1:13" x14ac:dyDescent="0.4">
      <c r="A76">
        <v>2.4329999999999998</v>
      </c>
      <c r="B76">
        <v>6.1580000000000004</v>
      </c>
      <c r="C76">
        <v>-8.0280000000000005</v>
      </c>
      <c r="F76">
        <v>2.4340000000000002</v>
      </c>
      <c r="G76">
        <v>8.7530000000000001</v>
      </c>
      <c r="H76">
        <v>-5.07</v>
      </c>
      <c r="K76">
        <v>2.4329999999999998</v>
      </c>
      <c r="L76">
        <v>2.234</v>
      </c>
      <c r="M76">
        <v>-9.9600000000000009</v>
      </c>
    </row>
    <row r="77" spans="1:13" x14ac:dyDescent="0.4">
      <c r="A77">
        <v>2.4670000000000001</v>
      </c>
      <c r="B77">
        <v>7.0030000000000001</v>
      </c>
      <c r="C77">
        <v>-7.2439999999999998</v>
      </c>
      <c r="F77">
        <v>2.4670000000000001</v>
      </c>
      <c r="G77">
        <v>9.3569999999999993</v>
      </c>
      <c r="H77">
        <v>-3.923</v>
      </c>
      <c r="K77">
        <v>2.4660000000000002</v>
      </c>
      <c r="L77">
        <v>3.5619999999999998</v>
      </c>
      <c r="M77">
        <v>-9.5380000000000003</v>
      </c>
    </row>
    <row r="78" spans="1:13" x14ac:dyDescent="0.4">
      <c r="A78">
        <v>2.5</v>
      </c>
      <c r="B78">
        <v>7.7869999999999999</v>
      </c>
      <c r="C78">
        <v>-6.4589999999999996</v>
      </c>
      <c r="F78">
        <v>2.5</v>
      </c>
      <c r="G78">
        <v>9.84</v>
      </c>
      <c r="H78">
        <v>-2.6560000000000001</v>
      </c>
      <c r="K78">
        <v>2.5</v>
      </c>
      <c r="L78">
        <v>4.8899999999999997</v>
      </c>
      <c r="M78">
        <v>-8.9339999999999993</v>
      </c>
    </row>
    <row r="79" spans="1:13" x14ac:dyDescent="0.4">
      <c r="A79">
        <v>2.5329999999999999</v>
      </c>
      <c r="B79">
        <v>8.4510000000000005</v>
      </c>
      <c r="C79">
        <v>-5.5529999999999999</v>
      </c>
      <c r="F79">
        <v>2.5339999999999998</v>
      </c>
      <c r="G79">
        <v>10.081</v>
      </c>
      <c r="H79">
        <v>-1.2669999999999999</v>
      </c>
      <c r="K79">
        <v>2.5329999999999999</v>
      </c>
      <c r="L79">
        <v>6.0369999999999999</v>
      </c>
      <c r="M79">
        <v>-8.1489999999999991</v>
      </c>
    </row>
    <row r="80" spans="1:13" x14ac:dyDescent="0.4">
      <c r="A80">
        <v>2.5670000000000002</v>
      </c>
      <c r="B80">
        <v>9.0549999999999997</v>
      </c>
      <c r="C80">
        <v>-4.4669999999999996</v>
      </c>
      <c r="F80">
        <v>2.5670000000000002</v>
      </c>
      <c r="G80">
        <v>10.202</v>
      </c>
      <c r="H80">
        <v>0.121</v>
      </c>
      <c r="K80">
        <v>2.5659999999999998</v>
      </c>
      <c r="L80">
        <v>7.0629999999999997</v>
      </c>
      <c r="M80">
        <v>-7.2439999999999998</v>
      </c>
    </row>
    <row r="81" spans="1:13" x14ac:dyDescent="0.4">
      <c r="A81">
        <v>2.6</v>
      </c>
      <c r="B81">
        <v>9.5380000000000003</v>
      </c>
      <c r="C81">
        <v>-3.44</v>
      </c>
      <c r="F81">
        <v>2.6</v>
      </c>
      <c r="G81">
        <v>10.081</v>
      </c>
      <c r="H81">
        <v>1.4490000000000001</v>
      </c>
      <c r="K81">
        <v>2.6</v>
      </c>
      <c r="L81">
        <v>8.0289999999999999</v>
      </c>
      <c r="M81">
        <v>-6.157</v>
      </c>
    </row>
    <row r="82" spans="1:13" x14ac:dyDescent="0.4">
      <c r="A82">
        <v>2.633</v>
      </c>
      <c r="B82">
        <v>9.9</v>
      </c>
      <c r="C82">
        <v>-2.2930000000000001</v>
      </c>
      <c r="F82">
        <v>2.6339999999999999</v>
      </c>
      <c r="G82">
        <v>9.84</v>
      </c>
      <c r="H82">
        <v>2.8980000000000001</v>
      </c>
      <c r="K82">
        <v>2.633</v>
      </c>
      <c r="L82">
        <v>8.8140000000000001</v>
      </c>
      <c r="M82">
        <v>-4.95</v>
      </c>
    </row>
    <row r="83" spans="1:13" x14ac:dyDescent="0.4">
      <c r="A83">
        <v>2.6669999999999998</v>
      </c>
      <c r="B83">
        <v>10.081</v>
      </c>
      <c r="C83">
        <v>-1.0860000000000001</v>
      </c>
      <c r="F83">
        <v>2.6669999999999998</v>
      </c>
      <c r="G83">
        <v>9.3569999999999993</v>
      </c>
      <c r="H83">
        <v>4.226</v>
      </c>
      <c r="K83">
        <v>2.6659999999999999</v>
      </c>
      <c r="L83">
        <v>9.4779999999999998</v>
      </c>
      <c r="M83">
        <v>-3.742</v>
      </c>
    </row>
    <row r="84" spans="1:13" x14ac:dyDescent="0.4">
      <c r="A84">
        <v>2.7</v>
      </c>
      <c r="B84">
        <v>10.202</v>
      </c>
      <c r="C84">
        <v>0.121</v>
      </c>
      <c r="F84">
        <v>2.7</v>
      </c>
      <c r="G84">
        <v>8.6929999999999996</v>
      </c>
      <c r="H84">
        <v>5.4930000000000003</v>
      </c>
      <c r="K84">
        <v>2.7</v>
      </c>
      <c r="L84">
        <v>9.9</v>
      </c>
      <c r="M84">
        <v>-2.2930000000000001</v>
      </c>
    </row>
    <row r="85" spans="1:13" x14ac:dyDescent="0.4">
      <c r="A85">
        <v>2.7330000000000001</v>
      </c>
      <c r="B85">
        <v>10.081</v>
      </c>
      <c r="C85">
        <v>1.3280000000000001</v>
      </c>
      <c r="F85">
        <v>2.734</v>
      </c>
      <c r="G85">
        <v>7.8479999999999999</v>
      </c>
      <c r="H85">
        <v>6.7009999999999996</v>
      </c>
      <c r="K85">
        <v>2.7330000000000001</v>
      </c>
      <c r="L85">
        <v>10.141999999999999</v>
      </c>
      <c r="M85">
        <v>-0.90500000000000003</v>
      </c>
    </row>
    <row r="86" spans="1:13" x14ac:dyDescent="0.4">
      <c r="A86">
        <v>2.7669999999999999</v>
      </c>
      <c r="B86">
        <v>9.9</v>
      </c>
      <c r="C86">
        <v>2.5350000000000001</v>
      </c>
      <c r="F86">
        <v>2.7669999999999999</v>
      </c>
      <c r="G86">
        <v>6.8819999999999997</v>
      </c>
      <c r="H86">
        <v>7.7869999999999999</v>
      </c>
      <c r="K86">
        <v>2.766</v>
      </c>
      <c r="L86">
        <v>10.202</v>
      </c>
      <c r="M86">
        <v>0.54300000000000004</v>
      </c>
    </row>
    <row r="87" spans="1:13" x14ac:dyDescent="0.4">
      <c r="A87">
        <v>2.8</v>
      </c>
      <c r="B87">
        <v>9.4779999999999998</v>
      </c>
      <c r="C87">
        <v>3.7429999999999999</v>
      </c>
      <c r="F87">
        <v>2.8</v>
      </c>
      <c r="G87">
        <v>5.6749999999999998</v>
      </c>
      <c r="H87">
        <v>8.7530000000000001</v>
      </c>
      <c r="K87">
        <v>2.8</v>
      </c>
      <c r="L87">
        <v>10.021000000000001</v>
      </c>
      <c r="M87">
        <v>2.0529999999999999</v>
      </c>
    </row>
    <row r="88" spans="1:13" x14ac:dyDescent="0.4">
      <c r="A88">
        <v>2.8330000000000002</v>
      </c>
      <c r="B88">
        <v>8.9949999999999992</v>
      </c>
      <c r="C88">
        <v>4.8899999999999997</v>
      </c>
      <c r="F88">
        <v>2.8340000000000001</v>
      </c>
      <c r="G88">
        <v>4.2859999999999996</v>
      </c>
      <c r="H88">
        <v>9.4779999999999998</v>
      </c>
      <c r="K88">
        <v>2.8330000000000002</v>
      </c>
      <c r="L88">
        <v>9.5980000000000008</v>
      </c>
      <c r="M88">
        <v>3.5009999999999999</v>
      </c>
    </row>
    <row r="89" spans="1:13" x14ac:dyDescent="0.4">
      <c r="A89">
        <v>2.867</v>
      </c>
      <c r="B89">
        <v>8.391</v>
      </c>
      <c r="C89">
        <v>5.976</v>
      </c>
      <c r="F89">
        <v>2.867</v>
      </c>
      <c r="G89">
        <v>2.8980000000000001</v>
      </c>
      <c r="H89">
        <v>10.021000000000001</v>
      </c>
      <c r="K89">
        <v>2.8660000000000001</v>
      </c>
      <c r="L89">
        <v>9.0549999999999997</v>
      </c>
      <c r="M89">
        <v>4.8899999999999997</v>
      </c>
    </row>
    <row r="90" spans="1:13" x14ac:dyDescent="0.4">
      <c r="A90">
        <v>2.9</v>
      </c>
      <c r="B90">
        <v>7.6059999999999999</v>
      </c>
      <c r="C90">
        <v>7.0629999999999997</v>
      </c>
      <c r="F90">
        <v>2.9</v>
      </c>
      <c r="G90">
        <v>1.3280000000000001</v>
      </c>
      <c r="H90">
        <v>10.382999999999999</v>
      </c>
      <c r="K90">
        <v>2.9</v>
      </c>
      <c r="L90">
        <v>8.27</v>
      </c>
      <c r="M90">
        <v>6.218</v>
      </c>
    </row>
    <row r="91" spans="1:13" x14ac:dyDescent="0.4">
      <c r="A91">
        <v>2.9329999999999998</v>
      </c>
      <c r="B91">
        <v>6.64</v>
      </c>
      <c r="C91">
        <v>7.9690000000000003</v>
      </c>
      <c r="F91">
        <v>2.9340000000000002</v>
      </c>
      <c r="G91">
        <v>-0.24099999999999999</v>
      </c>
      <c r="H91">
        <v>10.504</v>
      </c>
      <c r="K91">
        <v>2.9329999999999998</v>
      </c>
      <c r="L91">
        <v>7.3049999999999997</v>
      </c>
      <c r="M91">
        <v>7.3650000000000002</v>
      </c>
    </row>
    <row r="92" spans="1:13" x14ac:dyDescent="0.4">
      <c r="A92">
        <v>2.9670000000000001</v>
      </c>
      <c r="B92">
        <v>5.5540000000000003</v>
      </c>
      <c r="C92">
        <v>8.7530000000000001</v>
      </c>
      <c r="F92">
        <v>2.9670000000000001</v>
      </c>
      <c r="G92">
        <v>-1.871</v>
      </c>
      <c r="H92">
        <v>10.382999999999999</v>
      </c>
      <c r="K92">
        <v>2.9660000000000002</v>
      </c>
      <c r="L92">
        <v>6.0970000000000004</v>
      </c>
      <c r="M92">
        <v>8.4510000000000005</v>
      </c>
    </row>
    <row r="93" spans="1:13" x14ac:dyDescent="0.4">
      <c r="A93">
        <v>3</v>
      </c>
      <c r="B93">
        <v>4.407</v>
      </c>
      <c r="C93">
        <v>9.4169999999999998</v>
      </c>
      <c r="F93">
        <v>3</v>
      </c>
      <c r="G93">
        <v>-3.44</v>
      </c>
      <c r="H93">
        <v>9.9610000000000003</v>
      </c>
      <c r="K93">
        <v>3</v>
      </c>
      <c r="L93">
        <v>4.7089999999999996</v>
      </c>
      <c r="M93">
        <v>9.2970000000000006</v>
      </c>
    </row>
    <row r="94" spans="1:13" x14ac:dyDescent="0.4">
      <c r="A94">
        <v>3.0329999999999999</v>
      </c>
      <c r="B94">
        <v>3.1389999999999998</v>
      </c>
      <c r="C94">
        <v>9.9</v>
      </c>
      <c r="F94">
        <v>3.0339999999999998</v>
      </c>
      <c r="G94">
        <v>-4.95</v>
      </c>
      <c r="H94">
        <v>9.2360000000000007</v>
      </c>
      <c r="K94">
        <v>3.0329999999999999</v>
      </c>
      <c r="L94">
        <v>3.1989999999999998</v>
      </c>
      <c r="M94">
        <v>9.9</v>
      </c>
    </row>
    <row r="95" spans="1:13" x14ac:dyDescent="0.4">
      <c r="A95">
        <v>3.0670000000000002</v>
      </c>
      <c r="B95">
        <v>1.8109999999999999</v>
      </c>
      <c r="C95">
        <v>10.263</v>
      </c>
      <c r="F95">
        <v>3.0670000000000002</v>
      </c>
      <c r="G95">
        <v>-6.3979999999999997</v>
      </c>
      <c r="H95">
        <v>8.391</v>
      </c>
      <c r="K95">
        <v>3.0659999999999998</v>
      </c>
      <c r="L95">
        <v>1.63</v>
      </c>
      <c r="M95">
        <v>10.323</v>
      </c>
    </row>
    <row r="96" spans="1:13" x14ac:dyDescent="0.4">
      <c r="A96">
        <v>3.1</v>
      </c>
      <c r="B96">
        <v>0.36199999999999999</v>
      </c>
      <c r="C96">
        <v>10.504</v>
      </c>
      <c r="F96">
        <v>3.1</v>
      </c>
      <c r="G96">
        <v>-7.7270000000000003</v>
      </c>
      <c r="H96">
        <v>7.1840000000000002</v>
      </c>
      <c r="K96">
        <v>3.1</v>
      </c>
      <c r="L96">
        <v>0</v>
      </c>
      <c r="M96">
        <v>10.504</v>
      </c>
    </row>
    <row r="97" spans="1:13" x14ac:dyDescent="0.4">
      <c r="A97">
        <v>3.133</v>
      </c>
      <c r="B97">
        <v>-1.026</v>
      </c>
      <c r="C97">
        <v>10.444000000000001</v>
      </c>
      <c r="F97">
        <v>3.1339999999999999</v>
      </c>
      <c r="G97">
        <v>-8.7530000000000001</v>
      </c>
      <c r="H97">
        <v>5.7949999999999999</v>
      </c>
      <c r="K97">
        <v>3.133</v>
      </c>
      <c r="L97">
        <v>-1.69</v>
      </c>
      <c r="M97">
        <v>10.382999999999999</v>
      </c>
    </row>
    <row r="98" spans="1:13" x14ac:dyDescent="0.4">
      <c r="A98">
        <v>3.1669999999999998</v>
      </c>
      <c r="B98">
        <v>-2.4750000000000001</v>
      </c>
      <c r="C98">
        <v>10.263</v>
      </c>
      <c r="F98">
        <v>3.1669999999999998</v>
      </c>
      <c r="G98">
        <v>-9.6579999999999995</v>
      </c>
      <c r="H98">
        <v>4.2859999999999996</v>
      </c>
      <c r="K98">
        <v>3.1659999999999999</v>
      </c>
      <c r="L98">
        <v>-3.38</v>
      </c>
      <c r="M98">
        <v>9.9610000000000003</v>
      </c>
    </row>
    <row r="99" spans="1:13" x14ac:dyDescent="0.4">
      <c r="A99">
        <v>3.2</v>
      </c>
      <c r="B99">
        <v>-3.863</v>
      </c>
      <c r="C99">
        <v>9.84</v>
      </c>
      <c r="F99">
        <v>3.2</v>
      </c>
      <c r="G99">
        <v>-10.202</v>
      </c>
      <c r="H99">
        <v>2.5960000000000001</v>
      </c>
      <c r="K99">
        <v>3.2</v>
      </c>
      <c r="L99">
        <v>-4.95</v>
      </c>
      <c r="M99">
        <v>9.3569999999999993</v>
      </c>
    </row>
    <row r="100" spans="1:13" x14ac:dyDescent="0.4">
      <c r="A100">
        <v>3.2330000000000001</v>
      </c>
      <c r="B100">
        <v>-5.1909999999999998</v>
      </c>
      <c r="C100">
        <v>9.1159999999999997</v>
      </c>
      <c r="F100">
        <v>3.234</v>
      </c>
      <c r="G100">
        <v>-10.443</v>
      </c>
      <c r="H100">
        <v>0.78500000000000003</v>
      </c>
      <c r="K100">
        <v>3.2330000000000001</v>
      </c>
      <c r="L100">
        <v>-6.5190000000000001</v>
      </c>
      <c r="M100">
        <v>8.3309999999999995</v>
      </c>
    </row>
    <row r="101" spans="1:13" x14ac:dyDescent="0.4">
      <c r="A101">
        <v>3.2669999999999999</v>
      </c>
      <c r="B101">
        <v>-6.5190000000000001</v>
      </c>
      <c r="C101">
        <v>8.27</v>
      </c>
      <c r="F101">
        <v>3.2669999999999999</v>
      </c>
      <c r="G101">
        <v>-10.443</v>
      </c>
      <c r="H101">
        <v>-1.0860000000000001</v>
      </c>
      <c r="K101">
        <v>3.266</v>
      </c>
      <c r="L101">
        <v>-7.8470000000000004</v>
      </c>
      <c r="M101">
        <v>7.1230000000000002</v>
      </c>
    </row>
    <row r="102" spans="1:13" x14ac:dyDescent="0.4">
      <c r="A102">
        <v>3.3</v>
      </c>
      <c r="B102">
        <v>-7.6059999999999999</v>
      </c>
      <c r="C102">
        <v>7.2439999999999998</v>
      </c>
      <c r="F102">
        <v>3.3</v>
      </c>
      <c r="G102">
        <v>-10.021000000000001</v>
      </c>
      <c r="H102">
        <v>-2.8969999999999998</v>
      </c>
      <c r="K102">
        <v>3.3</v>
      </c>
      <c r="L102">
        <v>-8.9339999999999993</v>
      </c>
      <c r="M102">
        <v>5.6139999999999999</v>
      </c>
    </row>
    <row r="103" spans="1:13" x14ac:dyDescent="0.4">
      <c r="A103">
        <v>3.3330000000000002</v>
      </c>
      <c r="B103">
        <v>-8.6319999999999997</v>
      </c>
      <c r="C103">
        <v>6.0369999999999999</v>
      </c>
      <c r="F103">
        <v>3.3340000000000001</v>
      </c>
      <c r="G103">
        <v>-9.2959999999999994</v>
      </c>
      <c r="H103">
        <v>-4.5869999999999997</v>
      </c>
      <c r="K103">
        <v>3.3330000000000002</v>
      </c>
      <c r="L103">
        <v>-9.7789999999999999</v>
      </c>
      <c r="M103">
        <v>3.984</v>
      </c>
    </row>
    <row r="104" spans="1:13" x14ac:dyDescent="0.4">
      <c r="A104">
        <v>3.367</v>
      </c>
      <c r="B104">
        <v>-9.4169999999999998</v>
      </c>
      <c r="C104">
        <v>4.7089999999999996</v>
      </c>
      <c r="F104">
        <v>3.367</v>
      </c>
      <c r="G104">
        <v>-8.33</v>
      </c>
      <c r="H104">
        <v>-6.157</v>
      </c>
      <c r="K104">
        <v>3.3660000000000001</v>
      </c>
      <c r="L104">
        <v>-10.321999999999999</v>
      </c>
      <c r="M104">
        <v>2.173</v>
      </c>
    </row>
    <row r="105" spans="1:13" x14ac:dyDescent="0.4">
      <c r="A105">
        <v>3.4</v>
      </c>
      <c r="B105">
        <v>-10.021000000000001</v>
      </c>
      <c r="C105">
        <v>3.26</v>
      </c>
      <c r="F105">
        <v>3.4</v>
      </c>
      <c r="G105">
        <v>-7.0629999999999997</v>
      </c>
      <c r="H105">
        <v>-7.5449999999999999</v>
      </c>
      <c r="K105">
        <v>3.4</v>
      </c>
      <c r="L105">
        <v>-10.503</v>
      </c>
      <c r="M105">
        <v>0.24099999999999999</v>
      </c>
    </row>
    <row r="106" spans="1:13" x14ac:dyDescent="0.4">
      <c r="A106">
        <v>3.4329999999999998</v>
      </c>
      <c r="B106">
        <v>-10.382999999999999</v>
      </c>
      <c r="C106">
        <v>1.69</v>
      </c>
      <c r="F106">
        <v>3.4340000000000002</v>
      </c>
      <c r="G106">
        <v>-5.6139999999999999</v>
      </c>
      <c r="H106">
        <v>-8.6319999999999997</v>
      </c>
      <c r="K106">
        <v>3.4329999999999998</v>
      </c>
      <c r="L106">
        <v>-10.321999999999999</v>
      </c>
      <c r="M106">
        <v>-1.629</v>
      </c>
    </row>
    <row r="107" spans="1:13" x14ac:dyDescent="0.4">
      <c r="A107">
        <v>3.4670000000000001</v>
      </c>
      <c r="B107">
        <v>-10.443</v>
      </c>
      <c r="C107">
        <v>0</v>
      </c>
      <c r="F107">
        <v>3.4670000000000001</v>
      </c>
      <c r="G107">
        <v>-3.863</v>
      </c>
      <c r="H107">
        <v>-9.4770000000000003</v>
      </c>
      <c r="K107">
        <v>3.4660000000000002</v>
      </c>
      <c r="L107">
        <v>-9.8390000000000004</v>
      </c>
      <c r="M107">
        <v>-3.5009999999999999</v>
      </c>
    </row>
    <row r="108" spans="1:13" x14ac:dyDescent="0.4">
      <c r="A108">
        <v>3.5</v>
      </c>
      <c r="B108">
        <v>-10.321999999999999</v>
      </c>
      <c r="C108">
        <v>-1.629</v>
      </c>
      <c r="F108">
        <v>3.5</v>
      </c>
      <c r="G108">
        <v>-2.1120000000000001</v>
      </c>
      <c r="H108">
        <v>-9.9600000000000009</v>
      </c>
      <c r="K108">
        <v>3.5</v>
      </c>
      <c r="L108">
        <v>-9.0549999999999997</v>
      </c>
      <c r="M108">
        <v>-5.1909999999999998</v>
      </c>
    </row>
    <row r="109" spans="1:13" x14ac:dyDescent="0.4">
      <c r="A109">
        <v>3.5329999999999999</v>
      </c>
      <c r="B109">
        <v>-9.9</v>
      </c>
      <c r="C109">
        <v>-3.2589999999999999</v>
      </c>
      <c r="F109">
        <v>3.5339999999999998</v>
      </c>
      <c r="G109">
        <v>-0.30099999999999999</v>
      </c>
      <c r="H109">
        <v>-10.141</v>
      </c>
      <c r="K109">
        <v>3.5329999999999999</v>
      </c>
      <c r="L109">
        <v>-7.8470000000000004</v>
      </c>
      <c r="M109">
        <v>-6.7610000000000001</v>
      </c>
    </row>
    <row r="110" spans="1:13" x14ac:dyDescent="0.4">
      <c r="A110">
        <v>3.5670000000000002</v>
      </c>
      <c r="B110">
        <v>-9.2959999999999994</v>
      </c>
      <c r="C110">
        <v>-4.8289999999999997</v>
      </c>
      <c r="F110">
        <v>3.5670000000000002</v>
      </c>
      <c r="G110">
        <v>1.57</v>
      </c>
      <c r="H110">
        <v>-10.081</v>
      </c>
      <c r="K110">
        <v>3.5659999999999998</v>
      </c>
      <c r="L110">
        <v>-6.3979999999999997</v>
      </c>
      <c r="M110">
        <v>-8.0890000000000004</v>
      </c>
    </row>
    <row r="111" spans="1:13" x14ac:dyDescent="0.4">
      <c r="A111">
        <v>3.6</v>
      </c>
      <c r="B111">
        <v>-8.33</v>
      </c>
      <c r="C111">
        <v>-6.2169999999999996</v>
      </c>
      <c r="F111">
        <v>3.6</v>
      </c>
      <c r="G111">
        <v>3.3809999999999998</v>
      </c>
      <c r="H111">
        <v>-9.5980000000000008</v>
      </c>
      <c r="K111">
        <v>3.6</v>
      </c>
      <c r="L111">
        <v>-4.7690000000000001</v>
      </c>
      <c r="M111">
        <v>-9.1150000000000002</v>
      </c>
    </row>
    <row r="112" spans="1:13" x14ac:dyDescent="0.4">
      <c r="A112">
        <v>3.633</v>
      </c>
      <c r="B112">
        <v>-7.1829999999999998</v>
      </c>
      <c r="C112">
        <v>-7.4249999999999998</v>
      </c>
      <c r="F112">
        <v>3.6339999999999999</v>
      </c>
      <c r="G112">
        <v>5.1310000000000002</v>
      </c>
      <c r="H112">
        <v>-8.8130000000000006</v>
      </c>
      <c r="K112">
        <v>3.633</v>
      </c>
      <c r="L112">
        <v>-2.9580000000000002</v>
      </c>
      <c r="M112">
        <v>-9.8390000000000004</v>
      </c>
    </row>
    <row r="113" spans="1:13" x14ac:dyDescent="0.4">
      <c r="A113">
        <v>3.6669999999999998</v>
      </c>
      <c r="B113">
        <v>-5.8550000000000004</v>
      </c>
      <c r="C113">
        <v>-8.5109999999999992</v>
      </c>
      <c r="F113">
        <v>3.6669999999999998</v>
      </c>
      <c r="G113">
        <v>6.58</v>
      </c>
      <c r="H113">
        <v>-7.7270000000000003</v>
      </c>
      <c r="K113">
        <v>3.6659999999999999</v>
      </c>
      <c r="L113">
        <v>-1.026</v>
      </c>
      <c r="M113">
        <v>-10.141</v>
      </c>
    </row>
    <row r="114" spans="1:13" x14ac:dyDescent="0.4">
      <c r="A114">
        <v>3.7</v>
      </c>
      <c r="B114">
        <v>-4.4059999999999997</v>
      </c>
      <c r="C114">
        <v>-9.2959999999999994</v>
      </c>
      <c r="F114">
        <v>3.7</v>
      </c>
      <c r="G114">
        <v>7.9080000000000004</v>
      </c>
      <c r="H114">
        <v>-6.3979999999999997</v>
      </c>
      <c r="K114">
        <v>3.7</v>
      </c>
      <c r="L114">
        <v>0.90600000000000003</v>
      </c>
      <c r="M114">
        <v>-10.141</v>
      </c>
    </row>
    <row r="115" spans="1:13" x14ac:dyDescent="0.4">
      <c r="A115">
        <v>3.7330000000000001</v>
      </c>
      <c r="B115">
        <v>-2.7160000000000002</v>
      </c>
      <c r="C115">
        <v>-9.8390000000000004</v>
      </c>
      <c r="F115">
        <v>3.734</v>
      </c>
      <c r="G115">
        <v>8.9339999999999993</v>
      </c>
      <c r="H115">
        <v>-4.8289999999999997</v>
      </c>
      <c r="K115">
        <v>3.7330000000000001</v>
      </c>
      <c r="L115">
        <v>2.7170000000000001</v>
      </c>
      <c r="M115">
        <v>-9.7789999999999999</v>
      </c>
    </row>
    <row r="116" spans="1:13" x14ac:dyDescent="0.4">
      <c r="A116">
        <v>3.7669999999999999</v>
      </c>
      <c r="B116">
        <v>-1.0860000000000001</v>
      </c>
      <c r="C116">
        <v>-10.141</v>
      </c>
      <c r="F116">
        <v>3.7669999999999999</v>
      </c>
      <c r="G116">
        <v>9.5980000000000008</v>
      </c>
      <c r="H116">
        <v>-3.1389999999999998</v>
      </c>
      <c r="K116">
        <v>3.766</v>
      </c>
      <c r="L116">
        <v>4.5279999999999996</v>
      </c>
      <c r="M116">
        <v>-9.1150000000000002</v>
      </c>
    </row>
    <row r="117" spans="1:13" x14ac:dyDescent="0.4">
      <c r="A117">
        <v>3.8</v>
      </c>
      <c r="B117">
        <v>0.66400000000000003</v>
      </c>
      <c r="C117">
        <v>-10.202</v>
      </c>
      <c r="F117">
        <v>3.8</v>
      </c>
      <c r="G117">
        <v>10.081</v>
      </c>
      <c r="H117">
        <v>-1.3879999999999999</v>
      </c>
      <c r="K117">
        <v>3.8</v>
      </c>
      <c r="L117">
        <v>6.1580000000000004</v>
      </c>
      <c r="M117">
        <v>-8.0890000000000004</v>
      </c>
    </row>
    <row r="118" spans="1:13" x14ac:dyDescent="0.4">
      <c r="A118">
        <v>3.8330000000000002</v>
      </c>
      <c r="B118">
        <v>2.294</v>
      </c>
      <c r="C118">
        <v>-9.9</v>
      </c>
      <c r="F118">
        <v>3.8340000000000001</v>
      </c>
      <c r="G118">
        <v>10.141999999999999</v>
      </c>
      <c r="H118">
        <v>0.48299999999999998</v>
      </c>
      <c r="K118">
        <v>3.8330000000000002</v>
      </c>
      <c r="L118">
        <v>7.5460000000000003</v>
      </c>
      <c r="M118">
        <v>-6.8209999999999997</v>
      </c>
    </row>
    <row r="119" spans="1:13" x14ac:dyDescent="0.4">
      <c r="A119">
        <v>3.867</v>
      </c>
      <c r="B119">
        <v>3.984</v>
      </c>
      <c r="C119">
        <v>-9.3569999999999993</v>
      </c>
      <c r="F119">
        <v>3.867</v>
      </c>
      <c r="G119">
        <v>9.9610000000000003</v>
      </c>
      <c r="H119">
        <v>2.3540000000000001</v>
      </c>
      <c r="K119">
        <v>3.8660000000000001</v>
      </c>
      <c r="L119">
        <v>8.6329999999999991</v>
      </c>
      <c r="M119">
        <v>-5.3120000000000003</v>
      </c>
    </row>
    <row r="120" spans="1:13" x14ac:dyDescent="0.4">
      <c r="A120">
        <v>3.9</v>
      </c>
      <c r="B120">
        <v>5.4930000000000003</v>
      </c>
      <c r="C120">
        <v>-8.5719999999999992</v>
      </c>
      <c r="F120">
        <v>3.9</v>
      </c>
      <c r="G120">
        <v>9.3569999999999993</v>
      </c>
      <c r="H120">
        <v>4.165</v>
      </c>
      <c r="K120">
        <v>3.9</v>
      </c>
      <c r="L120">
        <v>9.4779999999999998</v>
      </c>
      <c r="M120">
        <v>-3.6219999999999999</v>
      </c>
    </row>
    <row r="121" spans="1:13" x14ac:dyDescent="0.4">
      <c r="A121">
        <v>3.9329999999999998</v>
      </c>
      <c r="B121">
        <v>6.8220000000000001</v>
      </c>
      <c r="C121">
        <v>-7.4850000000000003</v>
      </c>
      <c r="F121">
        <v>3.9340000000000002</v>
      </c>
      <c r="G121">
        <v>8.5120000000000005</v>
      </c>
      <c r="H121">
        <v>5.8559999999999999</v>
      </c>
      <c r="K121">
        <v>3.9329999999999998</v>
      </c>
      <c r="L121">
        <v>10.021000000000001</v>
      </c>
      <c r="M121">
        <v>-1.75</v>
      </c>
    </row>
    <row r="122" spans="1:13" x14ac:dyDescent="0.4">
      <c r="A122">
        <v>3.9670000000000001</v>
      </c>
      <c r="B122">
        <v>7.9690000000000003</v>
      </c>
      <c r="C122">
        <v>-6.2779999999999996</v>
      </c>
      <c r="F122">
        <v>3.9670000000000001</v>
      </c>
      <c r="G122">
        <v>7.3049999999999997</v>
      </c>
      <c r="H122">
        <v>7.3650000000000002</v>
      </c>
      <c r="K122">
        <v>3.9660000000000002</v>
      </c>
      <c r="L122">
        <v>10.202</v>
      </c>
      <c r="M122">
        <v>0.121</v>
      </c>
    </row>
    <row r="123" spans="1:13" x14ac:dyDescent="0.4">
      <c r="A123">
        <v>4</v>
      </c>
      <c r="B123">
        <v>8.9339999999999993</v>
      </c>
      <c r="C123">
        <v>-4.8289999999999997</v>
      </c>
      <c r="F123">
        <v>4</v>
      </c>
      <c r="G123">
        <v>5.7949999999999999</v>
      </c>
      <c r="H123">
        <v>8.6929999999999996</v>
      </c>
      <c r="K123">
        <v>4</v>
      </c>
      <c r="L123">
        <v>10.021000000000001</v>
      </c>
      <c r="M123">
        <v>2.0529999999999999</v>
      </c>
    </row>
    <row r="124" spans="1:13" x14ac:dyDescent="0.4">
      <c r="A124">
        <v>4.0330000000000004</v>
      </c>
      <c r="B124">
        <v>9.5980000000000008</v>
      </c>
      <c r="C124">
        <v>-3.2589999999999999</v>
      </c>
      <c r="F124">
        <v>4.0339999999999998</v>
      </c>
      <c r="G124">
        <v>3.9239999999999999</v>
      </c>
      <c r="H124">
        <v>9.5980000000000008</v>
      </c>
      <c r="K124">
        <v>4.0330000000000004</v>
      </c>
      <c r="L124">
        <v>9.4779999999999998</v>
      </c>
      <c r="M124">
        <v>3.9239999999999999</v>
      </c>
    </row>
    <row r="125" spans="1:13" x14ac:dyDescent="0.4">
      <c r="A125">
        <v>4.0670000000000002</v>
      </c>
      <c r="B125">
        <v>10.081</v>
      </c>
      <c r="C125">
        <v>-1.569</v>
      </c>
      <c r="F125">
        <v>4.0670000000000002</v>
      </c>
      <c r="G125">
        <v>2.0529999999999999</v>
      </c>
      <c r="H125">
        <v>10.263</v>
      </c>
      <c r="K125">
        <v>4.0659999999999998</v>
      </c>
      <c r="L125">
        <v>8.5719999999999992</v>
      </c>
      <c r="M125">
        <v>5.6749999999999998</v>
      </c>
    </row>
    <row r="126" spans="1:13" x14ac:dyDescent="0.4">
      <c r="A126">
        <v>4.0999999999999996</v>
      </c>
      <c r="B126">
        <v>10.202</v>
      </c>
      <c r="C126">
        <v>0.121</v>
      </c>
      <c r="F126">
        <v>4.0999999999999996</v>
      </c>
      <c r="G126">
        <v>0</v>
      </c>
      <c r="H126">
        <v>10.444000000000001</v>
      </c>
      <c r="K126">
        <v>4.0999999999999996</v>
      </c>
      <c r="L126">
        <v>7.3650000000000002</v>
      </c>
      <c r="M126">
        <v>7.2439999999999998</v>
      </c>
    </row>
    <row r="127" spans="1:13" x14ac:dyDescent="0.4">
      <c r="A127">
        <v>4.133</v>
      </c>
      <c r="B127">
        <v>10.021000000000001</v>
      </c>
      <c r="C127">
        <v>1.871</v>
      </c>
      <c r="F127">
        <v>4.1340000000000003</v>
      </c>
      <c r="G127">
        <v>-2.1120000000000001</v>
      </c>
      <c r="H127">
        <v>10.263</v>
      </c>
      <c r="K127">
        <v>4.133</v>
      </c>
      <c r="L127">
        <v>5.8559999999999999</v>
      </c>
      <c r="M127">
        <v>8.5719999999999992</v>
      </c>
    </row>
    <row r="128" spans="1:13" x14ac:dyDescent="0.4">
      <c r="A128">
        <v>4.1669999999999998</v>
      </c>
      <c r="B128">
        <v>9.5980000000000008</v>
      </c>
      <c r="C128">
        <v>3.5619999999999998</v>
      </c>
      <c r="F128">
        <v>4.1669999999999998</v>
      </c>
      <c r="G128">
        <v>-4.165</v>
      </c>
      <c r="H128">
        <v>9.6590000000000007</v>
      </c>
      <c r="K128">
        <v>4.1660000000000004</v>
      </c>
      <c r="L128">
        <v>4.0449999999999999</v>
      </c>
      <c r="M128">
        <v>9.5980000000000008</v>
      </c>
    </row>
    <row r="129" spans="1:13" x14ac:dyDescent="0.4">
      <c r="A129">
        <v>4.2</v>
      </c>
      <c r="B129">
        <v>8.8740000000000006</v>
      </c>
      <c r="C129">
        <v>5.1310000000000002</v>
      </c>
      <c r="F129">
        <v>4.2</v>
      </c>
      <c r="G129">
        <v>-6.0970000000000004</v>
      </c>
      <c r="H129">
        <v>8.5719999999999992</v>
      </c>
      <c r="K129">
        <v>4.2</v>
      </c>
      <c r="L129">
        <v>2.0529999999999999</v>
      </c>
      <c r="M129">
        <v>10.263</v>
      </c>
    </row>
    <row r="130" spans="1:13" x14ac:dyDescent="0.4">
      <c r="A130">
        <v>4.2329999999999997</v>
      </c>
      <c r="B130">
        <v>7.9080000000000004</v>
      </c>
      <c r="C130">
        <v>6.64</v>
      </c>
      <c r="F130">
        <v>4.234</v>
      </c>
      <c r="G130">
        <v>-7.7869999999999999</v>
      </c>
      <c r="H130">
        <v>7.1840000000000002</v>
      </c>
      <c r="K130">
        <v>4.2329999999999997</v>
      </c>
      <c r="L130">
        <v>0</v>
      </c>
      <c r="M130">
        <v>10.444000000000001</v>
      </c>
    </row>
    <row r="131" spans="1:13" x14ac:dyDescent="0.4">
      <c r="A131">
        <v>4.2670000000000003</v>
      </c>
      <c r="B131">
        <v>6.58</v>
      </c>
      <c r="C131">
        <v>7.9690000000000003</v>
      </c>
      <c r="F131">
        <v>4.2670000000000003</v>
      </c>
      <c r="G131">
        <v>-9.1150000000000002</v>
      </c>
      <c r="H131">
        <v>5.2519999999999998</v>
      </c>
      <c r="K131">
        <v>4.266</v>
      </c>
      <c r="L131">
        <v>-2.173</v>
      </c>
      <c r="M131">
        <v>10.263</v>
      </c>
    </row>
    <row r="132" spans="1:13" x14ac:dyDescent="0.4">
      <c r="A132">
        <v>4.3</v>
      </c>
      <c r="B132">
        <v>5.0709999999999997</v>
      </c>
      <c r="C132">
        <v>9.0549999999999997</v>
      </c>
      <c r="F132">
        <v>4.3</v>
      </c>
      <c r="G132">
        <v>-10.081</v>
      </c>
      <c r="H132">
        <v>3.1989999999999998</v>
      </c>
      <c r="K132">
        <v>4.3</v>
      </c>
      <c r="L132">
        <v>-4.2249999999999996</v>
      </c>
      <c r="M132">
        <v>9.5980000000000008</v>
      </c>
    </row>
    <row r="133" spans="1:13" x14ac:dyDescent="0.4">
      <c r="A133">
        <v>4.3330000000000002</v>
      </c>
      <c r="B133">
        <v>3.3809999999999998</v>
      </c>
      <c r="C133">
        <v>9.9</v>
      </c>
      <c r="F133">
        <v>4.3339999999999996</v>
      </c>
      <c r="G133">
        <v>-10.443</v>
      </c>
      <c r="H133">
        <v>0.84499999999999997</v>
      </c>
      <c r="K133">
        <v>4.3330000000000002</v>
      </c>
      <c r="L133">
        <v>-6.2169999999999996</v>
      </c>
      <c r="M133">
        <v>8.4510000000000005</v>
      </c>
    </row>
    <row r="134" spans="1:13" x14ac:dyDescent="0.4">
      <c r="A134">
        <v>4.367</v>
      </c>
      <c r="B134">
        <v>1.57</v>
      </c>
      <c r="C134">
        <v>10.382999999999999</v>
      </c>
      <c r="F134">
        <v>4.367</v>
      </c>
      <c r="G134">
        <v>-10.321999999999999</v>
      </c>
      <c r="H134">
        <v>-1.448</v>
      </c>
      <c r="K134">
        <v>4.3659999999999997</v>
      </c>
      <c r="L134">
        <v>-7.9080000000000004</v>
      </c>
      <c r="M134">
        <v>7.0030000000000001</v>
      </c>
    </row>
    <row r="135" spans="1:13" x14ac:dyDescent="0.4">
      <c r="A135">
        <v>4.4000000000000004</v>
      </c>
      <c r="B135">
        <v>-0.30099999999999999</v>
      </c>
      <c r="C135">
        <v>10.504</v>
      </c>
      <c r="F135">
        <v>4.4000000000000004</v>
      </c>
      <c r="G135">
        <v>-9.7189999999999994</v>
      </c>
      <c r="H135">
        <v>-3.742</v>
      </c>
      <c r="K135">
        <v>4.4000000000000004</v>
      </c>
      <c r="L135">
        <v>-9.2360000000000007</v>
      </c>
      <c r="M135">
        <v>5.1310000000000002</v>
      </c>
    </row>
    <row r="136" spans="1:13" x14ac:dyDescent="0.4">
      <c r="A136">
        <v>4.4329999999999998</v>
      </c>
      <c r="B136">
        <v>-2.2330000000000001</v>
      </c>
      <c r="C136">
        <v>10.263</v>
      </c>
      <c r="F136">
        <v>4.4340000000000002</v>
      </c>
      <c r="G136">
        <v>-8.6920000000000002</v>
      </c>
      <c r="H136">
        <v>-5.7949999999999999</v>
      </c>
      <c r="K136">
        <v>4.4329999999999998</v>
      </c>
      <c r="L136">
        <v>-10.141</v>
      </c>
      <c r="M136">
        <v>2.8980000000000001</v>
      </c>
    </row>
    <row r="137" spans="1:13" x14ac:dyDescent="0.4">
      <c r="A137">
        <v>4.4669999999999996</v>
      </c>
      <c r="B137">
        <v>-4.1050000000000004</v>
      </c>
      <c r="C137">
        <v>9.7189999999999994</v>
      </c>
      <c r="F137">
        <v>4.4669999999999996</v>
      </c>
      <c r="G137">
        <v>-7.0629999999999997</v>
      </c>
      <c r="H137">
        <v>-7.5449999999999999</v>
      </c>
      <c r="K137">
        <v>4.4660000000000002</v>
      </c>
      <c r="L137">
        <v>-10.503</v>
      </c>
      <c r="M137">
        <v>0.54300000000000004</v>
      </c>
    </row>
    <row r="138" spans="1:13" x14ac:dyDescent="0.4">
      <c r="A138">
        <v>4.5</v>
      </c>
      <c r="B138">
        <v>-5.9160000000000004</v>
      </c>
      <c r="C138">
        <v>8.7530000000000001</v>
      </c>
      <c r="F138">
        <v>4.5</v>
      </c>
      <c r="G138">
        <v>-5.1310000000000002</v>
      </c>
      <c r="H138">
        <v>-8.9339999999999993</v>
      </c>
      <c r="K138">
        <v>4.5</v>
      </c>
      <c r="L138">
        <v>-10.321999999999999</v>
      </c>
      <c r="M138">
        <v>-1.8109999999999999</v>
      </c>
    </row>
    <row r="139" spans="1:13" x14ac:dyDescent="0.4">
      <c r="A139">
        <v>4.5330000000000004</v>
      </c>
      <c r="B139">
        <v>-7.4850000000000003</v>
      </c>
      <c r="C139">
        <v>7.4249999999999998</v>
      </c>
      <c r="F139">
        <v>4.5339999999999998</v>
      </c>
      <c r="G139">
        <v>-2.9580000000000002</v>
      </c>
      <c r="H139">
        <v>-9.7789999999999999</v>
      </c>
      <c r="K139">
        <v>4.5330000000000004</v>
      </c>
      <c r="L139">
        <v>-9.5980000000000008</v>
      </c>
      <c r="M139">
        <v>-4.1050000000000004</v>
      </c>
    </row>
    <row r="140" spans="1:13" x14ac:dyDescent="0.4">
      <c r="A140">
        <v>4.5670000000000002</v>
      </c>
      <c r="B140">
        <v>-8.7530000000000001</v>
      </c>
      <c r="C140">
        <v>5.8559999999999999</v>
      </c>
      <c r="F140">
        <v>4.5670000000000002</v>
      </c>
      <c r="G140">
        <v>-0.66400000000000003</v>
      </c>
      <c r="H140">
        <v>-10.202</v>
      </c>
      <c r="K140">
        <v>4.5659999999999998</v>
      </c>
      <c r="L140">
        <v>-8.33</v>
      </c>
      <c r="M140">
        <v>-6.157</v>
      </c>
    </row>
    <row r="141" spans="1:13" x14ac:dyDescent="0.4">
      <c r="A141">
        <v>4.5999999999999996</v>
      </c>
      <c r="B141">
        <v>-9.7789999999999999</v>
      </c>
      <c r="C141">
        <v>3.984</v>
      </c>
      <c r="F141">
        <v>4.5999999999999996</v>
      </c>
      <c r="G141">
        <v>1.57</v>
      </c>
      <c r="H141">
        <v>-10.021000000000001</v>
      </c>
      <c r="K141">
        <v>4.5999999999999996</v>
      </c>
      <c r="L141">
        <v>-6.7610000000000001</v>
      </c>
      <c r="M141">
        <v>-7.8470000000000004</v>
      </c>
    </row>
    <row r="142" spans="1:13" x14ac:dyDescent="0.4">
      <c r="A142">
        <v>4.633</v>
      </c>
      <c r="B142">
        <v>-10.321999999999999</v>
      </c>
      <c r="C142">
        <v>1.9319999999999999</v>
      </c>
      <c r="F142">
        <v>4.6340000000000003</v>
      </c>
      <c r="G142">
        <v>3.8029999999999999</v>
      </c>
      <c r="H142">
        <v>-9.4169999999999998</v>
      </c>
      <c r="K142">
        <v>4.633</v>
      </c>
      <c r="L142">
        <v>-4.7080000000000002</v>
      </c>
      <c r="M142">
        <v>-9.1150000000000002</v>
      </c>
    </row>
    <row r="143" spans="1:13" x14ac:dyDescent="0.4">
      <c r="A143">
        <v>4.6669999999999998</v>
      </c>
      <c r="B143">
        <v>-10.503</v>
      </c>
      <c r="C143">
        <v>-0.18099999999999999</v>
      </c>
      <c r="F143">
        <v>4.6669999999999998</v>
      </c>
      <c r="G143">
        <v>5.7350000000000003</v>
      </c>
      <c r="H143">
        <v>-8.391</v>
      </c>
      <c r="K143">
        <v>4.6660000000000004</v>
      </c>
      <c r="L143">
        <v>-2.5350000000000001</v>
      </c>
      <c r="M143">
        <v>-9.9600000000000009</v>
      </c>
    </row>
    <row r="144" spans="1:13" x14ac:dyDescent="0.4">
      <c r="A144">
        <v>4.7</v>
      </c>
      <c r="B144">
        <v>-10.202</v>
      </c>
      <c r="C144">
        <v>-2.2930000000000001</v>
      </c>
      <c r="F144">
        <v>4.7</v>
      </c>
      <c r="G144">
        <v>7.4249999999999998</v>
      </c>
      <c r="H144">
        <v>-6.8810000000000002</v>
      </c>
      <c r="K144">
        <v>4.7</v>
      </c>
      <c r="L144">
        <v>-0.48199999999999998</v>
      </c>
      <c r="M144">
        <v>-10.202</v>
      </c>
    </row>
    <row r="145" spans="1:13" x14ac:dyDescent="0.4">
      <c r="A145">
        <v>4.7329999999999997</v>
      </c>
      <c r="B145">
        <v>-9.5380000000000003</v>
      </c>
      <c r="C145">
        <v>-4.3460000000000001</v>
      </c>
      <c r="F145">
        <v>4.734</v>
      </c>
      <c r="G145">
        <v>8.7530000000000001</v>
      </c>
      <c r="H145">
        <v>-5.07</v>
      </c>
      <c r="K145">
        <v>4.7329999999999997</v>
      </c>
      <c r="L145">
        <v>2.173</v>
      </c>
      <c r="M145">
        <v>-9.9600000000000009</v>
      </c>
    </row>
    <row r="146" spans="1:13" x14ac:dyDescent="0.4">
      <c r="A146">
        <v>4.7670000000000003</v>
      </c>
      <c r="B146">
        <v>-8.391</v>
      </c>
      <c r="C146">
        <v>-6.157</v>
      </c>
      <c r="F146">
        <v>4.7670000000000003</v>
      </c>
      <c r="G146">
        <v>9.6590000000000007</v>
      </c>
      <c r="H146">
        <v>-3.1389999999999998</v>
      </c>
      <c r="K146">
        <v>4.766</v>
      </c>
      <c r="L146">
        <v>4.2859999999999996</v>
      </c>
      <c r="M146">
        <v>-9.1750000000000007</v>
      </c>
    </row>
    <row r="147" spans="1:13" x14ac:dyDescent="0.4">
      <c r="A147">
        <v>4.8</v>
      </c>
      <c r="B147">
        <v>-6.9420000000000002</v>
      </c>
      <c r="C147">
        <v>-7.6660000000000004</v>
      </c>
      <c r="F147">
        <v>4.8</v>
      </c>
      <c r="G147">
        <v>10.081</v>
      </c>
      <c r="H147">
        <v>-0.84499999999999997</v>
      </c>
      <c r="K147">
        <v>4.8</v>
      </c>
      <c r="L147">
        <v>6.1580000000000004</v>
      </c>
      <c r="M147">
        <v>-8.0280000000000005</v>
      </c>
    </row>
    <row r="148" spans="1:13" x14ac:dyDescent="0.4">
      <c r="A148">
        <v>4.8330000000000002</v>
      </c>
      <c r="F148">
        <v>4.8339999999999996</v>
      </c>
      <c r="G148">
        <v>10.141999999999999</v>
      </c>
      <c r="H148">
        <v>1.3280000000000001</v>
      </c>
      <c r="K148">
        <v>4.8330000000000002</v>
      </c>
      <c r="L148">
        <v>7.7869999999999999</v>
      </c>
      <c r="M148">
        <v>-6.4589999999999996</v>
      </c>
    </row>
    <row r="149" spans="1:13" x14ac:dyDescent="0.4">
      <c r="A149">
        <v>4.867</v>
      </c>
      <c r="F149">
        <v>4.867</v>
      </c>
      <c r="G149">
        <v>9.6590000000000007</v>
      </c>
      <c r="H149">
        <v>3.5009999999999999</v>
      </c>
      <c r="K149">
        <v>4.8659999999999997</v>
      </c>
      <c r="L149">
        <v>9.0549999999999997</v>
      </c>
      <c r="M149">
        <v>-4.5869999999999997</v>
      </c>
    </row>
    <row r="150" spans="1:13" x14ac:dyDescent="0.4">
      <c r="A150">
        <v>4.9000000000000004</v>
      </c>
      <c r="F150">
        <v>4.9000000000000004</v>
      </c>
      <c r="G150">
        <v>8.6929999999999996</v>
      </c>
      <c r="H150">
        <v>5.5540000000000003</v>
      </c>
      <c r="K150">
        <v>4.9000000000000004</v>
      </c>
      <c r="L150">
        <v>9.84</v>
      </c>
      <c r="M150">
        <v>-2.5350000000000001</v>
      </c>
    </row>
    <row r="151" spans="1:13" x14ac:dyDescent="0.4">
      <c r="A151">
        <v>4.9329999999999998</v>
      </c>
      <c r="F151">
        <v>4.9340000000000002</v>
      </c>
      <c r="G151">
        <v>7.2439999999999998</v>
      </c>
      <c r="H151">
        <v>7.4249999999999998</v>
      </c>
      <c r="K151">
        <v>4.9329999999999998</v>
      </c>
      <c r="L151">
        <v>10.202</v>
      </c>
      <c r="M151">
        <v>-0.36199999999999999</v>
      </c>
    </row>
    <row r="152" spans="1:13" x14ac:dyDescent="0.4">
      <c r="A152">
        <v>4.9669999999999996</v>
      </c>
      <c r="F152">
        <v>4.9669999999999996</v>
      </c>
      <c r="G152">
        <v>5.3730000000000002</v>
      </c>
      <c r="H152">
        <v>8.8740000000000006</v>
      </c>
      <c r="K152">
        <v>4.9660000000000002</v>
      </c>
      <c r="L152">
        <v>10.021000000000001</v>
      </c>
      <c r="M152">
        <v>1.9319999999999999</v>
      </c>
    </row>
    <row r="153" spans="1:13" x14ac:dyDescent="0.4">
      <c r="A153">
        <v>5</v>
      </c>
      <c r="F153">
        <v>5</v>
      </c>
      <c r="G153">
        <v>3.1989999999999998</v>
      </c>
      <c r="H153">
        <v>9.9</v>
      </c>
      <c r="K153">
        <v>5</v>
      </c>
      <c r="L153">
        <v>9.4169999999999998</v>
      </c>
      <c r="M153">
        <v>4.165</v>
      </c>
    </row>
    <row r="154" spans="1:13" x14ac:dyDescent="0.4">
      <c r="A154">
        <v>5.0330000000000004</v>
      </c>
      <c r="F154">
        <v>5.0339999999999998</v>
      </c>
      <c r="G154">
        <v>0.84499999999999997</v>
      </c>
      <c r="H154">
        <v>10.444000000000001</v>
      </c>
      <c r="K154">
        <v>5.0330000000000004</v>
      </c>
      <c r="L154">
        <v>8.27</v>
      </c>
      <c r="M154">
        <v>6.1580000000000004</v>
      </c>
    </row>
    <row r="155" spans="1:13" x14ac:dyDescent="0.4">
      <c r="A155">
        <v>5.0670000000000002</v>
      </c>
      <c r="F155">
        <v>5.0670000000000002</v>
      </c>
      <c r="G155">
        <v>-1.629</v>
      </c>
      <c r="H155">
        <v>10.323</v>
      </c>
      <c r="K155">
        <v>5.0659999999999998</v>
      </c>
      <c r="L155">
        <v>6.7009999999999996</v>
      </c>
      <c r="M155">
        <v>7.9690000000000003</v>
      </c>
    </row>
    <row r="156" spans="1:13" x14ac:dyDescent="0.4">
      <c r="A156">
        <v>5.0999999999999996</v>
      </c>
      <c r="F156">
        <v>5.0999999999999996</v>
      </c>
      <c r="G156">
        <v>-4.1050000000000004</v>
      </c>
      <c r="H156">
        <v>9.6590000000000007</v>
      </c>
      <c r="K156">
        <v>5.0999999999999996</v>
      </c>
      <c r="L156">
        <v>4.7089999999999996</v>
      </c>
      <c r="M156">
        <v>9.2970000000000006</v>
      </c>
    </row>
    <row r="157" spans="1:13" x14ac:dyDescent="0.4">
      <c r="A157">
        <v>5.133</v>
      </c>
      <c r="F157">
        <v>5.1340000000000003</v>
      </c>
      <c r="G157">
        <v>-6.3979999999999997</v>
      </c>
      <c r="H157">
        <v>8.391</v>
      </c>
      <c r="K157">
        <v>5.133</v>
      </c>
      <c r="L157">
        <v>2.3540000000000001</v>
      </c>
      <c r="M157">
        <v>10.141999999999999</v>
      </c>
    </row>
    <row r="158" spans="1:13" x14ac:dyDescent="0.4">
      <c r="F158">
        <v>5.1669999999999998</v>
      </c>
      <c r="K158">
        <v>5.1660000000000004</v>
      </c>
      <c r="L158">
        <v>-0.06</v>
      </c>
      <c r="M158">
        <v>10.504</v>
      </c>
    </row>
    <row r="159" spans="1:13" x14ac:dyDescent="0.4">
      <c r="K159">
        <v>5.2</v>
      </c>
      <c r="L159">
        <v>-2.5950000000000002</v>
      </c>
      <c r="M159">
        <v>10.202</v>
      </c>
    </row>
    <row r="160" spans="1:13" x14ac:dyDescent="0.4">
      <c r="K160">
        <v>5.2329999999999997</v>
      </c>
      <c r="L160">
        <v>-5.07</v>
      </c>
      <c r="M160">
        <v>9.2360000000000007</v>
      </c>
    </row>
    <row r="161" spans="11:13" x14ac:dyDescent="0.4">
      <c r="K161">
        <v>5.266</v>
      </c>
      <c r="L161">
        <v>-7.2439999999999998</v>
      </c>
      <c r="M161">
        <v>7.6059999999999999</v>
      </c>
    </row>
    <row r="162" spans="11:13" x14ac:dyDescent="0.4">
      <c r="K162">
        <v>5.3</v>
      </c>
      <c r="L162">
        <v>-8.9939999999999998</v>
      </c>
      <c r="M162">
        <v>5.4930000000000003</v>
      </c>
    </row>
    <row r="163" spans="11:13" x14ac:dyDescent="0.4">
      <c r="K163">
        <v>5.3330000000000002</v>
      </c>
      <c r="L163">
        <v>-10.081</v>
      </c>
      <c r="M163">
        <v>2.9580000000000002</v>
      </c>
    </row>
    <row r="164" spans="11:13" x14ac:dyDescent="0.4">
      <c r="K164">
        <v>5.3659999999999997</v>
      </c>
      <c r="L164">
        <v>-10.503</v>
      </c>
      <c r="M164">
        <v>0.18099999999999999</v>
      </c>
    </row>
    <row r="165" spans="11:13" x14ac:dyDescent="0.4">
      <c r="K165">
        <v>5.4</v>
      </c>
      <c r="L165">
        <v>-10.141</v>
      </c>
      <c r="M165">
        <v>-2.6560000000000001</v>
      </c>
    </row>
    <row r="166" spans="11:13" x14ac:dyDescent="0.4">
      <c r="K166">
        <v>5.4329999999999998</v>
      </c>
      <c r="L166">
        <v>-8.9939999999999998</v>
      </c>
      <c r="M166">
        <v>-5.2510000000000003</v>
      </c>
    </row>
    <row r="167" spans="11:13" x14ac:dyDescent="0.4">
      <c r="K167">
        <v>5.4660000000000002</v>
      </c>
      <c r="L167">
        <v>-7.2439999999999998</v>
      </c>
      <c r="M167">
        <v>-7.3639999999999999</v>
      </c>
    </row>
    <row r="168" spans="11:13" x14ac:dyDescent="0.4">
      <c r="K168">
        <v>5.5</v>
      </c>
      <c r="L168">
        <v>-4.8890000000000002</v>
      </c>
      <c r="M168">
        <v>-9.0549999999999997</v>
      </c>
    </row>
    <row r="169" spans="11:13" x14ac:dyDescent="0.4">
      <c r="K169">
        <v>5.5330000000000004</v>
      </c>
      <c r="L169">
        <v>-2.2930000000000001</v>
      </c>
      <c r="M169">
        <v>-9.9600000000000009</v>
      </c>
    </row>
    <row r="170" spans="11:13" x14ac:dyDescent="0.4">
      <c r="K170">
        <v>5.5659999999999998</v>
      </c>
      <c r="L170">
        <v>0.42299999999999999</v>
      </c>
      <c r="M170">
        <v>-10.202</v>
      </c>
    </row>
    <row r="171" spans="11:13" x14ac:dyDescent="0.4">
      <c r="K171">
        <v>5.6</v>
      </c>
      <c r="L171">
        <v>2.9580000000000002</v>
      </c>
      <c r="M171">
        <v>-9.7189999999999994</v>
      </c>
    </row>
    <row r="172" spans="11:13" x14ac:dyDescent="0.4">
      <c r="K172">
        <v>5.633</v>
      </c>
      <c r="L172">
        <v>5.3730000000000002</v>
      </c>
      <c r="M172">
        <v>-8.6319999999999997</v>
      </c>
    </row>
    <row r="173" spans="11:13" x14ac:dyDescent="0.4">
      <c r="K173">
        <v>5.6660000000000004</v>
      </c>
      <c r="L173">
        <v>7.3650000000000002</v>
      </c>
      <c r="M173">
        <v>-7.0019999999999998</v>
      </c>
    </row>
    <row r="174" spans="11:13" x14ac:dyDescent="0.4">
      <c r="K174">
        <v>5.7</v>
      </c>
      <c r="L174">
        <v>8.8740000000000006</v>
      </c>
      <c r="M174">
        <v>-4.95</v>
      </c>
    </row>
    <row r="175" spans="11:13" x14ac:dyDescent="0.4">
      <c r="K175">
        <v>5.7329999999999997</v>
      </c>
      <c r="L175">
        <v>9.84</v>
      </c>
      <c r="M175">
        <v>-2.5950000000000002</v>
      </c>
    </row>
    <row r="176" spans="11:13" x14ac:dyDescent="0.4">
      <c r="K176">
        <v>5.766</v>
      </c>
      <c r="L176">
        <v>10.141999999999999</v>
      </c>
      <c r="M176">
        <v>-0.06</v>
      </c>
    </row>
    <row r="177" spans="11:13" x14ac:dyDescent="0.4">
      <c r="K177">
        <v>5.8</v>
      </c>
      <c r="L177">
        <v>9.9610000000000003</v>
      </c>
      <c r="M177">
        <v>2.4750000000000001</v>
      </c>
    </row>
    <row r="178" spans="11:13" x14ac:dyDescent="0.4">
      <c r="K178">
        <v>5.8330000000000002</v>
      </c>
      <c r="L178">
        <v>9.0549999999999997</v>
      </c>
      <c r="M178">
        <v>4.8899999999999997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3"/>
  <sheetViews>
    <sheetView topLeftCell="I10" workbookViewId="0">
      <selection activeCell="W32" sqref="W32"/>
    </sheetView>
  </sheetViews>
  <sheetFormatPr defaultRowHeight="17.399999999999999" x14ac:dyDescent="0.4"/>
  <sheetData>
    <row r="2" spans="1:17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7" x14ac:dyDescent="0.4">
      <c r="A3">
        <v>0</v>
      </c>
      <c r="B3">
        <v>-2.5419999999999998</v>
      </c>
      <c r="C3">
        <v>-10.17</v>
      </c>
      <c r="D3">
        <f>ATAN(C3/B3)</f>
        <v>1.3258639363994789</v>
      </c>
      <c r="E3">
        <f>ABS(D3-$D$3)</f>
        <v>0</v>
      </c>
      <c r="F3">
        <v>0</v>
      </c>
      <c r="G3">
        <v>-1.8759999999999999</v>
      </c>
      <c r="H3">
        <v>-10.352</v>
      </c>
      <c r="I3">
        <f>ATAN(H3/G3)</f>
        <v>1.3915209402482225</v>
      </c>
      <c r="J3">
        <f>ABS(I3-$I$3)</f>
        <v>0</v>
      </c>
      <c r="K3">
        <v>0</v>
      </c>
      <c r="L3">
        <v>2.6030000000000002</v>
      </c>
      <c r="M3">
        <v>-10.11</v>
      </c>
      <c r="N3">
        <f>ATAN(M3/L3)</f>
        <v>-1.3188015392211729</v>
      </c>
      <c r="O3">
        <f>ABS(N3-$N$3)</f>
        <v>0</v>
      </c>
      <c r="P3">
        <f>AVERAGE(E3,J3,O3)</f>
        <v>0</v>
      </c>
      <c r="Q3">
        <f>STDEV(E3, J3,O3)/SQRT(3)</f>
        <v>0</v>
      </c>
    </row>
    <row r="4" spans="1:17" x14ac:dyDescent="0.4">
      <c r="A4">
        <v>3.4000000000000002E-2</v>
      </c>
      <c r="B4">
        <v>-2.4820000000000002</v>
      </c>
      <c r="C4">
        <v>-10.17</v>
      </c>
      <c r="D4">
        <f t="shared" ref="D4:D36" si="0">ATAN(C4/B4)</f>
        <v>1.3314243886624386</v>
      </c>
      <c r="E4">
        <f t="shared" ref="E4:E19" si="1">ABS(D4-$D$3)</f>
        <v>5.5604522629597586E-3</v>
      </c>
      <c r="F4">
        <v>3.3000000000000002E-2</v>
      </c>
      <c r="G4">
        <v>-1.8759999999999999</v>
      </c>
      <c r="H4">
        <v>-10.291</v>
      </c>
      <c r="I4">
        <f t="shared" ref="I4:I36" si="2">ATAN(H4/G4)</f>
        <v>1.3904811030948436</v>
      </c>
      <c r="J4">
        <f t="shared" ref="J4:J36" si="3">ABS(I4-$I$3)</f>
        <v>1.0398371533788531E-3</v>
      </c>
      <c r="K4">
        <v>3.4000000000000002E-2</v>
      </c>
      <c r="L4">
        <v>2.6640000000000001</v>
      </c>
      <c r="M4">
        <v>-10.048999999999999</v>
      </c>
      <c r="N4">
        <f t="shared" ref="N4:N36" si="4">ATAN(M4/L4)</f>
        <v>-1.3116562212455998</v>
      </c>
      <c r="O4">
        <f t="shared" ref="O4:O36" si="5">ABS(N4-$N$3)</f>
        <v>7.1453179755731622E-3</v>
      </c>
      <c r="P4">
        <f t="shared" ref="P4:P36" si="6">AVERAGE(E4,J4,O4)</f>
        <v>4.5818691306372577E-3</v>
      </c>
      <c r="Q4">
        <f t="shared" ref="Q4:Q36" si="7">STDEV(E4, J4,O4)/SQRT(3)</f>
        <v>1.8291567025722727E-3</v>
      </c>
    </row>
    <row r="5" spans="1:17" x14ac:dyDescent="0.4">
      <c r="A5">
        <v>6.7000000000000004E-2</v>
      </c>
      <c r="B5">
        <v>-2.3610000000000002</v>
      </c>
      <c r="C5">
        <v>-10.17</v>
      </c>
      <c r="D5">
        <f t="shared" si="0"/>
        <v>1.3426837020636944</v>
      </c>
      <c r="E5">
        <f t="shared" si="1"/>
        <v>1.6819765664215502E-2</v>
      </c>
      <c r="F5">
        <v>6.7000000000000004E-2</v>
      </c>
      <c r="G5">
        <v>-1.8759999999999999</v>
      </c>
      <c r="H5">
        <v>-10.291</v>
      </c>
      <c r="I5">
        <f t="shared" si="2"/>
        <v>1.3904811030948436</v>
      </c>
      <c r="J5">
        <f t="shared" si="3"/>
        <v>1.0398371533788531E-3</v>
      </c>
      <c r="K5">
        <v>6.7000000000000004E-2</v>
      </c>
      <c r="L5">
        <v>2.7850000000000001</v>
      </c>
      <c r="M5">
        <v>-10.048999999999999</v>
      </c>
      <c r="N5">
        <f t="shared" si="4"/>
        <v>-1.300439804250864</v>
      </c>
      <c r="O5">
        <f t="shared" si="5"/>
        <v>1.8361734970308907E-2</v>
      </c>
      <c r="P5">
        <f t="shared" si="6"/>
        <v>1.2073779262634421E-2</v>
      </c>
      <c r="Q5">
        <f t="shared" si="7"/>
        <v>5.5348991616239315E-3</v>
      </c>
    </row>
    <row r="6" spans="1:17" x14ac:dyDescent="0.4">
      <c r="A6">
        <v>0.1</v>
      </c>
      <c r="B6">
        <v>-2.2999999999999998</v>
      </c>
      <c r="C6">
        <v>-10.231</v>
      </c>
      <c r="D6">
        <f t="shared" si="0"/>
        <v>1.3496656310143262</v>
      </c>
      <c r="E6">
        <f t="shared" si="1"/>
        <v>2.380169461484738E-2</v>
      </c>
      <c r="F6">
        <v>0.1</v>
      </c>
      <c r="G6">
        <v>-1.9370000000000001</v>
      </c>
      <c r="H6">
        <v>-10.291</v>
      </c>
      <c r="I6">
        <f t="shared" si="2"/>
        <v>1.3847502945858134</v>
      </c>
      <c r="J6">
        <f t="shared" si="3"/>
        <v>6.7706456624090361E-3</v>
      </c>
      <c r="K6">
        <v>0.1</v>
      </c>
      <c r="L6">
        <v>2.7850000000000001</v>
      </c>
      <c r="M6">
        <v>-10.048999999999999</v>
      </c>
      <c r="N6">
        <f t="shared" si="4"/>
        <v>-1.300439804250864</v>
      </c>
      <c r="O6">
        <f t="shared" si="5"/>
        <v>1.8361734970308907E-2</v>
      </c>
      <c r="P6">
        <f t="shared" si="6"/>
        <v>1.6311358415855109E-2</v>
      </c>
      <c r="Q6">
        <f t="shared" si="7"/>
        <v>5.0221904290318796E-3</v>
      </c>
    </row>
    <row r="7" spans="1:17" x14ac:dyDescent="0.4">
      <c r="A7">
        <v>0.13400000000000001</v>
      </c>
      <c r="B7">
        <v>-2.2389999999999999</v>
      </c>
      <c r="C7">
        <v>-10.231</v>
      </c>
      <c r="D7">
        <f t="shared" si="0"/>
        <v>1.3553482652126305</v>
      </c>
      <c r="E7">
        <f t="shared" si="1"/>
        <v>2.9484328813151661E-2</v>
      </c>
      <c r="F7">
        <v>0.13300000000000001</v>
      </c>
      <c r="G7">
        <v>-1.9970000000000001</v>
      </c>
      <c r="H7">
        <v>-10.291</v>
      </c>
      <c r="I7">
        <f t="shared" si="2"/>
        <v>1.3791254668108668</v>
      </c>
      <c r="J7">
        <f t="shared" si="3"/>
        <v>1.2395473437355697E-2</v>
      </c>
      <c r="K7">
        <v>0.13400000000000001</v>
      </c>
      <c r="L7">
        <v>2.9060000000000001</v>
      </c>
      <c r="M7">
        <v>-10.048999999999999</v>
      </c>
      <c r="N7">
        <f t="shared" si="4"/>
        <v>-1.2892926868946029</v>
      </c>
      <c r="O7">
        <f t="shared" si="5"/>
        <v>2.9508852326570079E-2</v>
      </c>
      <c r="P7">
        <f t="shared" si="6"/>
        <v>2.3796218192359147E-2</v>
      </c>
      <c r="Q7">
        <f t="shared" si="7"/>
        <v>5.7003767734314908E-3</v>
      </c>
    </row>
    <row r="8" spans="1:17" x14ac:dyDescent="0.4">
      <c r="A8">
        <v>0.16700000000000001</v>
      </c>
      <c r="B8">
        <v>-2.1179999999999999</v>
      </c>
      <c r="C8">
        <v>-10.231</v>
      </c>
      <c r="D8">
        <f t="shared" si="0"/>
        <v>1.3666619956012609</v>
      </c>
      <c r="E8">
        <f t="shared" si="1"/>
        <v>4.0798059201782033E-2</v>
      </c>
      <c r="F8">
        <v>0.16700000000000001</v>
      </c>
      <c r="G8">
        <v>-2.0579999999999998</v>
      </c>
      <c r="H8">
        <v>-10.291</v>
      </c>
      <c r="I8">
        <f t="shared" si="2"/>
        <v>1.3734194539930207</v>
      </c>
      <c r="J8">
        <f t="shared" si="3"/>
        <v>1.8101486255201804E-2</v>
      </c>
      <c r="K8">
        <v>0.16700000000000001</v>
      </c>
      <c r="L8">
        <v>3.0270000000000001</v>
      </c>
      <c r="M8">
        <v>-10.048999999999999</v>
      </c>
      <c r="N8">
        <f t="shared" si="4"/>
        <v>-1.2782169729871495</v>
      </c>
      <c r="O8">
        <f t="shared" si="5"/>
        <v>4.05845662340234E-2</v>
      </c>
      <c r="P8">
        <f t="shared" si="6"/>
        <v>3.3161370563669079E-2</v>
      </c>
      <c r="Q8">
        <f t="shared" si="7"/>
        <v>7.5301943611510852E-3</v>
      </c>
    </row>
    <row r="9" spans="1:17" x14ac:dyDescent="0.4">
      <c r="A9">
        <v>0.2</v>
      </c>
      <c r="B9">
        <v>-1.9970000000000001</v>
      </c>
      <c r="C9">
        <v>-10.291</v>
      </c>
      <c r="D9">
        <f t="shared" si="0"/>
        <v>1.3791254668108668</v>
      </c>
      <c r="E9">
        <f t="shared" si="1"/>
        <v>5.3261530411387925E-2</v>
      </c>
      <c r="F9">
        <v>0.2</v>
      </c>
      <c r="G9">
        <v>-2.1179999999999999</v>
      </c>
      <c r="H9">
        <v>-10.231</v>
      </c>
      <c r="I9">
        <f t="shared" si="2"/>
        <v>1.3666619956012609</v>
      </c>
      <c r="J9">
        <f t="shared" si="3"/>
        <v>2.4858944646961589E-2</v>
      </c>
      <c r="K9">
        <v>0.2</v>
      </c>
      <c r="L9">
        <v>3.1480000000000001</v>
      </c>
      <c r="M9">
        <v>-9.9280000000000008</v>
      </c>
      <c r="N9">
        <f t="shared" si="4"/>
        <v>-1.2637416656466069</v>
      </c>
      <c r="O9">
        <f t="shared" si="5"/>
        <v>5.5059873574565987E-2</v>
      </c>
      <c r="P9">
        <f t="shared" si="6"/>
        <v>4.4393449544305165E-2</v>
      </c>
      <c r="Q9">
        <f t="shared" si="7"/>
        <v>9.7810389823268611E-3</v>
      </c>
    </row>
    <row r="10" spans="1:17" x14ac:dyDescent="0.4">
      <c r="A10">
        <v>0.23400000000000001</v>
      </c>
      <c r="B10">
        <v>-1.8759999999999999</v>
      </c>
      <c r="C10">
        <v>-10.291</v>
      </c>
      <c r="D10">
        <f t="shared" si="0"/>
        <v>1.3904811030948436</v>
      </c>
      <c r="E10">
        <f t="shared" si="1"/>
        <v>6.4617166695364769E-2</v>
      </c>
      <c r="F10">
        <v>0.23300000000000001</v>
      </c>
      <c r="G10">
        <v>-2.1789999999999998</v>
      </c>
      <c r="H10">
        <v>-10.231</v>
      </c>
      <c r="I10">
        <f t="shared" si="2"/>
        <v>1.3609515657445101</v>
      </c>
      <c r="J10">
        <f t="shared" si="3"/>
        <v>3.0569374503712332E-2</v>
      </c>
      <c r="K10">
        <v>0.23400000000000001</v>
      </c>
      <c r="L10">
        <v>3.2090000000000001</v>
      </c>
      <c r="M10">
        <v>-9.9280000000000008</v>
      </c>
      <c r="N10">
        <f t="shared" si="4"/>
        <v>-1.2581686666331329</v>
      </c>
      <c r="O10">
        <f t="shared" si="5"/>
        <v>6.0632872588040065E-2</v>
      </c>
      <c r="P10">
        <f t="shared" si="6"/>
        <v>5.193980459570572E-2</v>
      </c>
      <c r="Q10">
        <f t="shared" si="7"/>
        <v>1.0746939279332787E-2</v>
      </c>
    </row>
    <row r="11" spans="1:17" x14ac:dyDescent="0.4">
      <c r="A11">
        <v>0.26700000000000002</v>
      </c>
      <c r="B11">
        <v>-1.6950000000000001</v>
      </c>
      <c r="C11">
        <v>-10.291</v>
      </c>
      <c r="D11">
        <f t="shared" si="0"/>
        <v>1.4075549310006488</v>
      </c>
      <c r="E11">
        <f t="shared" si="1"/>
        <v>8.1690994601169908E-2</v>
      </c>
      <c r="F11">
        <v>0.26700000000000002</v>
      </c>
      <c r="G11">
        <v>-2.2999999999999998</v>
      </c>
      <c r="H11">
        <v>-10.17</v>
      </c>
      <c r="I11">
        <f t="shared" si="2"/>
        <v>1.3483824696853861</v>
      </c>
      <c r="J11">
        <f t="shared" si="3"/>
        <v>4.3138470562836373E-2</v>
      </c>
      <c r="K11">
        <v>0.26700000000000002</v>
      </c>
      <c r="L11">
        <v>3.33</v>
      </c>
      <c r="M11">
        <v>-9.8670000000000009</v>
      </c>
      <c r="N11">
        <f t="shared" si="4"/>
        <v>-1.2453107073221767</v>
      </c>
      <c r="O11">
        <f t="shared" si="5"/>
        <v>7.349083189899619E-2</v>
      </c>
      <c r="P11">
        <f t="shared" si="6"/>
        <v>6.610676568766749E-2</v>
      </c>
      <c r="Q11">
        <f t="shared" si="7"/>
        <v>1.1725578916646804E-2</v>
      </c>
    </row>
    <row r="12" spans="1:17" x14ac:dyDescent="0.4">
      <c r="A12">
        <v>0.3</v>
      </c>
      <c r="B12">
        <v>-1.5740000000000001</v>
      </c>
      <c r="C12">
        <v>-10.352</v>
      </c>
      <c r="D12">
        <f t="shared" si="0"/>
        <v>1.4199041340545613</v>
      </c>
      <c r="E12">
        <f t="shared" si="1"/>
        <v>9.4040197655082425E-2</v>
      </c>
      <c r="F12">
        <v>0.3</v>
      </c>
      <c r="G12">
        <v>-2.2999999999999998</v>
      </c>
      <c r="H12">
        <v>-10.231</v>
      </c>
      <c r="I12">
        <f t="shared" si="2"/>
        <v>1.3496656310143262</v>
      </c>
      <c r="J12">
        <f t="shared" si="3"/>
        <v>4.1855309233896243E-2</v>
      </c>
      <c r="K12">
        <v>0.3</v>
      </c>
      <c r="L12">
        <v>3.4510000000000001</v>
      </c>
      <c r="M12">
        <v>-9.8670000000000009</v>
      </c>
      <c r="N12">
        <f t="shared" si="4"/>
        <v>-1.2343427293624201</v>
      </c>
      <c r="O12">
        <f t="shared" si="5"/>
        <v>8.445880985875287E-2</v>
      </c>
      <c r="P12">
        <f t="shared" si="6"/>
        <v>7.3451438915910508E-2</v>
      </c>
      <c r="Q12">
        <f t="shared" si="7"/>
        <v>1.6038363447142521E-2</v>
      </c>
    </row>
    <row r="13" spans="1:17" x14ac:dyDescent="0.4">
      <c r="A13">
        <v>0.33400000000000002</v>
      </c>
      <c r="B13">
        <v>-1.3919999999999999</v>
      </c>
      <c r="C13">
        <v>-10.352</v>
      </c>
      <c r="D13">
        <f t="shared" si="0"/>
        <v>1.4371313219348063</v>
      </c>
      <c r="E13">
        <f t="shared" si="1"/>
        <v>0.11126738553532745</v>
      </c>
      <c r="F13">
        <v>0.33300000000000002</v>
      </c>
      <c r="G13">
        <v>-2.4820000000000002</v>
      </c>
      <c r="H13">
        <v>-10.17</v>
      </c>
      <c r="I13">
        <f t="shared" si="2"/>
        <v>1.3314243886624386</v>
      </c>
      <c r="J13">
        <f t="shared" si="3"/>
        <v>6.0096551585783864E-2</v>
      </c>
      <c r="K13">
        <v>0.33400000000000002</v>
      </c>
      <c r="L13">
        <v>3.5720000000000001</v>
      </c>
      <c r="M13">
        <v>-9.8070000000000004</v>
      </c>
      <c r="N13">
        <f t="shared" si="4"/>
        <v>-1.2215014416234236</v>
      </c>
      <c r="O13">
        <f t="shared" si="5"/>
        <v>9.730009759774938E-2</v>
      </c>
      <c r="P13">
        <f t="shared" si="6"/>
        <v>8.9554678239620225E-2</v>
      </c>
      <c r="Q13">
        <f t="shared" si="7"/>
        <v>1.5270965943557748E-2</v>
      </c>
    </row>
    <row r="14" spans="1:17" x14ac:dyDescent="0.4">
      <c r="A14">
        <v>0.36699999999999999</v>
      </c>
      <c r="B14">
        <v>-1.21</v>
      </c>
      <c r="C14">
        <v>-10.412000000000001</v>
      </c>
      <c r="D14">
        <f t="shared" si="0"/>
        <v>1.4551032224451985</v>
      </c>
      <c r="E14">
        <f t="shared" si="1"/>
        <v>0.12923928604571966</v>
      </c>
      <c r="F14">
        <v>0.36699999999999999</v>
      </c>
      <c r="G14">
        <v>-2.6030000000000002</v>
      </c>
      <c r="H14">
        <v>-10.11</v>
      </c>
      <c r="I14">
        <f t="shared" si="2"/>
        <v>1.3188015392211729</v>
      </c>
      <c r="J14">
        <f t="shared" si="3"/>
        <v>7.2719401027049546E-2</v>
      </c>
      <c r="K14">
        <v>0.36699999999999999</v>
      </c>
      <c r="L14">
        <v>3.6930000000000001</v>
      </c>
      <c r="M14">
        <v>-9.7460000000000004</v>
      </c>
      <c r="N14">
        <f t="shared" si="4"/>
        <v>-1.2085892825250308</v>
      </c>
      <c r="O14">
        <f t="shared" si="5"/>
        <v>0.1102122566961421</v>
      </c>
      <c r="P14">
        <f t="shared" si="6"/>
        <v>0.10405698125630376</v>
      </c>
      <c r="Q14">
        <f t="shared" si="7"/>
        <v>1.6603613185449846E-2</v>
      </c>
    </row>
    <row r="15" spans="1:17" x14ac:dyDescent="0.4">
      <c r="A15">
        <v>0.4</v>
      </c>
      <c r="B15">
        <v>-1.0289999999999999</v>
      </c>
      <c r="C15">
        <v>-10.412000000000001</v>
      </c>
      <c r="D15">
        <f t="shared" si="0"/>
        <v>1.4722879320832152</v>
      </c>
      <c r="E15">
        <f t="shared" si="1"/>
        <v>0.14642399568373632</v>
      </c>
      <c r="F15">
        <v>0.4</v>
      </c>
      <c r="G15">
        <v>-2.7240000000000002</v>
      </c>
      <c r="H15">
        <v>-10.11</v>
      </c>
      <c r="I15">
        <f t="shared" si="2"/>
        <v>1.3076100568512303</v>
      </c>
      <c r="J15">
        <f t="shared" si="3"/>
        <v>8.3910883396992153E-2</v>
      </c>
      <c r="K15">
        <v>0.4</v>
      </c>
      <c r="L15">
        <v>3.875</v>
      </c>
      <c r="M15">
        <v>-9.625</v>
      </c>
      <c r="N15">
        <f t="shared" si="4"/>
        <v>-1.1880528169493212</v>
      </c>
      <c r="O15">
        <f t="shared" si="5"/>
        <v>0.13074872227185175</v>
      </c>
      <c r="P15">
        <f t="shared" si="6"/>
        <v>0.12036120045086007</v>
      </c>
      <c r="Q15">
        <f t="shared" si="7"/>
        <v>1.877851395549314E-2</v>
      </c>
    </row>
    <row r="16" spans="1:17" x14ac:dyDescent="0.4">
      <c r="A16">
        <v>0.434</v>
      </c>
      <c r="B16">
        <v>-0.84699999999999998</v>
      </c>
      <c r="C16">
        <v>-10.473000000000001</v>
      </c>
      <c r="D16">
        <f t="shared" si="0"/>
        <v>1.490097333753567</v>
      </c>
      <c r="E16">
        <f t="shared" si="1"/>
        <v>0.16423339735408815</v>
      </c>
      <c r="F16">
        <v>0.433</v>
      </c>
      <c r="G16">
        <v>-2.8450000000000002</v>
      </c>
      <c r="H16">
        <v>-10.048999999999999</v>
      </c>
      <c r="I16">
        <f t="shared" si="2"/>
        <v>1.2949035127996202</v>
      </c>
      <c r="J16">
        <f t="shared" si="3"/>
        <v>9.6617427448602244E-2</v>
      </c>
      <c r="K16">
        <v>0.434</v>
      </c>
      <c r="L16">
        <v>4.056</v>
      </c>
      <c r="M16">
        <v>-9.625</v>
      </c>
      <c r="N16">
        <f t="shared" si="4"/>
        <v>-1.1719766532516804</v>
      </c>
      <c r="O16">
        <f t="shared" si="5"/>
        <v>0.1468248859694925</v>
      </c>
      <c r="P16">
        <f t="shared" si="6"/>
        <v>0.13589190359072764</v>
      </c>
      <c r="Q16">
        <f t="shared" si="7"/>
        <v>2.027007173425624E-2</v>
      </c>
    </row>
    <row r="17" spans="1:17" x14ac:dyDescent="0.4">
      <c r="A17">
        <v>0.46700000000000003</v>
      </c>
      <c r="B17">
        <v>-0.66500000000000004</v>
      </c>
      <c r="C17">
        <v>-10.473000000000001</v>
      </c>
      <c r="D17">
        <f t="shared" si="0"/>
        <v>1.5073848462459185</v>
      </c>
      <c r="E17">
        <f t="shared" si="1"/>
        <v>0.18152090984643965</v>
      </c>
      <c r="F17">
        <v>0.46700000000000003</v>
      </c>
      <c r="G17">
        <v>-3.0259999999999998</v>
      </c>
      <c r="H17">
        <v>-9.9879999999999995</v>
      </c>
      <c r="I17">
        <f t="shared" si="2"/>
        <v>1.2766228958898884</v>
      </c>
      <c r="J17">
        <f t="shared" si="3"/>
        <v>0.11489804435833406</v>
      </c>
      <c r="K17">
        <v>0.46700000000000003</v>
      </c>
      <c r="L17">
        <v>4.2380000000000004</v>
      </c>
      <c r="M17">
        <v>-9.5039999999999996</v>
      </c>
      <c r="N17">
        <f t="shared" si="4"/>
        <v>-1.151342585611197</v>
      </c>
      <c r="O17">
        <f t="shared" si="5"/>
        <v>0.16745895360997598</v>
      </c>
      <c r="P17">
        <f t="shared" si="6"/>
        <v>0.15462596927158323</v>
      </c>
      <c r="Q17">
        <f t="shared" si="7"/>
        <v>2.0274496843190531E-2</v>
      </c>
    </row>
    <row r="18" spans="1:17" x14ac:dyDescent="0.4">
      <c r="A18">
        <v>0.5</v>
      </c>
      <c r="B18">
        <v>-0.42299999999999999</v>
      </c>
      <c r="C18">
        <v>-10.473000000000001</v>
      </c>
      <c r="D18">
        <f t="shared" si="0"/>
        <v>1.5304286948756252</v>
      </c>
      <c r="E18">
        <f t="shared" si="1"/>
        <v>0.2045647584761463</v>
      </c>
      <c r="F18">
        <v>0.5</v>
      </c>
      <c r="G18">
        <v>-3.1480000000000001</v>
      </c>
      <c r="H18">
        <v>-9.9879999999999995</v>
      </c>
      <c r="I18">
        <f t="shared" si="2"/>
        <v>1.2654733836371921</v>
      </c>
      <c r="J18">
        <f t="shared" si="3"/>
        <v>0.1260475566110304</v>
      </c>
      <c r="K18">
        <v>0.5</v>
      </c>
      <c r="L18">
        <v>4.4189999999999996</v>
      </c>
      <c r="M18">
        <v>-9.5039999999999996</v>
      </c>
      <c r="N18">
        <f t="shared" si="4"/>
        <v>-1.1355697989440086</v>
      </c>
      <c r="O18">
        <f t="shared" si="5"/>
        <v>0.18323174027716438</v>
      </c>
      <c r="P18">
        <f t="shared" si="6"/>
        <v>0.17128135178811368</v>
      </c>
      <c r="Q18">
        <f t="shared" si="7"/>
        <v>2.3440325552071355E-2</v>
      </c>
    </row>
    <row r="19" spans="1:17" x14ac:dyDescent="0.4">
      <c r="A19">
        <v>0.53400000000000003</v>
      </c>
      <c r="B19">
        <v>-0.18099999999999999</v>
      </c>
      <c r="C19">
        <v>-10.473000000000001</v>
      </c>
      <c r="D19">
        <f t="shared" si="0"/>
        <v>1.5535155111256818</v>
      </c>
      <c r="E19">
        <f t="shared" si="1"/>
        <v>0.2276515747262029</v>
      </c>
      <c r="F19">
        <v>0.53300000000000003</v>
      </c>
      <c r="G19">
        <v>-3.3290000000000002</v>
      </c>
      <c r="H19">
        <v>-9.6859999999999999</v>
      </c>
      <c r="I19">
        <f t="shared" si="2"/>
        <v>1.2397521875003683</v>
      </c>
      <c r="J19">
        <f t="shared" si="3"/>
        <v>0.15176875274785417</v>
      </c>
      <c r="K19">
        <v>0.53400000000000003</v>
      </c>
      <c r="L19">
        <v>4.601</v>
      </c>
      <c r="M19">
        <v>-9.3829999999999991</v>
      </c>
      <c r="N19">
        <f t="shared" si="4"/>
        <v>-1.114894529414344</v>
      </c>
      <c r="O19">
        <f t="shared" si="5"/>
        <v>0.20390700980682896</v>
      </c>
      <c r="P19">
        <f t="shared" si="6"/>
        <v>0.19444244576029535</v>
      </c>
      <c r="Q19">
        <f t="shared" si="7"/>
        <v>2.2410816936564704E-2</v>
      </c>
    </row>
    <row r="20" spans="1:17" x14ac:dyDescent="0.4">
      <c r="A20">
        <v>0.56699999999999995</v>
      </c>
      <c r="B20">
        <v>6.0999999999999999E-2</v>
      </c>
      <c r="C20">
        <v>-10.473000000000001</v>
      </c>
      <c r="D20">
        <f t="shared" si="0"/>
        <v>-1.5649718915605313</v>
      </c>
      <c r="E20">
        <f>ABS((D20+PI())-$D$3)</f>
        <v>0.25075682562978296</v>
      </c>
      <c r="F20">
        <v>0.56699999999999995</v>
      </c>
      <c r="G20">
        <v>-3.5110000000000001</v>
      </c>
      <c r="H20">
        <v>-9.8670000000000009</v>
      </c>
      <c r="I20">
        <f t="shared" si="2"/>
        <v>1.2289349300881625</v>
      </c>
      <c r="J20">
        <f t="shared" si="3"/>
        <v>0.16258601016006002</v>
      </c>
      <c r="K20">
        <v>0.56699999999999995</v>
      </c>
      <c r="L20">
        <v>4.7830000000000004</v>
      </c>
      <c r="M20">
        <v>-9.2620000000000005</v>
      </c>
      <c r="N20">
        <f t="shared" si="4"/>
        <v>-1.0941061656776854</v>
      </c>
      <c r="O20">
        <f t="shared" si="5"/>
        <v>0.22469537354348756</v>
      </c>
      <c r="P20">
        <f t="shared" si="6"/>
        <v>0.21267940311111019</v>
      </c>
      <c r="Q20">
        <f t="shared" si="7"/>
        <v>2.6152188144416031E-2</v>
      </c>
    </row>
    <row r="21" spans="1:17" x14ac:dyDescent="0.4">
      <c r="A21">
        <v>0.6</v>
      </c>
      <c r="B21">
        <v>0.36299999999999999</v>
      </c>
      <c r="C21">
        <v>-10.412000000000001</v>
      </c>
      <c r="D21">
        <f t="shared" si="0"/>
        <v>-1.5359468228512254</v>
      </c>
      <c r="E21">
        <f t="shared" ref="E21:E36" si="8">ABS((D21+PI())-$D$3)</f>
        <v>0.27978189433908884</v>
      </c>
      <c r="F21">
        <v>0.6</v>
      </c>
      <c r="G21">
        <v>-3.6920000000000002</v>
      </c>
      <c r="H21">
        <v>-9.8070000000000004</v>
      </c>
      <c r="I21">
        <f t="shared" si="2"/>
        <v>1.2107412002767639</v>
      </c>
      <c r="J21">
        <f t="shared" si="3"/>
        <v>0.18077973997145858</v>
      </c>
      <c r="K21">
        <v>0.6</v>
      </c>
      <c r="L21">
        <v>5.0250000000000004</v>
      </c>
      <c r="M21">
        <v>-9.08</v>
      </c>
      <c r="N21">
        <f t="shared" si="4"/>
        <v>-1.0653357075961674</v>
      </c>
      <c r="O21">
        <f t="shared" si="5"/>
        <v>0.25346583162500558</v>
      </c>
      <c r="P21">
        <f t="shared" si="6"/>
        <v>0.23800915531185099</v>
      </c>
      <c r="Q21">
        <f t="shared" si="7"/>
        <v>2.9605958152289037E-2</v>
      </c>
    </row>
    <row r="22" spans="1:17" x14ac:dyDescent="0.4">
      <c r="A22">
        <v>0.63400000000000001</v>
      </c>
      <c r="B22">
        <v>0.60499999999999998</v>
      </c>
      <c r="C22">
        <v>-10.412000000000001</v>
      </c>
      <c r="D22">
        <f t="shared" si="0"/>
        <v>-1.5127555578115575</v>
      </c>
      <c r="E22">
        <f t="shared" si="8"/>
        <v>0.3029731593787568</v>
      </c>
      <c r="F22">
        <v>0.63300000000000001</v>
      </c>
      <c r="G22">
        <v>-3.8740000000000001</v>
      </c>
      <c r="H22">
        <v>-9.7460000000000004</v>
      </c>
      <c r="I22">
        <f t="shared" si="2"/>
        <v>1.1924500794718786</v>
      </c>
      <c r="J22">
        <f t="shared" si="3"/>
        <v>0.19907086077634384</v>
      </c>
      <c r="K22">
        <v>0.63400000000000001</v>
      </c>
      <c r="L22">
        <v>5.2060000000000004</v>
      </c>
      <c r="M22">
        <v>-9.02</v>
      </c>
      <c r="N22">
        <f t="shared" si="4"/>
        <v>-1.0473388677210413</v>
      </c>
      <c r="O22">
        <f t="shared" si="5"/>
        <v>0.27146267150013159</v>
      </c>
      <c r="P22">
        <f t="shared" si="6"/>
        <v>0.25783556388507739</v>
      </c>
      <c r="Q22">
        <f t="shared" si="7"/>
        <v>3.0758172139993614E-2</v>
      </c>
    </row>
    <row r="23" spans="1:17" x14ac:dyDescent="0.4">
      <c r="A23">
        <v>0.66700000000000004</v>
      </c>
      <c r="B23">
        <v>0.96899999999999997</v>
      </c>
      <c r="C23">
        <v>-10.412000000000001</v>
      </c>
      <c r="D23">
        <f t="shared" si="0"/>
        <v>-1.47799793323081</v>
      </c>
      <c r="E23">
        <f t="shared" si="8"/>
        <v>0.33773078395950429</v>
      </c>
      <c r="F23">
        <v>0.66700000000000004</v>
      </c>
      <c r="G23">
        <v>-4.056</v>
      </c>
      <c r="H23">
        <v>-9.6859999999999999</v>
      </c>
      <c r="I23">
        <f t="shared" si="2"/>
        <v>1.1742324710243324</v>
      </c>
      <c r="J23">
        <f t="shared" si="3"/>
        <v>0.21728846922389011</v>
      </c>
      <c r="K23">
        <v>0.66700000000000004</v>
      </c>
      <c r="L23">
        <v>5.4489999999999998</v>
      </c>
      <c r="M23">
        <v>-8.8379999999999992</v>
      </c>
      <c r="N23">
        <f t="shared" si="4"/>
        <v>-1.0183021536199919</v>
      </c>
      <c r="O23">
        <f t="shared" si="5"/>
        <v>0.30049938560118106</v>
      </c>
      <c r="P23">
        <f t="shared" si="6"/>
        <v>0.28517287959485849</v>
      </c>
      <c r="Q23">
        <f t="shared" si="7"/>
        <v>3.5603202732757938E-2</v>
      </c>
    </row>
    <row r="24" spans="1:17" x14ac:dyDescent="0.4">
      <c r="A24">
        <v>0.7</v>
      </c>
      <c r="B24">
        <v>1.2709999999999999</v>
      </c>
      <c r="C24">
        <v>-10.352</v>
      </c>
      <c r="D24">
        <f t="shared" si="0"/>
        <v>-1.4486295385858659</v>
      </c>
      <c r="E24">
        <f t="shared" si="8"/>
        <v>0.36709917860444841</v>
      </c>
      <c r="F24">
        <v>0.7</v>
      </c>
      <c r="G24">
        <v>-4.298</v>
      </c>
      <c r="H24">
        <v>-9.4440000000000008</v>
      </c>
      <c r="I24">
        <f t="shared" si="2"/>
        <v>1.1437062178476558</v>
      </c>
      <c r="J24">
        <f t="shared" si="3"/>
        <v>0.24781472240056668</v>
      </c>
      <c r="K24">
        <v>0.7</v>
      </c>
      <c r="L24">
        <v>5.6909999999999998</v>
      </c>
      <c r="M24">
        <v>-8.7170000000000005</v>
      </c>
      <c r="N24">
        <f t="shared" si="4"/>
        <v>-0.99241162931938787</v>
      </c>
      <c r="O24">
        <f t="shared" si="5"/>
        <v>0.32638990990178507</v>
      </c>
      <c r="P24">
        <f t="shared" si="6"/>
        <v>0.3137679369689334</v>
      </c>
      <c r="Q24">
        <f t="shared" si="7"/>
        <v>3.5008003958629172E-2</v>
      </c>
    </row>
    <row r="25" spans="1:17" x14ac:dyDescent="0.4">
      <c r="A25">
        <v>0.73399999999999999</v>
      </c>
      <c r="B25">
        <v>1.5740000000000001</v>
      </c>
      <c r="C25">
        <v>-10.291</v>
      </c>
      <c r="D25">
        <f t="shared" si="0"/>
        <v>-1.4190233519593087</v>
      </c>
      <c r="E25">
        <f t="shared" si="8"/>
        <v>0.39670536523100552</v>
      </c>
      <c r="F25">
        <v>0.73299999999999998</v>
      </c>
      <c r="G25">
        <v>-4.4790000000000001</v>
      </c>
      <c r="H25">
        <v>-9.5039999999999996</v>
      </c>
      <c r="I25">
        <f t="shared" si="2"/>
        <v>1.1303914340080314</v>
      </c>
      <c r="J25">
        <f t="shared" si="3"/>
        <v>0.26112950624019104</v>
      </c>
      <c r="K25">
        <v>0.73399999999999999</v>
      </c>
      <c r="L25">
        <v>5.8719999999999999</v>
      </c>
      <c r="M25">
        <v>-8.5960000000000001</v>
      </c>
      <c r="N25">
        <f t="shared" si="4"/>
        <v>-0.97149717725926255</v>
      </c>
      <c r="O25">
        <f t="shared" si="5"/>
        <v>0.34730436196191039</v>
      </c>
      <c r="P25">
        <f t="shared" si="6"/>
        <v>0.33504641114436895</v>
      </c>
      <c r="Q25">
        <f t="shared" si="7"/>
        <v>3.9614376195005692E-2</v>
      </c>
    </row>
    <row r="26" spans="1:17" x14ac:dyDescent="0.4">
      <c r="A26">
        <v>0.76700000000000002</v>
      </c>
      <c r="B26">
        <v>1.877</v>
      </c>
      <c r="C26">
        <v>-10.291</v>
      </c>
      <c r="D26">
        <f t="shared" si="0"/>
        <v>-1.3903870577466566</v>
      </c>
      <c r="E26">
        <f t="shared" si="8"/>
        <v>0.42534165944365765</v>
      </c>
      <c r="F26">
        <v>0.76700000000000002</v>
      </c>
      <c r="G26">
        <v>-4.7220000000000004</v>
      </c>
      <c r="H26">
        <v>-9.3829999999999991</v>
      </c>
      <c r="I26">
        <f t="shared" si="2"/>
        <v>1.1045516527882679</v>
      </c>
      <c r="J26">
        <f t="shared" si="3"/>
        <v>0.28696928745995454</v>
      </c>
      <c r="K26">
        <v>0.76700000000000002</v>
      </c>
      <c r="L26">
        <v>6.1139999999999999</v>
      </c>
      <c r="M26">
        <v>-8.4139999999999997</v>
      </c>
      <c r="N26">
        <f t="shared" si="4"/>
        <v>-0.94241003286352476</v>
      </c>
      <c r="O26">
        <f t="shared" si="5"/>
        <v>0.37639150635764818</v>
      </c>
      <c r="P26">
        <f t="shared" si="6"/>
        <v>0.36290081775375344</v>
      </c>
      <c r="Q26">
        <f t="shared" si="7"/>
        <v>4.0510193537571626E-2</v>
      </c>
    </row>
    <row r="27" spans="1:17" x14ac:dyDescent="0.4">
      <c r="A27">
        <v>0.8</v>
      </c>
      <c r="B27">
        <v>2.2400000000000002</v>
      </c>
      <c r="C27">
        <v>-10.17</v>
      </c>
      <c r="D27">
        <f t="shared" si="0"/>
        <v>-1.3540021834322231</v>
      </c>
      <c r="E27">
        <f t="shared" si="8"/>
        <v>0.46172653375809114</v>
      </c>
      <c r="F27">
        <v>0.8</v>
      </c>
      <c r="G27">
        <v>-4.9640000000000004</v>
      </c>
      <c r="H27">
        <v>-9.2620000000000005</v>
      </c>
      <c r="I27">
        <f t="shared" si="2"/>
        <v>1.0788014086184936</v>
      </c>
      <c r="J27">
        <f t="shared" si="3"/>
        <v>0.31271953162972888</v>
      </c>
      <c r="K27">
        <v>0.8</v>
      </c>
      <c r="L27">
        <v>6.3570000000000002</v>
      </c>
      <c r="M27">
        <v>-8.2330000000000005</v>
      </c>
      <c r="N27">
        <f t="shared" si="4"/>
        <v>-0.91327771416137316</v>
      </c>
      <c r="O27">
        <f t="shared" si="5"/>
        <v>0.40552382505979978</v>
      </c>
      <c r="P27">
        <f t="shared" si="6"/>
        <v>0.3933232968158733</v>
      </c>
      <c r="Q27">
        <f t="shared" si="7"/>
        <v>4.3445027862397657E-2</v>
      </c>
    </row>
    <row r="28" spans="1:17" x14ac:dyDescent="0.4">
      <c r="A28">
        <v>0.83399999999999996</v>
      </c>
      <c r="B28">
        <v>2.6030000000000002</v>
      </c>
      <c r="C28">
        <v>-10.11</v>
      </c>
      <c r="D28">
        <f t="shared" si="0"/>
        <v>-1.3188015392211729</v>
      </c>
      <c r="E28">
        <f t="shared" si="8"/>
        <v>0.49692717796914132</v>
      </c>
      <c r="F28">
        <v>0.83299999999999996</v>
      </c>
      <c r="G28">
        <v>-5.1449999999999996</v>
      </c>
      <c r="H28">
        <v>-9.08</v>
      </c>
      <c r="I28">
        <f t="shared" si="2"/>
        <v>1.0552751075342626</v>
      </c>
      <c r="J28">
        <f t="shared" si="3"/>
        <v>0.33624583271395991</v>
      </c>
      <c r="K28">
        <v>0.83399999999999996</v>
      </c>
      <c r="L28">
        <v>6.5990000000000002</v>
      </c>
      <c r="M28">
        <v>-8.0510000000000002</v>
      </c>
      <c r="N28">
        <f t="shared" si="4"/>
        <v>-0.88418815276445828</v>
      </c>
      <c r="O28">
        <f t="shared" si="5"/>
        <v>0.43461338645671466</v>
      </c>
      <c r="P28">
        <f t="shared" si="6"/>
        <v>0.42259546571327194</v>
      </c>
      <c r="Q28">
        <f t="shared" si="7"/>
        <v>4.677230837614816E-2</v>
      </c>
    </row>
    <row r="29" spans="1:17" x14ac:dyDescent="0.4">
      <c r="A29">
        <v>0.86699999999999999</v>
      </c>
      <c r="B29">
        <v>2.9660000000000002</v>
      </c>
      <c r="C29">
        <v>-10.048999999999999</v>
      </c>
      <c r="D29">
        <f t="shared" si="0"/>
        <v>-1.2837915451747575</v>
      </c>
      <c r="E29">
        <f t="shared" si="8"/>
        <v>0.53193717201555679</v>
      </c>
      <c r="F29">
        <v>0.86699999999999999</v>
      </c>
      <c r="G29">
        <v>-5.3869999999999996</v>
      </c>
      <c r="H29">
        <v>-8.9589999999999996</v>
      </c>
      <c r="I29">
        <f t="shared" si="2"/>
        <v>1.0294253208071342</v>
      </c>
      <c r="J29">
        <f t="shared" si="3"/>
        <v>0.36209561944108826</v>
      </c>
      <c r="K29">
        <v>0.86699999999999999</v>
      </c>
      <c r="L29">
        <v>6.8410000000000002</v>
      </c>
      <c r="M29">
        <v>-7.8090000000000002</v>
      </c>
      <c r="N29">
        <f t="shared" si="4"/>
        <v>-0.85137734038937851</v>
      </c>
      <c r="O29">
        <f t="shared" si="5"/>
        <v>0.46742419883179442</v>
      </c>
      <c r="P29">
        <f t="shared" si="6"/>
        <v>0.45381899676281318</v>
      </c>
      <c r="Q29">
        <f t="shared" si="7"/>
        <v>4.9498701625159985E-2</v>
      </c>
    </row>
    <row r="30" spans="1:17" x14ac:dyDescent="0.4">
      <c r="A30">
        <v>0.9</v>
      </c>
      <c r="B30">
        <v>3.33</v>
      </c>
      <c r="C30">
        <v>-9.9280000000000008</v>
      </c>
      <c r="D30">
        <f t="shared" si="0"/>
        <v>-1.2471734547213968</v>
      </c>
      <c r="E30">
        <f t="shared" si="8"/>
        <v>0.56855526246891741</v>
      </c>
      <c r="F30">
        <v>0.9</v>
      </c>
      <c r="G30">
        <v>-5.5090000000000003</v>
      </c>
      <c r="H30">
        <v>-8.657</v>
      </c>
      <c r="I30">
        <f t="shared" si="2"/>
        <v>1.0040671092713902</v>
      </c>
      <c r="J30">
        <f t="shared" si="3"/>
        <v>0.38745383097683228</v>
      </c>
      <c r="K30">
        <v>0.9</v>
      </c>
      <c r="L30">
        <v>7.0830000000000002</v>
      </c>
      <c r="M30">
        <v>-7.6269999999999998</v>
      </c>
      <c r="N30">
        <f t="shared" si="4"/>
        <v>-0.82236296313974211</v>
      </c>
      <c r="O30">
        <f t="shared" si="5"/>
        <v>0.49643857608143083</v>
      </c>
      <c r="P30">
        <f t="shared" si="6"/>
        <v>0.48414922317572689</v>
      </c>
      <c r="Q30">
        <f t="shared" si="7"/>
        <v>5.2639349249559465E-2</v>
      </c>
    </row>
    <row r="31" spans="1:17" x14ac:dyDescent="0.4">
      <c r="A31">
        <v>0.93400000000000005</v>
      </c>
      <c r="B31">
        <v>3.6930000000000001</v>
      </c>
      <c r="C31">
        <v>-9.8070000000000004</v>
      </c>
      <c r="D31">
        <f t="shared" si="0"/>
        <v>-1.2106518929388694</v>
      </c>
      <c r="E31">
        <f t="shared" si="8"/>
        <v>0.60507682425144482</v>
      </c>
      <c r="F31">
        <v>0.93300000000000005</v>
      </c>
      <c r="G31">
        <v>-5.8109999999999999</v>
      </c>
      <c r="H31">
        <v>-8.657</v>
      </c>
      <c r="I31">
        <f t="shared" si="2"/>
        <v>0.97962825088462335</v>
      </c>
      <c r="J31">
        <f t="shared" si="3"/>
        <v>0.41189268936359913</v>
      </c>
      <c r="K31">
        <v>0.93400000000000005</v>
      </c>
      <c r="L31">
        <v>7.3250000000000002</v>
      </c>
      <c r="M31">
        <v>-7.3849999999999998</v>
      </c>
      <c r="N31">
        <f t="shared" si="4"/>
        <v>-0.78947699869735877</v>
      </c>
      <c r="O31">
        <f t="shared" si="5"/>
        <v>0.52932454052381417</v>
      </c>
      <c r="P31">
        <f t="shared" si="6"/>
        <v>0.51543135137961926</v>
      </c>
      <c r="Q31">
        <f t="shared" si="7"/>
        <v>5.6198437171445424E-2</v>
      </c>
    </row>
    <row r="32" spans="1:17" x14ac:dyDescent="0.4">
      <c r="A32">
        <v>0.96699999999999997</v>
      </c>
      <c r="B32">
        <v>4.056</v>
      </c>
      <c r="C32">
        <v>-9.5649999999999995</v>
      </c>
      <c r="D32">
        <f t="shared" si="0"/>
        <v>-1.1697340024722751</v>
      </c>
      <c r="E32">
        <f t="shared" si="8"/>
        <v>0.64599471471803915</v>
      </c>
      <c r="F32">
        <v>0.96699999999999997</v>
      </c>
      <c r="G32">
        <v>-5.9320000000000004</v>
      </c>
      <c r="H32">
        <v>-8.3539999999999992</v>
      </c>
      <c r="I32">
        <f t="shared" si="2"/>
        <v>0.95333791119276912</v>
      </c>
      <c r="J32">
        <f t="shared" si="3"/>
        <v>0.43818302905545337</v>
      </c>
      <c r="K32">
        <v>0.96699999999999997</v>
      </c>
      <c r="L32">
        <v>7.5670000000000002</v>
      </c>
      <c r="M32">
        <v>-7.1429999999999998</v>
      </c>
      <c r="N32">
        <f t="shared" si="4"/>
        <v>-0.75658221260922498</v>
      </c>
      <c r="O32">
        <f t="shared" si="5"/>
        <v>0.56221932661194796</v>
      </c>
      <c r="P32">
        <f t="shared" si="6"/>
        <v>0.54879902346181353</v>
      </c>
      <c r="Q32">
        <f t="shared" si="7"/>
        <v>6.0364179712150648E-2</v>
      </c>
    </row>
    <row r="33" spans="1:17" x14ac:dyDescent="0.4">
      <c r="A33">
        <v>1</v>
      </c>
      <c r="B33">
        <v>4.4189999999999996</v>
      </c>
      <c r="C33">
        <v>-9.4440000000000008</v>
      </c>
      <c r="D33">
        <f t="shared" si="0"/>
        <v>-1.1331436332809819</v>
      </c>
      <c r="E33">
        <f t="shared" si="8"/>
        <v>0.68258508390933237</v>
      </c>
      <c r="F33">
        <v>1</v>
      </c>
      <c r="G33">
        <v>-6.1139999999999999</v>
      </c>
      <c r="H33">
        <v>-8.2929999999999993</v>
      </c>
      <c r="I33">
        <f t="shared" si="2"/>
        <v>0.9355063934734742</v>
      </c>
      <c r="J33">
        <f t="shared" si="3"/>
        <v>0.45601454677474829</v>
      </c>
      <c r="K33">
        <v>1</v>
      </c>
      <c r="L33">
        <v>7.81</v>
      </c>
      <c r="M33">
        <v>-6.84</v>
      </c>
      <c r="N33">
        <f t="shared" si="4"/>
        <v>-0.71928306229450334</v>
      </c>
      <c r="O33">
        <f t="shared" si="5"/>
        <v>0.5995184769266696</v>
      </c>
      <c r="P33">
        <f t="shared" si="6"/>
        <v>0.57937270253691675</v>
      </c>
      <c r="Q33">
        <f t="shared" si="7"/>
        <v>6.617638361149121E-2</v>
      </c>
    </row>
    <row r="34" spans="1:17" x14ac:dyDescent="0.4">
      <c r="A34">
        <v>1.034</v>
      </c>
      <c r="B34">
        <v>4.7830000000000004</v>
      </c>
      <c r="C34">
        <v>-9.2010000000000005</v>
      </c>
      <c r="D34">
        <f t="shared" si="0"/>
        <v>-1.0914070809337215</v>
      </c>
      <c r="E34">
        <f t="shared" si="8"/>
        <v>0.72432163625659296</v>
      </c>
      <c r="F34">
        <v>1.0329999999999999</v>
      </c>
      <c r="G34">
        <v>-6.4770000000000003</v>
      </c>
      <c r="H34">
        <v>-8.0510000000000002</v>
      </c>
      <c r="I34">
        <f t="shared" si="2"/>
        <v>0.89331972342425803</v>
      </c>
      <c r="J34">
        <f t="shared" si="3"/>
        <v>0.49820121682396445</v>
      </c>
      <c r="K34">
        <v>1.034</v>
      </c>
      <c r="L34">
        <v>8.0519999999999996</v>
      </c>
      <c r="M34">
        <v>-6.5979999999999999</v>
      </c>
      <c r="N34">
        <f t="shared" si="4"/>
        <v>-0.68647298509240062</v>
      </c>
      <c r="O34">
        <f t="shared" si="5"/>
        <v>0.63232855412877231</v>
      </c>
      <c r="P34">
        <f t="shared" si="6"/>
        <v>0.61828380240310998</v>
      </c>
      <c r="Q34">
        <f t="shared" si="7"/>
        <v>6.5651992377417784E-2</v>
      </c>
    </row>
    <row r="35" spans="1:17" x14ac:dyDescent="0.4">
      <c r="A35">
        <v>1.0669999999999999</v>
      </c>
      <c r="B35">
        <v>5.2060000000000004</v>
      </c>
      <c r="C35">
        <v>-9.02</v>
      </c>
      <c r="D35">
        <f t="shared" si="0"/>
        <v>-1.0473388677210413</v>
      </c>
      <c r="E35">
        <f t="shared" si="8"/>
        <v>0.76838984946927269</v>
      </c>
      <c r="F35">
        <v>1.0669999999999999</v>
      </c>
      <c r="G35">
        <v>-6.9610000000000003</v>
      </c>
      <c r="H35">
        <v>-7.87</v>
      </c>
      <c r="I35">
        <f t="shared" si="2"/>
        <v>0.84661212940975472</v>
      </c>
      <c r="J35">
        <f t="shared" si="3"/>
        <v>0.54490881083846776</v>
      </c>
      <c r="K35">
        <v>1.0669999999999999</v>
      </c>
      <c r="L35">
        <v>8.2330000000000005</v>
      </c>
      <c r="M35">
        <v>-6.2960000000000003</v>
      </c>
      <c r="N35">
        <f t="shared" si="4"/>
        <v>-0.65286015625078986</v>
      </c>
      <c r="O35">
        <f t="shared" si="5"/>
        <v>0.66594138297038308</v>
      </c>
      <c r="P35">
        <f t="shared" si="6"/>
        <v>0.65974668109270784</v>
      </c>
      <c r="Q35">
        <f t="shared" si="7"/>
        <v>6.4587729498697344E-2</v>
      </c>
    </row>
    <row r="36" spans="1:17" x14ac:dyDescent="0.4">
      <c r="A36">
        <v>1.1000000000000001</v>
      </c>
      <c r="B36">
        <v>5.63</v>
      </c>
      <c r="C36">
        <v>-8.7780000000000005</v>
      </c>
      <c r="D36">
        <f t="shared" si="0"/>
        <v>-1.0005074632095914</v>
      </c>
      <c r="E36">
        <f t="shared" si="8"/>
        <v>0.81522125398072287</v>
      </c>
      <c r="F36">
        <v>1.1000000000000001</v>
      </c>
      <c r="G36">
        <v>-7.2640000000000002</v>
      </c>
      <c r="H36">
        <v>-7.6269999999999998</v>
      </c>
      <c r="I36">
        <f t="shared" si="2"/>
        <v>0.80977047700858074</v>
      </c>
      <c r="J36">
        <f t="shared" si="3"/>
        <v>0.58175046323964175</v>
      </c>
      <c r="K36">
        <v>1.1000000000000001</v>
      </c>
      <c r="L36">
        <v>8.4749999999999996</v>
      </c>
      <c r="M36">
        <v>-5.9930000000000003</v>
      </c>
      <c r="N36">
        <f t="shared" si="4"/>
        <v>-0.61550094960554824</v>
      </c>
      <c r="O36">
        <f t="shared" si="5"/>
        <v>0.70330058961562469</v>
      </c>
      <c r="P36">
        <f t="shared" si="6"/>
        <v>0.70009076894532984</v>
      </c>
      <c r="Q36">
        <f t="shared" si="7"/>
        <v>6.7416317866097308E-2</v>
      </c>
    </row>
    <row r="37" spans="1:17" x14ac:dyDescent="0.4">
      <c r="A37">
        <v>1.1339999999999999</v>
      </c>
      <c r="B37">
        <v>5.9329999999999998</v>
      </c>
      <c r="C37">
        <v>-8.5359999999999996</v>
      </c>
      <c r="F37">
        <v>1.133</v>
      </c>
      <c r="G37">
        <v>-7.3250000000000002</v>
      </c>
      <c r="H37">
        <v>-7.3250000000000002</v>
      </c>
      <c r="K37">
        <v>1.1339999999999999</v>
      </c>
      <c r="L37">
        <v>8.718</v>
      </c>
      <c r="M37">
        <v>-5.63</v>
      </c>
    </row>
    <row r="38" spans="1:17" x14ac:dyDescent="0.4">
      <c r="A38">
        <v>1.167</v>
      </c>
      <c r="B38">
        <v>6.3570000000000002</v>
      </c>
      <c r="C38">
        <v>-8.2330000000000005</v>
      </c>
      <c r="F38">
        <v>1.167</v>
      </c>
      <c r="G38">
        <v>-7.4459999999999997</v>
      </c>
      <c r="H38">
        <v>-7.0830000000000002</v>
      </c>
      <c r="K38">
        <v>1.167</v>
      </c>
      <c r="L38">
        <v>8.8989999999999991</v>
      </c>
      <c r="M38">
        <v>-5.3869999999999996</v>
      </c>
    </row>
    <row r="39" spans="1:17" x14ac:dyDescent="0.4">
      <c r="A39">
        <v>1.2</v>
      </c>
      <c r="B39">
        <v>6.72</v>
      </c>
      <c r="C39">
        <v>-7.93</v>
      </c>
      <c r="F39">
        <v>1.2</v>
      </c>
      <c r="G39">
        <v>-7.7489999999999997</v>
      </c>
      <c r="H39">
        <v>-6.78</v>
      </c>
      <c r="K39">
        <v>1.2</v>
      </c>
      <c r="L39">
        <v>9.141</v>
      </c>
      <c r="M39">
        <v>-5.024</v>
      </c>
    </row>
    <row r="40" spans="1:17" x14ac:dyDescent="0.4">
      <c r="A40">
        <v>1.234</v>
      </c>
      <c r="B40">
        <v>7.0830000000000002</v>
      </c>
      <c r="C40">
        <v>-7.6269999999999998</v>
      </c>
      <c r="F40">
        <v>1.2330000000000001</v>
      </c>
      <c r="G40">
        <v>-7.8090000000000002</v>
      </c>
      <c r="H40">
        <v>-6.2350000000000003</v>
      </c>
      <c r="K40">
        <v>1.234</v>
      </c>
      <c r="L40">
        <v>8.7780000000000005</v>
      </c>
      <c r="M40">
        <v>-4.3579999999999997</v>
      </c>
    </row>
    <row r="41" spans="1:17" x14ac:dyDescent="0.4">
      <c r="A41">
        <v>1.2669999999999999</v>
      </c>
      <c r="B41">
        <v>7.4459999999999997</v>
      </c>
      <c r="C41">
        <v>-7.2640000000000002</v>
      </c>
      <c r="F41">
        <v>1.2669999999999999</v>
      </c>
      <c r="G41">
        <v>-7.87</v>
      </c>
      <c r="H41">
        <v>-6.3559999999999999</v>
      </c>
      <c r="K41">
        <v>1.2669999999999999</v>
      </c>
      <c r="L41">
        <v>9.202</v>
      </c>
      <c r="M41">
        <v>-4.2370000000000001</v>
      </c>
    </row>
    <row r="42" spans="1:17" x14ac:dyDescent="0.4">
      <c r="A42">
        <v>1.3</v>
      </c>
      <c r="B42">
        <v>7.81</v>
      </c>
      <c r="C42">
        <v>-6.9009999999999998</v>
      </c>
      <c r="F42">
        <v>1.3</v>
      </c>
      <c r="G42">
        <v>-8.5960000000000001</v>
      </c>
      <c r="H42">
        <v>-5.8719999999999999</v>
      </c>
      <c r="K42">
        <v>1.3</v>
      </c>
      <c r="L42">
        <v>9.6259999999999994</v>
      </c>
      <c r="M42">
        <v>-3.8130000000000002</v>
      </c>
    </row>
    <row r="43" spans="1:17" x14ac:dyDescent="0.4">
      <c r="A43">
        <v>1.3340000000000001</v>
      </c>
      <c r="B43">
        <v>8.173</v>
      </c>
      <c r="C43">
        <v>-6.5380000000000003</v>
      </c>
      <c r="F43">
        <v>1.333</v>
      </c>
      <c r="G43">
        <v>-8.4749999999999996</v>
      </c>
      <c r="H43">
        <v>-5.327</v>
      </c>
      <c r="K43">
        <v>1.3340000000000001</v>
      </c>
      <c r="L43">
        <v>9.8070000000000004</v>
      </c>
      <c r="M43">
        <v>-3.45</v>
      </c>
    </row>
    <row r="44" spans="1:17" x14ac:dyDescent="0.4">
      <c r="A44">
        <v>1.367</v>
      </c>
      <c r="B44">
        <v>8.4149999999999991</v>
      </c>
      <c r="C44">
        <v>-6.1139999999999999</v>
      </c>
      <c r="F44">
        <v>1.367</v>
      </c>
      <c r="G44">
        <v>-9.2010000000000005</v>
      </c>
      <c r="H44">
        <v>-5.085</v>
      </c>
      <c r="K44">
        <v>1.367</v>
      </c>
      <c r="L44">
        <v>9.9890000000000008</v>
      </c>
      <c r="M44">
        <v>-2.9660000000000002</v>
      </c>
    </row>
    <row r="45" spans="1:17" x14ac:dyDescent="0.4">
      <c r="A45">
        <v>1.4</v>
      </c>
      <c r="B45">
        <v>8.2330000000000005</v>
      </c>
      <c r="C45">
        <v>-5.569</v>
      </c>
      <c r="F45">
        <v>1.4</v>
      </c>
      <c r="G45">
        <v>-9.3829999999999991</v>
      </c>
      <c r="H45">
        <v>-4.6609999999999996</v>
      </c>
      <c r="K45">
        <v>1.4</v>
      </c>
      <c r="L45">
        <v>10.11</v>
      </c>
      <c r="M45">
        <v>-2.4820000000000002</v>
      </c>
    </row>
    <row r="46" spans="1:17" x14ac:dyDescent="0.4">
      <c r="A46">
        <v>1.4339999999999999</v>
      </c>
      <c r="B46">
        <v>9.02</v>
      </c>
      <c r="C46">
        <v>-5.2060000000000004</v>
      </c>
      <c r="F46">
        <v>1.4330000000000001</v>
      </c>
      <c r="G46">
        <v>-9.625</v>
      </c>
      <c r="H46">
        <v>-4.298</v>
      </c>
      <c r="K46">
        <v>1.4339999999999999</v>
      </c>
      <c r="L46">
        <v>10.11</v>
      </c>
      <c r="M46">
        <v>-2.1179999999999999</v>
      </c>
    </row>
    <row r="47" spans="1:17" x14ac:dyDescent="0.4">
      <c r="A47">
        <v>1.4670000000000001</v>
      </c>
      <c r="B47">
        <v>9.2620000000000005</v>
      </c>
      <c r="C47">
        <v>-4.782</v>
      </c>
      <c r="F47">
        <v>1.4670000000000001</v>
      </c>
      <c r="G47">
        <v>-9.7460000000000004</v>
      </c>
      <c r="H47">
        <v>-3.8740000000000001</v>
      </c>
      <c r="K47">
        <v>1.4670000000000001</v>
      </c>
      <c r="L47">
        <v>10.231</v>
      </c>
      <c r="M47">
        <v>-1.6339999999999999</v>
      </c>
    </row>
    <row r="48" spans="1:17" x14ac:dyDescent="0.4">
      <c r="A48">
        <v>1.5</v>
      </c>
      <c r="B48">
        <v>9.5050000000000008</v>
      </c>
      <c r="C48">
        <v>-4.1769999999999996</v>
      </c>
      <c r="F48">
        <v>1.5</v>
      </c>
      <c r="G48">
        <v>-9.9280000000000008</v>
      </c>
      <c r="H48">
        <v>-3.45</v>
      </c>
      <c r="K48">
        <v>1.5</v>
      </c>
      <c r="L48">
        <v>10.352</v>
      </c>
      <c r="M48">
        <v>-1.1499999999999999</v>
      </c>
    </row>
    <row r="49" spans="1:13" x14ac:dyDescent="0.4">
      <c r="A49">
        <v>1.534</v>
      </c>
      <c r="B49">
        <v>9.7469999999999999</v>
      </c>
      <c r="C49">
        <v>-3.6920000000000002</v>
      </c>
      <c r="F49">
        <v>1.5329999999999999</v>
      </c>
      <c r="G49">
        <v>-10.11</v>
      </c>
      <c r="H49">
        <v>-3.0259999999999998</v>
      </c>
      <c r="K49">
        <v>1.534</v>
      </c>
      <c r="L49">
        <v>10.352</v>
      </c>
      <c r="M49">
        <v>-0.66500000000000004</v>
      </c>
    </row>
    <row r="50" spans="1:13" x14ac:dyDescent="0.4">
      <c r="A50">
        <v>1.5669999999999999</v>
      </c>
      <c r="B50">
        <v>9.9890000000000008</v>
      </c>
      <c r="C50">
        <v>-3.0870000000000002</v>
      </c>
      <c r="F50">
        <v>1.5669999999999999</v>
      </c>
      <c r="G50">
        <v>-10.17</v>
      </c>
      <c r="H50">
        <v>-2.4820000000000002</v>
      </c>
      <c r="K50">
        <v>1.5669999999999999</v>
      </c>
      <c r="L50">
        <v>10.352</v>
      </c>
      <c r="M50">
        <v>-0.18099999999999999</v>
      </c>
    </row>
    <row r="51" spans="1:13" x14ac:dyDescent="0.4">
      <c r="A51">
        <v>1.6</v>
      </c>
      <c r="B51">
        <v>10.170999999999999</v>
      </c>
      <c r="C51">
        <v>-2.5419999999999998</v>
      </c>
      <c r="F51">
        <v>1.6</v>
      </c>
      <c r="G51">
        <v>-10.231</v>
      </c>
      <c r="H51">
        <v>-1.9970000000000001</v>
      </c>
      <c r="K51">
        <v>1.6</v>
      </c>
      <c r="L51">
        <v>10.352</v>
      </c>
      <c r="M51">
        <v>0.30299999999999999</v>
      </c>
    </row>
    <row r="52" spans="1:13" x14ac:dyDescent="0.4">
      <c r="A52">
        <v>1.6339999999999999</v>
      </c>
      <c r="B52">
        <v>10.231</v>
      </c>
      <c r="C52">
        <v>-1.9370000000000001</v>
      </c>
      <c r="F52">
        <v>1.633</v>
      </c>
      <c r="G52">
        <v>-10.352</v>
      </c>
      <c r="H52">
        <v>-1.5129999999999999</v>
      </c>
      <c r="K52">
        <v>1.6339999999999999</v>
      </c>
      <c r="L52">
        <v>10.352</v>
      </c>
      <c r="M52">
        <v>0.78700000000000003</v>
      </c>
    </row>
    <row r="53" spans="1:13" x14ac:dyDescent="0.4">
      <c r="A53">
        <v>1.667</v>
      </c>
      <c r="B53">
        <v>10.292</v>
      </c>
      <c r="C53">
        <v>-1.331</v>
      </c>
      <c r="F53">
        <v>1.667</v>
      </c>
      <c r="G53">
        <v>-10.412000000000001</v>
      </c>
      <c r="H53">
        <v>-1.0289999999999999</v>
      </c>
      <c r="K53">
        <v>1.667</v>
      </c>
      <c r="L53">
        <v>10.231</v>
      </c>
      <c r="M53">
        <v>1.3919999999999999</v>
      </c>
    </row>
    <row r="54" spans="1:13" x14ac:dyDescent="0.4">
      <c r="A54">
        <v>1.7</v>
      </c>
      <c r="B54">
        <v>10.352</v>
      </c>
      <c r="C54">
        <v>-0.72599999999999998</v>
      </c>
      <c r="F54">
        <v>1.7</v>
      </c>
      <c r="G54">
        <v>-10.412000000000001</v>
      </c>
      <c r="H54">
        <v>-0.54400000000000004</v>
      </c>
      <c r="K54">
        <v>1.7</v>
      </c>
      <c r="L54">
        <v>10.593999999999999</v>
      </c>
      <c r="M54">
        <v>1.756</v>
      </c>
    </row>
    <row r="55" spans="1:13" x14ac:dyDescent="0.4">
      <c r="A55">
        <v>1.734</v>
      </c>
      <c r="B55">
        <v>10.413</v>
      </c>
      <c r="C55">
        <v>-0.06</v>
      </c>
      <c r="F55">
        <v>1.7330000000000001</v>
      </c>
      <c r="G55">
        <v>-10.412000000000001</v>
      </c>
      <c r="H55">
        <v>0</v>
      </c>
      <c r="K55">
        <v>1.734</v>
      </c>
      <c r="L55">
        <v>10.593999999999999</v>
      </c>
      <c r="M55">
        <v>2.1190000000000002</v>
      </c>
    </row>
    <row r="56" spans="1:13" x14ac:dyDescent="0.4">
      <c r="A56">
        <v>1.7669999999999999</v>
      </c>
      <c r="B56">
        <v>10.413</v>
      </c>
      <c r="C56">
        <v>0.54500000000000004</v>
      </c>
      <c r="F56">
        <v>1.7669999999999999</v>
      </c>
      <c r="G56">
        <v>-10.412000000000001</v>
      </c>
      <c r="H56">
        <v>0.54500000000000004</v>
      </c>
      <c r="K56">
        <v>1.7669999999999999</v>
      </c>
      <c r="L56">
        <v>9.8680000000000003</v>
      </c>
      <c r="M56">
        <v>2.8450000000000002</v>
      </c>
    </row>
    <row r="57" spans="1:13" x14ac:dyDescent="0.4">
      <c r="A57">
        <v>1.8</v>
      </c>
      <c r="B57">
        <v>10.292</v>
      </c>
      <c r="C57">
        <v>1.1499999999999999</v>
      </c>
      <c r="F57">
        <v>1.8</v>
      </c>
      <c r="G57">
        <v>-10.231</v>
      </c>
      <c r="H57">
        <v>1.0900000000000001</v>
      </c>
      <c r="K57">
        <v>1.8</v>
      </c>
      <c r="L57">
        <v>9.7469999999999999</v>
      </c>
      <c r="M57">
        <v>3.4510000000000001</v>
      </c>
    </row>
    <row r="58" spans="1:13" x14ac:dyDescent="0.4">
      <c r="A58">
        <v>1.8340000000000001</v>
      </c>
      <c r="B58">
        <v>10.170999999999999</v>
      </c>
      <c r="C58">
        <v>1.8160000000000001</v>
      </c>
      <c r="F58">
        <v>1.833</v>
      </c>
      <c r="G58">
        <v>-10.17</v>
      </c>
      <c r="H58">
        <v>1.635</v>
      </c>
      <c r="K58">
        <v>1.8340000000000001</v>
      </c>
      <c r="L58">
        <v>9.5050000000000008</v>
      </c>
      <c r="M58">
        <v>3.9350000000000001</v>
      </c>
    </row>
    <row r="59" spans="1:13" x14ac:dyDescent="0.4">
      <c r="A59">
        <v>1.867</v>
      </c>
      <c r="B59">
        <v>10.048999999999999</v>
      </c>
      <c r="C59">
        <v>2.4220000000000002</v>
      </c>
      <c r="F59">
        <v>1.867</v>
      </c>
      <c r="G59">
        <v>-10.11</v>
      </c>
      <c r="H59">
        <v>2.2400000000000002</v>
      </c>
      <c r="K59">
        <v>1.867</v>
      </c>
      <c r="L59">
        <v>9.2620000000000005</v>
      </c>
      <c r="M59">
        <v>4.4189999999999996</v>
      </c>
    </row>
    <row r="60" spans="1:13" x14ac:dyDescent="0.4">
      <c r="A60">
        <v>1.9</v>
      </c>
      <c r="B60">
        <v>9.8070000000000004</v>
      </c>
      <c r="C60">
        <v>3.0870000000000002</v>
      </c>
      <c r="F60">
        <v>1.9</v>
      </c>
      <c r="G60">
        <v>-9.9879999999999995</v>
      </c>
      <c r="H60">
        <v>2.7240000000000002</v>
      </c>
      <c r="K60">
        <v>1.9</v>
      </c>
      <c r="L60">
        <v>9.02</v>
      </c>
      <c r="M60">
        <v>4.9039999999999999</v>
      </c>
    </row>
    <row r="61" spans="1:13" x14ac:dyDescent="0.4">
      <c r="A61">
        <v>1.9339999999999999</v>
      </c>
      <c r="B61">
        <v>9.6259999999999994</v>
      </c>
      <c r="C61">
        <v>3.6930000000000001</v>
      </c>
      <c r="F61">
        <v>1.9330000000000001</v>
      </c>
      <c r="G61">
        <v>-9.8070000000000004</v>
      </c>
      <c r="H61">
        <v>3.2690000000000001</v>
      </c>
      <c r="K61">
        <v>1.9339999999999999</v>
      </c>
      <c r="L61">
        <v>8.7780000000000005</v>
      </c>
      <c r="M61">
        <v>5.3879999999999999</v>
      </c>
    </row>
    <row r="62" spans="1:13" x14ac:dyDescent="0.4">
      <c r="A62">
        <v>1.9670000000000001</v>
      </c>
      <c r="B62">
        <v>9.3840000000000003</v>
      </c>
      <c r="C62">
        <v>4.298</v>
      </c>
      <c r="F62">
        <v>1.9670000000000001</v>
      </c>
      <c r="G62">
        <v>-9.6859999999999999</v>
      </c>
      <c r="H62">
        <v>3.875</v>
      </c>
      <c r="K62">
        <v>1.9670000000000001</v>
      </c>
      <c r="L62">
        <v>8.4749999999999996</v>
      </c>
      <c r="M62">
        <v>5.9329999999999998</v>
      </c>
    </row>
    <row r="63" spans="1:13" x14ac:dyDescent="0.4">
      <c r="A63">
        <v>2</v>
      </c>
      <c r="B63">
        <v>9.0809999999999995</v>
      </c>
      <c r="C63">
        <v>4.9039999999999999</v>
      </c>
      <c r="F63">
        <v>2</v>
      </c>
      <c r="G63">
        <v>-9.3829999999999991</v>
      </c>
      <c r="H63">
        <v>4.4189999999999996</v>
      </c>
      <c r="K63">
        <v>2</v>
      </c>
      <c r="L63">
        <v>8.173</v>
      </c>
      <c r="M63">
        <v>6.4169999999999998</v>
      </c>
    </row>
    <row r="64" spans="1:13" x14ac:dyDescent="0.4">
      <c r="A64">
        <v>2.0339999999999998</v>
      </c>
      <c r="B64">
        <v>8.7780000000000005</v>
      </c>
      <c r="C64">
        <v>5.5090000000000003</v>
      </c>
      <c r="F64">
        <v>2.0329999999999999</v>
      </c>
      <c r="G64">
        <v>-9.141</v>
      </c>
      <c r="H64">
        <v>4.9640000000000004</v>
      </c>
      <c r="K64">
        <v>2.0339999999999998</v>
      </c>
      <c r="L64">
        <v>7.7489999999999997</v>
      </c>
      <c r="M64">
        <v>6.9009999999999998</v>
      </c>
    </row>
    <row r="65" spans="1:13" x14ac:dyDescent="0.4">
      <c r="A65">
        <v>2.0670000000000002</v>
      </c>
      <c r="B65">
        <v>8.4149999999999991</v>
      </c>
      <c r="C65">
        <v>6.0540000000000003</v>
      </c>
      <c r="F65">
        <v>2.0670000000000002</v>
      </c>
      <c r="G65">
        <v>-8.7780000000000005</v>
      </c>
      <c r="H65">
        <v>5.4489999999999998</v>
      </c>
      <c r="K65">
        <v>2.0670000000000002</v>
      </c>
      <c r="L65">
        <v>7.3250000000000002</v>
      </c>
      <c r="M65">
        <v>7.2649999999999997</v>
      </c>
    </row>
    <row r="66" spans="1:13" x14ac:dyDescent="0.4">
      <c r="A66">
        <v>2.1</v>
      </c>
      <c r="B66">
        <v>7.931</v>
      </c>
      <c r="C66">
        <v>6.5990000000000002</v>
      </c>
      <c r="F66">
        <v>2.1</v>
      </c>
      <c r="G66">
        <v>-8.4139999999999997</v>
      </c>
      <c r="H66">
        <v>5.9930000000000003</v>
      </c>
      <c r="K66">
        <v>2.1</v>
      </c>
      <c r="L66">
        <v>6.9009999999999998</v>
      </c>
      <c r="M66">
        <v>7.7489999999999997</v>
      </c>
    </row>
    <row r="67" spans="1:13" x14ac:dyDescent="0.4">
      <c r="A67">
        <v>2.1339999999999999</v>
      </c>
      <c r="B67">
        <v>7.4459999999999997</v>
      </c>
      <c r="C67">
        <v>7.2039999999999997</v>
      </c>
      <c r="F67">
        <v>2.133</v>
      </c>
      <c r="G67">
        <v>-8.0510000000000002</v>
      </c>
      <c r="H67">
        <v>6.5380000000000003</v>
      </c>
      <c r="K67">
        <v>2.1339999999999999</v>
      </c>
      <c r="L67">
        <v>6.4169999999999998</v>
      </c>
      <c r="M67">
        <v>8.1120000000000001</v>
      </c>
    </row>
    <row r="68" spans="1:13" x14ac:dyDescent="0.4">
      <c r="A68">
        <v>2.1669999999999998</v>
      </c>
      <c r="B68">
        <v>6.9619999999999997</v>
      </c>
      <c r="C68">
        <v>7.7489999999999997</v>
      </c>
      <c r="F68">
        <v>2.1669999999999998</v>
      </c>
      <c r="G68">
        <v>-7.6879999999999997</v>
      </c>
      <c r="H68">
        <v>6.9619999999999997</v>
      </c>
      <c r="K68">
        <v>2.1669999999999998</v>
      </c>
      <c r="L68">
        <v>5.8120000000000003</v>
      </c>
      <c r="M68">
        <v>8.5359999999999996</v>
      </c>
    </row>
    <row r="69" spans="1:13" x14ac:dyDescent="0.4">
      <c r="A69">
        <v>2.2000000000000002</v>
      </c>
      <c r="B69">
        <v>6.4169999999999998</v>
      </c>
      <c r="C69">
        <v>8.2330000000000005</v>
      </c>
      <c r="F69">
        <v>2.2000000000000002</v>
      </c>
      <c r="G69">
        <v>-7.2039999999999997</v>
      </c>
      <c r="H69">
        <v>7.5069999999999997</v>
      </c>
      <c r="K69">
        <v>2.2000000000000002</v>
      </c>
      <c r="L69">
        <v>5.327</v>
      </c>
      <c r="M69">
        <v>8.8989999999999991</v>
      </c>
    </row>
    <row r="70" spans="1:13" x14ac:dyDescent="0.4">
      <c r="A70">
        <v>2.234</v>
      </c>
      <c r="B70">
        <v>5.7510000000000003</v>
      </c>
      <c r="C70">
        <v>8.5969999999999995</v>
      </c>
      <c r="F70">
        <v>2.2330000000000001</v>
      </c>
      <c r="G70">
        <v>-6.6589999999999998</v>
      </c>
      <c r="H70">
        <v>7.931</v>
      </c>
      <c r="K70">
        <v>2.234</v>
      </c>
      <c r="L70">
        <v>4.7220000000000004</v>
      </c>
      <c r="M70">
        <v>9.202</v>
      </c>
    </row>
    <row r="71" spans="1:13" x14ac:dyDescent="0.4">
      <c r="A71">
        <v>2.2669999999999999</v>
      </c>
      <c r="B71">
        <v>5.085</v>
      </c>
      <c r="C71">
        <v>9.02</v>
      </c>
      <c r="F71">
        <v>2.2669999999999999</v>
      </c>
      <c r="G71">
        <v>-6.1139999999999999</v>
      </c>
      <c r="H71">
        <v>8.4149999999999991</v>
      </c>
      <c r="K71">
        <v>2.2669999999999999</v>
      </c>
      <c r="L71">
        <v>4.1769999999999996</v>
      </c>
      <c r="M71">
        <v>9.5050000000000008</v>
      </c>
    </row>
    <row r="72" spans="1:13" x14ac:dyDescent="0.4">
      <c r="A72">
        <v>2.2999999999999998</v>
      </c>
      <c r="B72">
        <v>4.4800000000000004</v>
      </c>
      <c r="C72">
        <v>9.3840000000000003</v>
      </c>
      <c r="F72">
        <v>2.2999999999999998</v>
      </c>
      <c r="G72">
        <v>-5.569</v>
      </c>
      <c r="H72">
        <v>8.7780000000000005</v>
      </c>
      <c r="K72">
        <v>2.2999999999999998</v>
      </c>
      <c r="L72">
        <v>3.5110000000000001</v>
      </c>
      <c r="M72">
        <v>9.7469999999999999</v>
      </c>
    </row>
    <row r="73" spans="1:13" x14ac:dyDescent="0.4">
      <c r="A73">
        <v>2.3340000000000001</v>
      </c>
      <c r="B73">
        <v>4.117</v>
      </c>
      <c r="C73">
        <v>9.6259999999999994</v>
      </c>
      <c r="F73">
        <v>2.3330000000000002</v>
      </c>
      <c r="G73">
        <v>-4.9029999999999996</v>
      </c>
      <c r="H73">
        <v>9.0809999999999995</v>
      </c>
      <c r="K73">
        <v>2.3340000000000001</v>
      </c>
      <c r="L73">
        <v>2.8450000000000002</v>
      </c>
      <c r="M73">
        <v>9.8680000000000003</v>
      </c>
    </row>
    <row r="74" spans="1:13" x14ac:dyDescent="0.4">
      <c r="A74">
        <v>2.367</v>
      </c>
      <c r="B74">
        <v>3.0870000000000002</v>
      </c>
      <c r="C74">
        <v>9.8680000000000003</v>
      </c>
      <c r="F74">
        <v>2.367</v>
      </c>
      <c r="G74">
        <v>-4.2370000000000001</v>
      </c>
      <c r="H74">
        <v>9.5050000000000008</v>
      </c>
      <c r="K74">
        <v>2.367</v>
      </c>
      <c r="L74">
        <v>2.1789999999999998</v>
      </c>
      <c r="M74">
        <v>10.11</v>
      </c>
    </row>
    <row r="75" spans="1:13" x14ac:dyDescent="0.4">
      <c r="A75">
        <v>2.4</v>
      </c>
      <c r="B75">
        <v>2.2999999999999998</v>
      </c>
      <c r="C75">
        <v>10.048999999999999</v>
      </c>
      <c r="F75">
        <v>2.4</v>
      </c>
      <c r="G75">
        <v>-3.5710000000000002</v>
      </c>
      <c r="H75">
        <v>9.7469999999999999</v>
      </c>
      <c r="K75">
        <v>2.4</v>
      </c>
      <c r="L75">
        <v>1.5129999999999999</v>
      </c>
      <c r="M75">
        <v>10.231</v>
      </c>
    </row>
    <row r="76" spans="1:13" x14ac:dyDescent="0.4">
      <c r="A76">
        <v>2.4340000000000002</v>
      </c>
      <c r="B76">
        <v>1.5129999999999999</v>
      </c>
      <c r="C76">
        <v>10.231</v>
      </c>
      <c r="F76">
        <v>2.4329999999999998</v>
      </c>
      <c r="G76">
        <v>-2.8450000000000002</v>
      </c>
      <c r="H76">
        <v>9.9890000000000008</v>
      </c>
      <c r="K76">
        <v>2.4340000000000002</v>
      </c>
      <c r="L76">
        <v>0.78700000000000003</v>
      </c>
      <c r="M76">
        <v>10.292</v>
      </c>
    </row>
    <row r="77" spans="1:13" x14ac:dyDescent="0.4">
      <c r="A77">
        <v>2.4670000000000001</v>
      </c>
      <c r="B77">
        <v>0.66600000000000004</v>
      </c>
      <c r="C77">
        <v>10.292</v>
      </c>
      <c r="F77">
        <v>2.4670000000000001</v>
      </c>
      <c r="G77">
        <v>-2.1179999999999999</v>
      </c>
      <c r="H77">
        <v>10.170999999999999</v>
      </c>
      <c r="K77">
        <v>2.4670000000000001</v>
      </c>
      <c r="L77">
        <v>6.0999999999999999E-2</v>
      </c>
      <c r="M77">
        <v>10.292</v>
      </c>
    </row>
    <row r="78" spans="1:13" x14ac:dyDescent="0.4">
      <c r="A78">
        <v>2.5</v>
      </c>
      <c r="B78">
        <v>-0.06</v>
      </c>
      <c r="C78">
        <v>10.352</v>
      </c>
      <c r="F78">
        <v>2.5</v>
      </c>
      <c r="G78">
        <v>-1.3919999999999999</v>
      </c>
      <c r="H78">
        <v>10.292</v>
      </c>
      <c r="K78">
        <v>2.5</v>
      </c>
      <c r="L78">
        <v>-0.66500000000000004</v>
      </c>
      <c r="M78">
        <v>10.292</v>
      </c>
    </row>
    <row r="79" spans="1:13" x14ac:dyDescent="0.4">
      <c r="A79">
        <v>2.5339999999999998</v>
      </c>
      <c r="B79">
        <v>-0.90800000000000003</v>
      </c>
      <c r="C79">
        <v>10.231</v>
      </c>
      <c r="F79">
        <v>2.5329999999999999</v>
      </c>
      <c r="G79">
        <v>-0.54400000000000004</v>
      </c>
      <c r="H79">
        <v>10.292</v>
      </c>
      <c r="K79">
        <v>2.5339999999999998</v>
      </c>
      <c r="L79">
        <v>-1.3919999999999999</v>
      </c>
      <c r="M79">
        <v>10.292</v>
      </c>
    </row>
    <row r="80" spans="1:13" x14ac:dyDescent="0.4">
      <c r="A80">
        <v>2.5670000000000002</v>
      </c>
      <c r="B80">
        <v>-1.7549999999999999</v>
      </c>
      <c r="C80">
        <v>10.170999999999999</v>
      </c>
      <c r="F80">
        <v>2.5670000000000002</v>
      </c>
      <c r="G80">
        <v>0.30299999999999999</v>
      </c>
      <c r="H80">
        <v>10.292</v>
      </c>
      <c r="K80">
        <v>2.5670000000000002</v>
      </c>
      <c r="L80">
        <v>-2.1789999999999998</v>
      </c>
      <c r="M80">
        <v>10.048999999999999</v>
      </c>
    </row>
    <row r="81" spans="1:13" x14ac:dyDescent="0.4">
      <c r="A81">
        <v>2.6</v>
      </c>
      <c r="B81">
        <v>-2.5419999999999998</v>
      </c>
      <c r="C81">
        <v>9.9890000000000008</v>
      </c>
      <c r="F81">
        <v>2.6</v>
      </c>
      <c r="G81">
        <v>1.1499999999999999</v>
      </c>
      <c r="H81">
        <v>10.231</v>
      </c>
      <c r="K81">
        <v>2.6</v>
      </c>
      <c r="L81">
        <v>-2.9049999999999998</v>
      </c>
      <c r="M81">
        <v>9.8680000000000003</v>
      </c>
    </row>
    <row r="82" spans="1:13" x14ac:dyDescent="0.4">
      <c r="A82">
        <v>2.6339999999999999</v>
      </c>
      <c r="B82">
        <v>-3.39</v>
      </c>
      <c r="C82">
        <v>9.7469999999999999</v>
      </c>
      <c r="F82">
        <v>2.633</v>
      </c>
      <c r="G82">
        <v>1.998</v>
      </c>
      <c r="H82">
        <v>10.11</v>
      </c>
      <c r="K82">
        <v>2.6339999999999999</v>
      </c>
      <c r="L82">
        <v>-3.6320000000000001</v>
      </c>
      <c r="M82">
        <v>9.6859999999999999</v>
      </c>
    </row>
    <row r="83" spans="1:13" x14ac:dyDescent="0.4">
      <c r="A83">
        <v>2.6669999999999998</v>
      </c>
      <c r="B83">
        <v>-4.1769999999999996</v>
      </c>
      <c r="C83">
        <v>9.5050000000000008</v>
      </c>
      <c r="F83">
        <v>2.6669999999999998</v>
      </c>
      <c r="G83">
        <v>2.7850000000000001</v>
      </c>
      <c r="H83">
        <v>9.9890000000000008</v>
      </c>
      <c r="K83">
        <v>2.6669999999999998</v>
      </c>
      <c r="L83">
        <v>-4.3579999999999997</v>
      </c>
      <c r="M83">
        <v>9.4440000000000008</v>
      </c>
    </row>
    <row r="84" spans="1:13" x14ac:dyDescent="0.4">
      <c r="A84">
        <v>2.7</v>
      </c>
      <c r="B84">
        <v>-4.9029999999999996</v>
      </c>
      <c r="C84">
        <v>9.141</v>
      </c>
      <c r="F84">
        <v>2.7</v>
      </c>
      <c r="G84">
        <v>3.5110000000000001</v>
      </c>
      <c r="H84">
        <v>9.7469999999999999</v>
      </c>
      <c r="K84">
        <v>2.7</v>
      </c>
      <c r="L84">
        <v>-5.085</v>
      </c>
      <c r="M84">
        <v>9.0809999999999995</v>
      </c>
    </row>
    <row r="85" spans="1:13" x14ac:dyDescent="0.4">
      <c r="A85">
        <v>2.734</v>
      </c>
      <c r="B85">
        <v>-5.63</v>
      </c>
      <c r="C85">
        <v>8.657</v>
      </c>
      <c r="F85">
        <v>2.7330000000000001</v>
      </c>
      <c r="G85">
        <v>4.4189999999999996</v>
      </c>
      <c r="H85">
        <v>9.4440000000000008</v>
      </c>
      <c r="K85">
        <v>2.734</v>
      </c>
      <c r="L85">
        <v>-5.7510000000000003</v>
      </c>
      <c r="M85">
        <v>8.5969999999999995</v>
      </c>
    </row>
    <row r="86" spans="1:13" x14ac:dyDescent="0.4">
      <c r="A86">
        <v>2.7669999999999999</v>
      </c>
      <c r="B86">
        <v>-6.3559999999999999</v>
      </c>
      <c r="C86">
        <v>8.173</v>
      </c>
      <c r="F86">
        <v>2.7669999999999999</v>
      </c>
      <c r="G86">
        <v>5.1459999999999999</v>
      </c>
      <c r="H86">
        <v>9.141</v>
      </c>
      <c r="K86">
        <v>2.7669999999999999</v>
      </c>
      <c r="L86">
        <v>-6.4169999999999998</v>
      </c>
      <c r="M86">
        <v>8.1120000000000001</v>
      </c>
    </row>
    <row r="87" spans="1:13" x14ac:dyDescent="0.4">
      <c r="A87">
        <v>2.8</v>
      </c>
      <c r="B87">
        <v>-7.0830000000000002</v>
      </c>
      <c r="C87">
        <v>7.5670000000000002</v>
      </c>
      <c r="F87">
        <v>2.8</v>
      </c>
      <c r="G87">
        <v>5.9930000000000003</v>
      </c>
      <c r="H87">
        <v>8.5359999999999996</v>
      </c>
      <c r="K87">
        <v>2.8</v>
      </c>
      <c r="L87">
        <v>-7.0220000000000002</v>
      </c>
      <c r="M87">
        <v>7.6280000000000001</v>
      </c>
    </row>
    <row r="88" spans="1:13" x14ac:dyDescent="0.4">
      <c r="A88">
        <v>2.8340000000000001</v>
      </c>
      <c r="B88">
        <v>-7.7489999999999997</v>
      </c>
      <c r="C88">
        <v>6.9009999999999998</v>
      </c>
      <c r="F88">
        <v>2.8330000000000002</v>
      </c>
      <c r="G88">
        <v>6.72</v>
      </c>
      <c r="H88">
        <v>7.9909999999999997</v>
      </c>
      <c r="K88">
        <v>2.8340000000000001</v>
      </c>
      <c r="L88">
        <v>-7.6269999999999998</v>
      </c>
      <c r="M88">
        <v>6.9619999999999997</v>
      </c>
    </row>
    <row r="89" spans="1:13" x14ac:dyDescent="0.4">
      <c r="A89">
        <v>2.867</v>
      </c>
      <c r="B89">
        <v>-8.2929999999999993</v>
      </c>
      <c r="C89">
        <v>6.2359999999999998</v>
      </c>
      <c r="F89">
        <v>2.867</v>
      </c>
      <c r="G89">
        <v>7.4459999999999997</v>
      </c>
      <c r="H89">
        <v>7.3250000000000002</v>
      </c>
      <c r="K89">
        <v>2.867</v>
      </c>
      <c r="L89">
        <v>-8.1720000000000006</v>
      </c>
      <c r="M89">
        <v>6.3570000000000002</v>
      </c>
    </row>
    <row r="90" spans="1:13" x14ac:dyDescent="0.4">
      <c r="A90">
        <v>2.9</v>
      </c>
      <c r="B90">
        <v>-8.7780000000000005</v>
      </c>
      <c r="C90">
        <v>5.5090000000000003</v>
      </c>
      <c r="F90">
        <v>2.9</v>
      </c>
      <c r="G90">
        <v>8.0519999999999996</v>
      </c>
      <c r="H90">
        <v>6.5380000000000003</v>
      </c>
      <c r="K90">
        <v>2.9</v>
      </c>
      <c r="L90">
        <v>-8.657</v>
      </c>
      <c r="M90">
        <v>5.63</v>
      </c>
    </row>
    <row r="91" spans="1:13" x14ac:dyDescent="0.4">
      <c r="A91">
        <v>2.9340000000000002</v>
      </c>
      <c r="B91">
        <v>-9.2620000000000005</v>
      </c>
      <c r="C91">
        <v>4.6619999999999999</v>
      </c>
      <c r="F91">
        <v>2.9329999999999998</v>
      </c>
      <c r="G91">
        <v>8.5969999999999995</v>
      </c>
      <c r="H91">
        <v>5.6909999999999998</v>
      </c>
      <c r="K91">
        <v>2.9340000000000002</v>
      </c>
      <c r="L91">
        <v>-9.141</v>
      </c>
      <c r="M91">
        <v>4.9039999999999999</v>
      </c>
    </row>
    <row r="92" spans="1:13" x14ac:dyDescent="0.4">
      <c r="A92">
        <v>2.9670000000000001</v>
      </c>
      <c r="B92">
        <v>-9.625</v>
      </c>
      <c r="C92">
        <v>3.8140000000000001</v>
      </c>
      <c r="F92">
        <v>2.9670000000000001</v>
      </c>
      <c r="G92">
        <v>9.0809999999999995</v>
      </c>
      <c r="H92">
        <v>4.9039999999999999</v>
      </c>
      <c r="K92">
        <v>2.9670000000000001</v>
      </c>
      <c r="L92">
        <v>-9.5649999999999995</v>
      </c>
      <c r="M92">
        <v>4.117</v>
      </c>
    </row>
    <row r="93" spans="1:13" x14ac:dyDescent="0.4">
      <c r="A93">
        <v>3</v>
      </c>
      <c r="B93">
        <v>-9.9879999999999995</v>
      </c>
      <c r="C93">
        <v>2.9060000000000001</v>
      </c>
      <c r="F93">
        <v>3</v>
      </c>
      <c r="G93">
        <v>9.5050000000000008</v>
      </c>
      <c r="H93">
        <v>4.056</v>
      </c>
      <c r="K93">
        <v>3</v>
      </c>
      <c r="L93">
        <v>-9.8670000000000009</v>
      </c>
      <c r="M93">
        <v>3.2690000000000001</v>
      </c>
    </row>
    <row r="94" spans="1:13" x14ac:dyDescent="0.4">
      <c r="A94">
        <v>3.0339999999999998</v>
      </c>
      <c r="B94">
        <v>-10.17</v>
      </c>
      <c r="C94">
        <v>1.998</v>
      </c>
      <c r="F94">
        <v>3.0329999999999999</v>
      </c>
      <c r="G94">
        <v>9.6859999999999999</v>
      </c>
      <c r="H94">
        <v>3.4510000000000001</v>
      </c>
      <c r="K94">
        <v>3.0339999999999998</v>
      </c>
      <c r="L94">
        <v>-10.11</v>
      </c>
      <c r="M94">
        <v>2.3610000000000002</v>
      </c>
    </row>
    <row r="95" spans="1:13" x14ac:dyDescent="0.4">
      <c r="A95">
        <v>3.0670000000000002</v>
      </c>
      <c r="B95">
        <v>-10.352</v>
      </c>
      <c r="C95">
        <v>0.96899999999999997</v>
      </c>
      <c r="F95">
        <v>3.0670000000000002</v>
      </c>
      <c r="G95">
        <v>10.11</v>
      </c>
      <c r="H95">
        <v>2.1789999999999998</v>
      </c>
      <c r="K95">
        <v>3.0670000000000002</v>
      </c>
      <c r="L95">
        <v>-10.291</v>
      </c>
      <c r="M95">
        <v>1.4530000000000001</v>
      </c>
    </row>
    <row r="96" spans="1:13" x14ac:dyDescent="0.4">
      <c r="A96">
        <v>3.1</v>
      </c>
      <c r="B96">
        <v>-10.412000000000001</v>
      </c>
      <c r="C96">
        <v>0</v>
      </c>
      <c r="F96">
        <v>3.1</v>
      </c>
      <c r="G96">
        <v>10.292</v>
      </c>
      <c r="H96">
        <v>1.1499999999999999</v>
      </c>
      <c r="K96">
        <v>3.1</v>
      </c>
      <c r="L96">
        <v>-10.352</v>
      </c>
      <c r="M96">
        <v>0.48399999999999999</v>
      </c>
    </row>
    <row r="97" spans="1:13" x14ac:dyDescent="0.4">
      <c r="A97">
        <v>3.1339999999999999</v>
      </c>
      <c r="B97">
        <v>-10.412000000000001</v>
      </c>
      <c r="C97">
        <v>-0.96799999999999997</v>
      </c>
      <c r="F97">
        <v>3.133</v>
      </c>
      <c r="G97">
        <v>10.413</v>
      </c>
      <c r="H97">
        <v>0.121</v>
      </c>
      <c r="K97">
        <v>3.1339999999999999</v>
      </c>
      <c r="L97">
        <v>-10.412000000000001</v>
      </c>
      <c r="M97">
        <v>-0.42299999999999999</v>
      </c>
    </row>
    <row r="98" spans="1:13" x14ac:dyDescent="0.4">
      <c r="A98">
        <v>3.1669999999999998</v>
      </c>
      <c r="B98">
        <v>-10.291</v>
      </c>
      <c r="C98">
        <v>-1.9370000000000001</v>
      </c>
      <c r="F98">
        <v>3.1669999999999998</v>
      </c>
      <c r="G98">
        <v>10.413</v>
      </c>
      <c r="H98">
        <v>-0.90800000000000003</v>
      </c>
      <c r="K98">
        <v>3.1669999999999998</v>
      </c>
      <c r="L98">
        <v>-10.352</v>
      </c>
      <c r="M98">
        <v>-1.3919999999999999</v>
      </c>
    </row>
    <row r="99" spans="1:13" x14ac:dyDescent="0.4">
      <c r="A99">
        <v>3.2</v>
      </c>
      <c r="B99">
        <v>-10.048999999999999</v>
      </c>
      <c r="C99">
        <v>-2.9660000000000002</v>
      </c>
      <c r="F99">
        <v>3.2</v>
      </c>
      <c r="G99">
        <v>10.292</v>
      </c>
      <c r="H99">
        <v>-1.9370000000000001</v>
      </c>
      <c r="K99">
        <v>3.2</v>
      </c>
      <c r="L99">
        <v>-10.231</v>
      </c>
      <c r="M99">
        <v>-2.2999999999999998</v>
      </c>
    </row>
    <row r="100" spans="1:13" x14ac:dyDescent="0.4">
      <c r="A100">
        <v>3.234</v>
      </c>
      <c r="B100">
        <v>-9.7460000000000004</v>
      </c>
      <c r="C100">
        <v>-3.9950000000000001</v>
      </c>
      <c r="F100">
        <v>3.2330000000000001</v>
      </c>
      <c r="G100">
        <v>9.7469999999999999</v>
      </c>
      <c r="H100">
        <v>-2.7839999999999998</v>
      </c>
      <c r="K100">
        <v>3.234</v>
      </c>
      <c r="L100">
        <v>-9.9879999999999995</v>
      </c>
      <c r="M100">
        <v>-3.2690000000000001</v>
      </c>
    </row>
    <row r="101" spans="1:13" x14ac:dyDescent="0.4">
      <c r="A101">
        <v>3.2669999999999999</v>
      </c>
      <c r="B101">
        <v>-9.3230000000000004</v>
      </c>
      <c r="C101">
        <v>-4.843</v>
      </c>
      <c r="F101">
        <v>3.2669999999999999</v>
      </c>
      <c r="G101">
        <v>9.0809999999999995</v>
      </c>
      <c r="H101">
        <v>-3.8740000000000001</v>
      </c>
      <c r="K101">
        <v>3.2669999999999999</v>
      </c>
      <c r="L101">
        <v>-9.625</v>
      </c>
      <c r="M101">
        <v>-4.2370000000000001</v>
      </c>
    </row>
    <row r="102" spans="1:13" x14ac:dyDescent="0.4">
      <c r="A102">
        <v>3.3</v>
      </c>
      <c r="B102">
        <v>-8.7780000000000005</v>
      </c>
      <c r="C102">
        <v>-5.8109999999999999</v>
      </c>
      <c r="F102">
        <v>3.3</v>
      </c>
      <c r="G102">
        <v>9.141</v>
      </c>
      <c r="H102">
        <v>-4.9640000000000004</v>
      </c>
      <c r="K102">
        <v>3.3</v>
      </c>
      <c r="L102">
        <v>-9.141</v>
      </c>
      <c r="M102">
        <v>-5.085</v>
      </c>
    </row>
    <row r="103" spans="1:13" x14ac:dyDescent="0.4">
      <c r="A103">
        <v>3.3340000000000001</v>
      </c>
      <c r="B103">
        <v>-8.2330000000000005</v>
      </c>
      <c r="C103">
        <v>-6.6589999999999998</v>
      </c>
      <c r="F103">
        <v>3.3330000000000002</v>
      </c>
      <c r="G103">
        <v>8.5969999999999995</v>
      </c>
      <c r="H103">
        <v>-5.8719999999999999</v>
      </c>
      <c r="K103">
        <v>3.3340000000000001</v>
      </c>
      <c r="L103">
        <v>-8.657</v>
      </c>
      <c r="M103">
        <v>-5.9320000000000004</v>
      </c>
    </row>
    <row r="104" spans="1:13" x14ac:dyDescent="0.4">
      <c r="A104">
        <v>3.367</v>
      </c>
      <c r="B104">
        <v>-7.5670000000000002</v>
      </c>
      <c r="C104">
        <v>-7.4459999999999997</v>
      </c>
      <c r="F104">
        <v>3.367</v>
      </c>
      <c r="G104">
        <v>7.931</v>
      </c>
      <c r="H104">
        <v>-6.78</v>
      </c>
      <c r="K104">
        <v>3.367</v>
      </c>
      <c r="L104">
        <v>-8.0510000000000002</v>
      </c>
      <c r="M104">
        <v>-6.78</v>
      </c>
    </row>
    <row r="105" spans="1:13" x14ac:dyDescent="0.4">
      <c r="A105">
        <v>3.4</v>
      </c>
      <c r="B105">
        <v>-6.7190000000000003</v>
      </c>
      <c r="C105">
        <v>-8.2330000000000005</v>
      </c>
      <c r="F105">
        <v>3.4</v>
      </c>
      <c r="G105">
        <v>7.1440000000000001</v>
      </c>
      <c r="H105">
        <v>-7.6269999999999998</v>
      </c>
      <c r="K105">
        <v>3.4</v>
      </c>
      <c r="L105">
        <v>-7.3849999999999998</v>
      </c>
      <c r="M105">
        <v>-7.5670000000000002</v>
      </c>
    </row>
    <row r="106" spans="1:13" x14ac:dyDescent="0.4">
      <c r="A106">
        <v>3.4340000000000002</v>
      </c>
      <c r="B106">
        <v>-5.7510000000000003</v>
      </c>
      <c r="C106">
        <v>-8.8379999999999992</v>
      </c>
      <c r="F106">
        <v>3.4329999999999998</v>
      </c>
      <c r="G106">
        <v>6.2960000000000003</v>
      </c>
      <c r="H106">
        <v>-8.3539999999999992</v>
      </c>
      <c r="K106">
        <v>3.4340000000000002</v>
      </c>
      <c r="L106">
        <v>-6.5380000000000003</v>
      </c>
      <c r="M106">
        <v>-8.2330000000000005</v>
      </c>
    </row>
    <row r="107" spans="1:13" x14ac:dyDescent="0.4">
      <c r="A107">
        <v>3.4670000000000001</v>
      </c>
      <c r="B107">
        <v>-4.782</v>
      </c>
      <c r="C107">
        <v>-9.3230000000000004</v>
      </c>
      <c r="F107">
        <v>3.4670000000000001</v>
      </c>
      <c r="G107">
        <v>5.3879999999999999</v>
      </c>
      <c r="H107">
        <v>-8.9589999999999996</v>
      </c>
      <c r="K107">
        <v>3.4670000000000001</v>
      </c>
      <c r="L107">
        <v>-5.63</v>
      </c>
      <c r="M107">
        <v>-8.8379999999999992</v>
      </c>
    </row>
    <row r="108" spans="1:13" x14ac:dyDescent="0.4">
      <c r="A108">
        <v>3.5</v>
      </c>
      <c r="B108">
        <v>-3.8130000000000002</v>
      </c>
      <c r="C108">
        <v>-9.8070000000000004</v>
      </c>
      <c r="F108">
        <v>3.5</v>
      </c>
      <c r="G108">
        <v>4.4189999999999996</v>
      </c>
      <c r="H108">
        <v>-9.4440000000000008</v>
      </c>
      <c r="K108">
        <v>3.5</v>
      </c>
      <c r="L108">
        <v>-4.782</v>
      </c>
      <c r="M108">
        <v>-9.3829999999999991</v>
      </c>
    </row>
    <row r="109" spans="1:13" x14ac:dyDescent="0.4">
      <c r="A109">
        <v>3.5339999999999998</v>
      </c>
      <c r="B109">
        <v>-2.7240000000000002</v>
      </c>
      <c r="C109">
        <v>-10.11</v>
      </c>
      <c r="F109">
        <v>3.5329999999999999</v>
      </c>
      <c r="G109">
        <v>3.39</v>
      </c>
      <c r="H109">
        <v>-9.8670000000000009</v>
      </c>
      <c r="K109">
        <v>3.5339999999999998</v>
      </c>
      <c r="L109">
        <v>-3.7530000000000001</v>
      </c>
      <c r="M109">
        <v>-9.8670000000000009</v>
      </c>
    </row>
    <row r="110" spans="1:13" x14ac:dyDescent="0.4">
      <c r="A110">
        <v>3.5670000000000002</v>
      </c>
      <c r="B110">
        <v>-1.6339999999999999</v>
      </c>
      <c r="C110">
        <v>-10.352</v>
      </c>
      <c r="F110">
        <v>3.5670000000000002</v>
      </c>
      <c r="G110">
        <v>2.2400000000000002</v>
      </c>
      <c r="H110">
        <v>-10.17</v>
      </c>
      <c r="K110">
        <v>3.5670000000000002</v>
      </c>
      <c r="L110">
        <v>-2.7240000000000002</v>
      </c>
      <c r="M110">
        <v>-10.11</v>
      </c>
    </row>
    <row r="111" spans="1:13" x14ac:dyDescent="0.4">
      <c r="A111">
        <v>3.6</v>
      </c>
      <c r="B111">
        <v>-0.48399999999999999</v>
      </c>
      <c r="C111">
        <v>-10.473000000000001</v>
      </c>
      <c r="F111">
        <v>3.6</v>
      </c>
      <c r="G111">
        <v>1.2110000000000001</v>
      </c>
      <c r="H111">
        <v>-10.352</v>
      </c>
      <c r="K111">
        <v>3.6</v>
      </c>
      <c r="L111">
        <v>-1.6950000000000001</v>
      </c>
      <c r="M111">
        <v>-10.291</v>
      </c>
    </row>
    <row r="112" spans="1:13" x14ac:dyDescent="0.4">
      <c r="A112">
        <v>3.6339999999999999</v>
      </c>
      <c r="B112">
        <v>0.72599999999999998</v>
      </c>
      <c r="C112">
        <v>-10.412000000000001</v>
      </c>
      <c r="F112">
        <v>3.633</v>
      </c>
      <c r="G112">
        <v>0.121</v>
      </c>
      <c r="H112">
        <v>-10.473000000000001</v>
      </c>
      <c r="K112">
        <v>3.6339999999999999</v>
      </c>
      <c r="L112">
        <v>-0.60499999999999998</v>
      </c>
      <c r="M112">
        <v>-10.412000000000001</v>
      </c>
    </row>
    <row r="113" spans="1:13" x14ac:dyDescent="0.4">
      <c r="A113">
        <v>3.6669999999999998</v>
      </c>
      <c r="B113">
        <v>1.8160000000000001</v>
      </c>
      <c r="C113">
        <v>-10.291</v>
      </c>
      <c r="F113">
        <v>3.6669999999999998</v>
      </c>
      <c r="G113">
        <v>-1.089</v>
      </c>
      <c r="H113">
        <v>-10.412000000000001</v>
      </c>
      <c r="K113">
        <v>3.6669999999999998</v>
      </c>
      <c r="L113">
        <v>0.48399999999999999</v>
      </c>
      <c r="M113">
        <v>-10.412000000000001</v>
      </c>
    </row>
    <row r="114" spans="1:13" x14ac:dyDescent="0.4">
      <c r="A114">
        <v>3.7</v>
      </c>
      <c r="B114">
        <v>2.9060000000000001</v>
      </c>
      <c r="C114">
        <v>-10.048999999999999</v>
      </c>
      <c r="F114">
        <v>3.7</v>
      </c>
      <c r="G114">
        <v>-2.1789999999999998</v>
      </c>
      <c r="H114">
        <v>-10.231</v>
      </c>
      <c r="K114">
        <v>3.7</v>
      </c>
      <c r="L114">
        <v>1.635</v>
      </c>
      <c r="M114">
        <v>-10.291</v>
      </c>
    </row>
    <row r="115" spans="1:13" x14ac:dyDescent="0.4">
      <c r="A115">
        <v>3.734</v>
      </c>
      <c r="B115">
        <v>3.996</v>
      </c>
      <c r="C115">
        <v>-9.625</v>
      </c>
      <c r="F115">
        <v>3.7330000000000001</v>
      </c>
      <c r="G115">
        <v>-3.2690000000000001</v>
      </c>
      <c r="H115">
        <v>-10.048999999999999</v>
      </c>
      <c r="K115">
        <v>3.734</v>
      </c>
      <c r="L115">
        <v>2.6640000000000001</v>
      </c>
      <c r="M115">
        <v>-10.048999999999999</v>
      </c>
    </row>
    <row r="116" spans="1:13" x14ac:dyDescent="0.4">
      <c r="A116">
        <v>3.7669999999999999</v>
      </c>
      <c r="B116">
        <v>5.0250000000000004</v>
      </c>
      <c r="C116">
        <v>-9.08</v>
      </c>
      <c r="F116">
        <v>3.7669999999999999</v>
      </c>
      <c r="G116">
        <v>-4.3579999999999997</v>
      </c>
      <c r="H116">
        <v>-9.625</v>
      </c>
      <c r="K116">
        <v>3.7669999999999999</v>
      </c>
      <c r="L116">
        <v>3.7530000000000001</v>
      </c>
      <c r="M116">
        <v>-9.7460000000000004</v>
      </c>
    </row>
    <row r="117" spans="1:13" x14ac:dyDescent="0.4">
      <c r="A117">
        <v>3.8</v>
      </c>
      <c r="B117">
        <v>6.0540000000000003</v>
      </c>
      <c r="C117">
        <v>-8.4749999999999996</v>
      </c>
      <c r="F117">
        <v>3.8</v>
      </c>
      <c r="G117">
        <v>-5.3869999999999996</v>
      </c>
      <c r="H117">
        <v>-9.02</v>
      </c>
      <c r="K117">
        <v>3.8</v>
      </c>
      <c r="L117">
        <v>4.7830000000000004</v>
      </c>
      <c r="M117">
        <v>-9.2620000000000005</v>
      </c>
    </row>
    <row r="118" spans="1:13" x14ac:dyDescent="0.4">
      <c r="A118">
        <v>3.8340000000000001</v>
      </c>
      <c r="B118">
        <v>6.9619999999999997</v>
      </c>
      <c r="C118">
        <v>-7.6879999999999997</v>
      </c>
      <c r="F118">
        <v>3.8330000000000002</v>
      </c>
      <c r="G118">
        <v>-6.4169999999999998</v>
      </c>
      <c r="H118">
        <v>-8.4139999999999997</v>
      </c>
      <c r="K118">
        <v>3.8340000000000001</v>
      </c>
      <c r="L118">
        <v>5.7510000000000003</v>
      </c>
      <c r="M118">
        <v>-8.7170000000000005</v>
      </c>
    </row>
    <row r="119" spans="1:13" x14ac:dyDescent="0.4">
      <c r="A119">
        <v>3.867</v>
      </c>
      <c r="B119">
        <v>7.81</v>
      </c>
      <c r="C119">
        <v>-6.9009999999999998</v>
      </c>
      <c r="F119">
        <v>3.867</v>
      </c>
      <c r="G119">
        <v>-7.2039999999999997</v>
      </c>
      <c r="H119">
        <v>-7.6269999999999998</v>
      </c>
      <c r="K119">
        <v>3.867</v>
      </c>
      <c r="L119">
        <v>6.6589999999999998</v>
      </c>
      <c r="M119">
        <v>-7.9909999999999997</v>
      </c>
    </row>
    <row r="120" spans="1:13" x14ac:dyDescent="0.4">
      <c r="A120">
        <v>3.9</v>
      </c>
      <c r="B120">
        <v>8.5359999999999996</v>
      </c>
      <c r="C120">
        <v>-5.9320000000000004</v>
      </c>
      <c r="F120">
        <v>3.9</v>
      </c>
      <c r="G120">
        <v>-7.9909999999999997</v>
      </c>
      <c r="H120">
        <v>-6.78</v>
      </c>
      <c r="K120">
        <v>3.9</v>
      </c>
      <c r="L120">
        <v>7.4459999999999997</v>
      </c>
      <c r="M120">
        <v>-7.2640000000000002</v>
      </c>
    </row>
    <row r="121" spans="1:13" x14ac:dyDescent="0.4">
      <c r="A121">
        <v>3.9340000000000002</v>
      </c>
      <c r="B121">
        <v>9.2620000000000005</v>
      </c>
      <c r="C121">
        <v>-4.9029999999999996</v>
      </c>
      <c r="F121">
        <v>3.9329999999999998</v>
      </c>
      <c r="G121">
        <v>-8.657</v>
      </c>
      <c r="H121">
        <v>-5.8109999999999999</v>
      </c>
      <c r="K121">
        <v>3.9340000000000002</v>
      </c>
      <c r="L121">
        <v>8.2940000000000005</v>
      </c>
      <c r="M121">
        <v>-6.2960000000000003</v>
      </c>
    </row>
    <row r="122" spans="1:13" x14ac:dyDescent="0.4">
      <c r="A122">
        <v>3.9670000000000001</v>
      </c>
      <c r="B122">
        <v>9.7469999999999999</v>
      </c>
      <c r="C122">
        <v>-3.8740000000000001</v>
      </c>
      <c r="F122">
        <v>3.9670000000000001</v>
      </c>
      <c r="G122">
        <v>-9.02</v>
      </c>
      <c r="H122">
        <v>-4.843</v>
      </c>
      <c r="K122">
        <v>3.9670000000000001</v>
      </c>
      <c r="L122">
        <v>8.8989999999999991</v>
      </c>
      <c r="M122">
        <v>-5.3869999999999996</v>
      </c>
    </row>
    <row r="123" spans="1:13" x14ac:dyDescent="0.4">
      <c r="A123">
        <v>4</v>
      </c>
      <c r="B123">
        <v>10.11</v>
      </c>
      <c r="C123">
        <v>-2.6629999999999998</v>
      </c>
      <c r="F123">
        <v>4</v>
      </c>
      <c r="G123">
        <v>-9.7460000000000004</v>
      </c>
      <c r="H123">
        <v>-3.8130000000000002</v>
      </c>
      <c r="K123">
        <v>4</v>
      </c>
      <c r="L123">
        <v>9.3840000000000003</v>
      </c>
      <c r="M123">
        <v>-4.3579999999999997</v>
      </c>
    </row>
    <row r="124" spans="1:13" x14ac:dyDescent="0.4">
      <c r="A124">
        <v>4.0339999999999998</v>
      </c>
      <c r="B124">
        <v>10.352</v>
      </c>
      <c r="C124">
        <v>-1.452</v>
      </c>
      <c r="F124">
        <v>4.0330000000000004</v>
      </c>
      <c r="G124">
        <v>-10.17</v>
      </c>
      <c r="H124">
        <v>-2.6629999999999998</v>
      </c>
      <c r="K124">
        <v>4.0339999999999998</v>
      </c>
      <c r="L124">
        <v>9.8680000000000003</v>
      </c>
      <c r="M124">
        <v>-3.2690000000000001</v>
      </c>
    </row>
    <row r="125" spans="1:13" x14ac:dyDescent="0.4">
      <c r="A125">
        <v>4.0670000000000002</v>
      </c>
      <c r="B125">
        <v>10.413</v>
      </c>
      <c r="C125">
        <v>-0.24199999999999999</v>
      </c>
      <c r="F125">
        <v>4.0670000000000002</v>
      </c>
      <c r="G125">
        <v>-10.352</v>
      </c>
      <c r="H125">
        <v>-1.452</v>
      </c>
      <c r="K125">
        <v>4.0670000000000002</v>
      </c>
      <c r="L125">
        <v>10.534000000000001</v>
      </c>
      <c r="M125">
        <v>-1.7549999999999999</v>
      </c>
    </row>
    <row r="126" spans="1:13" x14ac:dyDescent="0.4">
      <c r="A126">
        <v>4.0999999999999996</v>
      </c>
      <c r="B126">
        <v>10.352</v>
      </c>
      <c r="C126">
        <v>0.96899999999999997</v>
      </c>
      <c r="F126">
        <v>4.0999999999999996</v>
      </c>
      <c r="G126">
        <v>-10.352</v>
      </c>
      <c r="H126">
        <v>-0.30199999999999999</v>
      </c>
      <c r="K126">
        <v>4.0999999999999996</v>
      </c>
      <c r="L126">
        <v>10.352</v>
      </c>
      <c r="M126">
        <v>-0.96799999999999997</v>
      </c>
    </row>
    <row r="127" spans="1:13" x14ac:dyDescent="0.4">
      <c r="A127">
        <v>4.1340000000000003</v>
      </c>
      <c r="B127">
        <v>10.048999999999999</v>
      </c>
      <c r="C127">
        <v>2.2400000000000002</v>
      </c>
      <c r="F127">
        <v>4.133</v>
      </c>
      <c r="G127">
        <v>-10.352</v>
      </c>
      <c r="H127">
        <v>0.84799999999999998</v>
      </c>
      <c r="K127">
        <v>4.1340000000000003</v>
      </c>
      <c r="L127">
        <v>10.352</v>
      </c>
      <c r="M127">
        <v>0.24199999999999999</v>
      </c>
    </row>
    <row r="128" spans="1:13" x14ac:dyDescent="0.4">
      <c r="A128">
        <v>4.1669999999999998</v>
      </c>
      <c r="B128">
        <v>9.7469999999999999</v>
      </c>
      <c r="C128">
        <v>3.5110000000000001</v>
      </c>
      <c r="F128">
        <v>4.1669999999999998</v>
      </c>
      <c r="G128">
        <v>-10.17</v>
      </c>
      <c r="H128">
        <v>2.0579999999999998</v>
      </c>
      <c r="K128">
        <v>4.1669999999999998</v>
      </c>
      <c r="L128">
        <v>10.231</v>
      </c>
      <c r="M128">
        <v>1.4530000000000001</v>
      </c>
    </row>
    <row r="129" spans="1:13" x14ac:dyDescent="0.4">
      <c r="A129">
        <v>4.2</v>
      </c>
      <c r="B129">
        <v>9.2620000000000005</v>
      </c>
      <c r="C129">
        <v>4.601</v>
      </c>
      <c r="F129">
        <v>4.2</v>
      </c>
      <c r="G129">
        <v>-9.8070000000000004</v>
      </c>
      <c r="H129">
        <v>3.2690000000000001</v>
      </c>
      <c r="K129">
        <v>4.2</v>
      </c>
      <c r="L129">
        <v>9.9890000000000008</v>
      </c>
      <c r="M129">
        <v>2.6030000000000002</v>
      </c>
    </row>
    <row r="130" spans="1:13" x14ac:dyDescent="0.4">
      <c r="A130">
        <v>4.234</v>
      </c>
      <c r="B130">
        <v>8.657</v>
      </c>
      <c r="C130">
        <v>5.6909999999999998</v>
      </c>
      <c r="F130">
        <v>4.2329999999999997</v>
      </c>
      <c r="G130">
        <v>-9.4440000000000008</v>
      </c>
      <c r="H130">
        <v>4.359</v>
      </c>
      <c r="K130">
        <v>4.234</v>
      </c>
      <c r="L130">
        <v>9.6259999999999994</v>
      </c>
      <c r="M130">
        <v>3.7530000000000001</v>
      </c>
    </row>
    <row r="131" spans="1:13" x14ac:dyDescent="0.4">
      <c r="A131">
        <v>4.2670000000000003</v>
      </c>
      <c r="B131">
        <v>7.81</v>
      </c>
      <c r="C131">
        <v>6.78</v>
      </c>
      <c r="F131">
        <v>4.2670000000000003</v>
      </c>
      <c r="G131">
        <v>-8.8379999999999992</v>
      </c>
      <c r="H131">
        <v>5.4489999999999998</v>
      </c>
      <c r="K131">
        <v>4.2670000000000003</v>
      </c>
      <c r="L131">
        <v>9.141</v>
      </c>
      <c r="M131">
        <v>4.9640000000000004</v>
      </c>
    </row>
    <row r="132" spans="1:13" x14ac:dyDescent="0.4">
      <c r="A132">
        <v>4.3</v>
      </c>
      <c r="B132">
        <v>6.8410000000000002</v>
      </c>
      <c r="C132">
        <v>7.6879999999999997</v>
      </c>
      <c r="F132">
        <v>4.3</v>
      </c>
      <c r="G132">
        <v>-8.1720000000000006</v>
      </c>
      <c r="H132">
        <v>6.4779999999999998</v>
      </c>
      <c r="K132">
        <v>4.3</v>
      </c>
      <c r="L132">
        <v>8.4749999999999996</v>
      </c>
      <c r="M132">
        <v>5.9329999999999998</v>
      </c>
    </row>
    <row r="133" spans="1:13" x14ac:dyDescent="0.4">
      <c r="A133">
        <v>4.3339999999999996</v>
      </c>
      <c r="B133">
        <v>5.7510000000000003</v>
      </c>
      <c r="C133">
        <v>8.657</v>
      </c>
      <c r="F133">
        <v>4.3330000000000002</v>
      </c>
      <c r="G133">
        <v>-7.2640000000000002</v>
      </c>
      <c r="H133">
        <v>7.4459999999999997</v>
      </c>
      <c r="K133">
        <v>4.3339999999999996</v>
      </c>
      <c r="L133">
        <v>7.6879999999999997</v>
      </c>
      <c r="M133">
        <v>6.9009999999999998</v>
      </c>
    </row>
    <row r="134" spans="1:13" x14ac:dyDescent="0.4">
      <c r="A134">
        <v>4.367</v>
      </c>
      <c r="B134">
        <v>4.601</v>
      </c>
      <c r="C134">
        <v>9.2620000000000005</v>
      </c>
      <c r="F134">
        <v>4.367</v>
      </c>
      <c r="G134">
        <v>-6.2960000000000003</v>
      </c>
      <c r="H134">
        <v>8.2330000000000005</v>
      </c>
      <c r="K134">
        <v>4.367</v>
      </c>
      <c r="L134">
        <v>6.6589999999999998</v>
      </c>
      <c r="M134">
        <v>7.87</v>
      </c>
    </row>
    <row r="135" spans="1:13" x14ac:dyDescent="0.4">
      <c r="A135">
        <v>4.4000000000000004</v>
      </c>
      <c r="B135">
        <v>3.33</v>
      </c>
      <c r="C135">
        <v>9.7469999999999999</v>
      </c>
      <c r="F135">
        <v>4.4000000000000004</v>
      </c>
      <c r="G135">
        <v>-5.2060000000000004</v>
      </c>
      <c r="H135">
        <v>8.9600000000000009</v>
      </c>
      <c r="K135">
        <v>4.4000000000000004</v>
      </c>
      <c r="L135">
        <v>5.6909999999999998</v>
      </c>
      <c r="M135">
        <v>8.657</v>
      </c>
    </row>
    <row r="136" spans="1:13" x14ac:dyDescent="0.4">
      <c r="A136">
        <v>4.4340000000000002</v>
      </c>
      <c r="B136">
        <v>1.998</v>
      </c>
      <c r="C136">
        <v>10.11</v>
      </c>
      <c r="F136">
        <v>4.4329999999999998</v>
      </c>
      <c r="G136">
        <v>-4.056</v>
      </c>
      <c r="H136">
        <v>9.5649999999999995</v>
      </c>
      <c r="K136">
        <v>4.4340000000000002</v>
      </c>
      <c r="L136">
        <v>4.4800000000000004</v>
      </c>
      <c r="M136">
        <v>9.2620000000000005</v>
      </c>
    </row>
    <row r="137" spans="1:13" x14ac:dyDescent="0.4">
      <c r="A137">
        <v>4.4669999999999996</v>
      </c>
      <c r="B137">
        <v>0.60499999999999998</v>
      </c>
      <c r="C137">
        <v>10.352</v>
      </c>
      <c r="F137">
        <v>4.4669999999999996</v>
      </c>
      <c r="G137">
        <v>-2.7839999999999998</v>
      </c>
      <c r="H137">
        <v>9.9890000000000008</v>
      </c>
      <c r="K137">
        <v>4.4669999999999996</v>
      </c>
      <c r="L137">
        <v>3.2690000000000001</v>
      </c>
      <c r="M137">
        <v>9.7469999999999999</v>
      </c>
    </row>
    <row r="138" spans="1:13" x14ac:dyDescent="0.4">
      <c r="A138">
        <v>4.5</v>
      </c>
      <c r="B138">
        <v>-0.84699999999999998</v>
      </c>
      <c r="C138">
        <v>10.352</v>
      </c>
      <c r="F138">
        <v>4.5</v>
      </c>
      <c r="G138">
        <v>-1.452</v>
      </c>
      <c r="H138">
        <v>10.231</v>
      </c>
      <c r="K138">
        <v>4.5</v>
      </c>
      <c r="L138">
        <v>1.998</v>
      </c>
      <c r="M138">
        <v>10.11</v>
      </c>
    </row>
    <row r="139" spans="1:13" x14ac:dyDescent="0.4">
      <c r="A139">
        <v>4.5339999999999998</v>
      </c>
      <c r="B139">
        <v>-2.2999999999999998</v>
      </c>
      <c r="C139">
        <v>10.11</v>
      </c>
      <c r="F139">
        <v>4.5330000000000004</v>
      </c>
      <c r="G139">
        <v>0</v>
      </c>
      <c r="H139">
        <v>10.352</v>
      </c>
      <c r="K139">
        <v>4.5339999999999998</v>
      </c>
      <c r="L139">
        <v>0.66600000000000004</v>
      </c>
      <c r="M139">
        <v>10.292</v>
      </c>
    </row>
    <row r="140" spans="1:13" x14ac:dyDescent="0.4">
      <c r="A140">
        <v>4.5670000000000002</v>
      </c>
      <c r="B140">
        <v>-3.9950000000000001</v>
      </c>
      <c r="C140">
        <v>9.6259999999999994</v>
      </c>
      <c r="F140">
        <v>4.5670000000000002</v>
      </c>
      <c r="G140">
        <v>1.3320000000000001</v>
      </c>
      <c r="H140">
        <v>10.231</v>
      </c>
      <c r="K140">
        <v>4.5670000000000002</v>
      </c>
      <c r="L140">
        <v>-0.78700000000000003</v>
      </c>
      <c r="M140">
        <v>10.292</v>
      </c>
    </row>
    <row r="141" spans="1:13" x14ac:dyDescent="0.4">
      <c r="A141">
        <v>4.5999999999999996</v>
      </c>
      <c r="B141">
        <v>-5.024</v>
      </c>
      <c r="C141">
        <v>9.02</v>
      </c>
      <c r="F141">
        <v>4.5999999999999996</v>
      </c>
      <c r="G141">
        <v>2.7240000000000002</v>
      </c>
      <c r="H141">
        <v>10.11</v>
      </c>
      <c r="K141">
        <v>4.5999999999999996</v>
      </c>
      <c r="L141">
        <v>-1.6950000000000001</v>
      </c>
      <c r="M141">
        <v>10.11</v>
      </c>
    </row>
    <row r="142" spans="1:13" x14ac:dyDescent="0.4">
      <c r="A142">
        <v>4.6340000000000003</v>
      </c>
      <c r="B142">
        <v>-6.2960000000000003</v>
      </c>
      <c r="C142">
        <v>8.2330000000000005</v>
      </c>
      <c r="F142">
        <v>4.633</v>
      </c>
      <c r="G142">
        <v>4.056</v>
      </c>
      <c r="H142">
        <v>9.5649999999999995</v>
      </c>
      <c r="K142">
        <v>4.6340000000000003</v>
      </c>
      <c r="L142">
        <v>-3.5110000000000001</v>
      </c>
      <c r="M142">
        <v>9.7469999999999999</v>
      </c>
    </row>
    <row r="143" spans="1:13" x14ac:dyDescent="0.4">
      <c r="A143">
        <v>4.6669999999999998</v>
      </c>
      <c r="B143">
        <v>-7.4459999999999997</v>
      </c>
      <c r="C143">
        <v>7.2039999999999997</v>
      </c>
      <c r="F143">
        <v>4.6669999999999998</v>
      </c>
      <c r="G143">
        <v>5.3879999999999999</v>
      </c>
      <c r="H143">
        <v>8.8989999999999991</v>
      </c>
      <c r="K143">
        <v>4.6669999999999998</v>
      </c>
      <c r="L143">
        <v>-4.9029999999999996</v>
      </c>
      <c r="M143">
        <v>9.141</v>
      </c>
    </row>
    <row r="144" spans="1:13" x14ac:dyDescent="0.4">
      <c r="A144">
        <v>4.7</v>
      </c>
      <c r="B144">
        <v>-8.4139999999999997</v>
      </c>
      <c r="C144">
        <v>5.9930000000000003</v>
      </c>
      <c r="F144">
        <v>4.7</v>
      </c>
      <c r="G144">
        <v>6.5990000000000002</v>
      </c>
      <c r="H144">
        <v>8.173</v>
      </c>
      <c r="K144">
        <v>4.7</v>
      </c>
      <c r="L144">
        <v>-6.1139999999999999</v>
      </c>
      <c r="M144">
        <v>8.3539999999999992</v>
      </c>
    </row>
    <row r="145" spans="1:13" x14ac:dyDescent="0.4">
      <c r="A145">
        <v>4.734</v>
      </c>
      <c r="B145">
        <v>-9.2620000000000005</v>
      </c>
      <c r="C145">
        <v>4.7220000000000004</v>
      </c>
      <c r="F145">
        <v>4.7329999999999997</v>
      </c>
      <c r="G145">
        <v>7.6879999999999997</v>
      </c>
      <c r="H145">
        <v>7.0229999999999997</v>
      </c>
      <c r="K145">
        <v>4.734</v>
      </c>
      <c r="L145">
        <v>-7.2039999999999997</v>
      </c>
      <c r="M145">
        <v>7.4459999999999997</v>
      </c>
    </row>
    <row r="146" spans="1:13" x14ac:dyDescent="0.4">
      <c r="A146">
        <v>4.7670000000000003</v>
      </c>
      <c r="B146">
        <v>-9.8670000000000009</v>
      </c>
      <c r="C146">
        <v>3.33</v>
      </c>
      <c r="F146">
        <v>4.7670000000000003</v>
      </c>
      <c r="G146">
        <v>8.5969999999999995</v>
      </c>
      <c r="H146">
        <v>5.8120000000000003</v>
      </c>
      <c r="K146">
        <v>4.7670000000000003</v>
      </c>
      <c r="L146">
        <v>-8.2330000000000005</v>
      </c>
      <c r="M146">
        <v>6.2960000000000003</v>
      </c>
    </row>
    <row r="147" spans="1:13" x14ac:dyDescent="0.4">
      <c r="A147">
        <v>4.8</v>
      </c>
      <c r="B147">
        <v>-10.231</v>
      </c>
      <c r="C147">
        <v>1.756</v>
      </c>
      <c r="F147">
        <v>4.8</v>
      </c>
      <c r="G147">
        <v>9.3230000000000004</v>
      </c>
      <c r="H147">
        <v>4.4800000000000004</v>
      </c>
      <c r="K147">
        <v>4.8</v>
      </c>
      <c r="L147">
        <v>-9.02</v>
      </c>
      <c r="M147">
        <v>5.085</v>
      </c>
    </row>
    <row r="148" spans="1:13" x14ac:dyDescent="0.4">
      <c r="A148">
        <v>4.8339999999999996</v>
      </c>
      <c r="B148">
        <v>-10.412000000000001</v>
      </c>
      <c r="C148">
        <v>0.121</v>
      </c>
      <c r="F148">
        <v>4.8330000000000002</v>
      </c>
      <c r="G148">
        <v>9.8680000000000003</v>
      </c>
      <c r="H148">
        <v>3.0270000000000001</v>
      </c>
      <c r="K148">
        <v>4.8339999999999996</v>
      </c>
      <c r="L148">
        <v>-9.6859999999999999</v>
      </c>
      <c r="M148">
        <v>3.6930000000000001</v>
      </c>
    </row>
    <row r="149" spans="1:13" x14ac:dyDescent="0.4">
      <c r="A149">
        <v>4.867</v>
      </c>
      <c r="B149">
        <v>-10.352</v>
      </c>
      <c r="C149">
        <v>-1.3919999999999999</v>
      </c>
      <c r="F149">
        <v>4.867</v>
      </c>
      <c r="G149">
        <v>10.231</v>
      </c>
      <c r="H149">
        <v>1.5740000000000001</v>
      </c>
      <c r="K149">
        <v>4.867</v>
      </c>
      <c r="L149">
        <v>-10.11</v>
      </c>
      <c r="M149">
        <v>2.1789999999999998</v>
      </c>
    </row>
    <row r="150" spans="1:13" x14ac:dyDescent="0.4">
      <c r="A150">
        <v>4.9000000000000004</v>
      </c>
      <c r="B150">
        <v>-9.9879999999999995</v>
      </c>
      <c r="C150">
        <v>-2.9660000000000002</v>
      </c>
      <c r="F150">
        <v>4.9000000000000004</v>
      </c>
      <c r="G150">
        <v>10.413</v>
      </c>
      <c r="H150">
        <v>0</v>
      </c>
      <c r="K150">
        <v>4.9000000000000004</v>
      </c>
      <c r="L150">
        <v>-10.352</v>
      </c>
      <c r="M150">
        <v>0.72599999999999998</v>
      </c>
    </row>
    <row r="151" spans="1:13" x14ac:dyDescent="0.4">
      <c r="A151">
        <v>4.9340000000000002</v>
      </c>
      <c r="B151">
        <v>-9.4440000000000008</v>
      </c>
      <c r="C151">
        <v>-4.54</v>
      </c>
      <c r="F151">
        <v>4.9329999999999998</v>
      </c>
      <c r="G151">
        <v>10.292</v>
      </c>
      <c r="H151">
        <v>-1.5740000000000001</v>
      </c>
      <c r="K151">
        <v>4.9340000000000002</v>
      </c>
      <c r="L151">
        <v>-10.352</v>
      </c>
      <c r="M151">
        <v>-0.84699999999999998</v>
      </c>
    </row>
    <row r="152" spans="1:13" x14ac:dyDescent="0.4">
      <c r="A152">
        <v>4.9669999999999996</v>
      </c>
      <c r="B152">
        <v>-8.5960000000000001</v>
      </c>
      <c r="C152">
        <v>-5.9320000000000004</v>
      </c>
      <c r="F152">
        <v>4.9669999999999996</v>
      </c>
      <c r="G152">
        <v>9.9280000000000008</v>
      </c>
      <c r="H152">
        <v>-3.1480000000000001</v>
      </c>
      <c r="K152">
        <v>4.9669999999999996</v>
      </c>
      <c r="L152">
        <v>-10.11</v>
      </c>
      <c r="M152">
        <v>-2.4820000000000002</v>
      </c>
    </row>
    <row r="153" spans="1:13" x14ac:dyDescent="0.4">
      <c r="A153">
        <v>5</v>
      </c>
      <c r="B153">
        <v>-7.6269999999999998</v>
      </c>
      <c r="C153">
        <v>-7.2039999999999997</v>
      </c>
      <c r="F153">
        <v>5</v>
      </c>
      <c r="G153">
        <v>9.3230000000000004</v>
      </c>
      <c r="H153">
        <v>-4.6609999999999996</v>
      </c>
      <c r="K153">
        <v>5</v>
      </c>
      <c r="L153">
        <v>-9.625</v>
      </c>
      <c r="M153">
        <v>-3.9950000000000001</v>
      </c>
    </row>
    <row r="154" spans="1:13" x14ac:dyDescent="0.4">
      <c r="A154">
        <v>5.0339999999999998</v>
      </c>
      <c r="B154">
        <v>-6.4770000000000003</v>
      </c>
      <c r="C154">
        <v>-8.2929999999999993</v>
      </c>
      <c r="F154">
        <v>5.0330000000000004</v>
      </c>
      <c r="G154">
        <v>8.4749999999999996</v>
      </c>
      <c r="H154">
        <v>-5.9930000000000003</v>
      </c>
      <c r="K154">
        <v>5.0339999999999998</v>
      </c>
      <c r="L154">
        <v>-8.4749999999999996</v>
      </c>
      <c r="M154">
        <v>-5.69</v>
      </c>
    </row>
    <row r="155" spans="1:13" x14ac:dyDescent="0.4">
      <c r="A155">
        <v>5.0670000000000002</v>
      </c>
      <c r="B155">
        <v>-5.1449999999999996</v>
      </c>
      <c r="C155">
        <v>-9.2620000000000005</v>
      </c>
      <c r="F155">
        <v>5.0670000000000002</v>
      </c>
      <c r="G155">
        <v>7.5069999999999997</v>
      </c>
      <c r="H155">
        <v>-7.2640000000000002</v>
      </c>
      <c r="K155">
        <v>5.0670000000000002</v>
      </c>
      <c r="L155">
        <v>-7.8090000000000002</v>
      </c>
      <c r="M155">
        <v>-6.9009999999999998</v>
      </c>
    </row>
    <row r="156" spans="1:13" x14ac:dyDescent="0.4">
      <c r="A156">
        <v>5.0999999999999996</v>
      </c>
      <c r="B156">
        <v>-3.5710000000000002</v>
      </c>
      <c r="C156">
        <v>-9.9280000000000008</v>
      </c>
      <c r="F156">
        <v>5.0999999999999996</v>
      </c>
      <c r="G156">
        <v>6.2960000000000003</v>
      </c>
      <c r="H156">
        <v>-8.3539999999999992</v>
      </c>
      <c r="K156">
        <v>5.0999999999999996</v>
      </c>
      <c r="L156">
        <v>-6.9610000000000003</v>
      </c>
      <c r="M156">
        <v>-7.87</v>
      </c>
    </row>
    <row r="157" spans="1:13" x14ac:dyDescent="0.4">
      <c r="A157">
        <v>5.1340000000000003</v>
      </c>
      <c r="B157">
        <v>-1.9370000000000001</v>
      </c>
      <c r="C157">
        <v>-10.352</v>
      </c>
      <c r="F157">
        <v>5.133</v>
      </c>
      <c r="G157">
        <v>4.9039999999999999</v>
      </c>
      <c r="H157">
        <v>-9.2010000000000005</v>
      </c>
      <c r="K157">
        <v>5.1340000000000003</v>
      </c>
      <c r="L157">
        <v>-5.69</v>
      </c>
      <c r="M157">
        <v>-8.7780000000000005</v>
      </c>
    </row>
    <row r="158" spans="1:13" x14ac:dyDescent="0.4">
      <c r="A158">
        <v>5.1669999999999998</v>
      </c>
      <c r="B158">
        <v>-0.30199999999999999</v>
      </c>
      <c r="C158">
        <v>-10.473000000000001</v>
      </c>
      <c r="F158">
        <v>5.1669999999999998</v>
      </c>
      <c r="G158">
        <v>3.4510000000000001</v>
      </c>
      <c r="H158">
        <v>-9.8670000000000009</v>
      </c>
      <c r="K158">
        <v>5.1669999999999998</v>
      </c>
      <c r="L158">
        <v>-4.1769999999999996</v>
      </c>
      <c r="M158">
        <v>-9.5649999999999995</v>
      </c>
    </row>
    <row r="159" spans="1:13" x14ac:dyDescent="0.4">
      <c r="A159">
        <v>5.2</v>
      </c>
      <c r="B159">
        <v>1.2709999999999999</v>
      </c>
      <c r="C159">
        <v>-10.352</v>
      </c>
      <c r="F159">
        <v>5.2</v>
      </c>
      <c r="G159">
        <v>1.877</v>
      </c>
      <c r="H159">
        <v>-10.291</v>
      </c>
      <c r="K159">
        <v>5.2</v>
      </c>
      <c r="L159">
        <v>-2.6629999999999998</v>
      </c>
      <c r="M159">
        <v>-10.11</v>
      </c>
    </row>
    <row r="160" spans="1:13" x14ac:dyDescent="0.4">
      <c r="A160">
        <v>5.234</v>
      </c>
      <c r="B160">
        <v>2.9060000000000001</v>
      </c>
      <c r="C160">
        <v>-10.048999999999999</v>
      </c>
      <c r="F160">
        <v>5.2329999999999997</v>
      </c>
      <c r="G160">
        <v>0.30299999999999999</v>
      </c>
      <c r="H160">
        <v>-10.473000000000001</v>
      </c>
      <c r="K160">
        <v>5.234</v>
      </c>
      <c r="L160">
        <v>-1.089</v>
      </c>
      <c r="M160">
        <v>-10.412000000000001</v>
      </c>
    </row>
    <row r="161" spans="1:13" x14ac:dyDescent="0.4">
      <c r="A161">
        <v>5.2670000000000003</v>
      </c>
      <c r="B161">
        <v>4.4189999999999996</v>
      </c>
      <c r="C161">
        <v>-9.4440000000000008</v>
      </c>
      <c r="F161">
        <v>5.2670000000000003</v>
      </c>
      <c r="G161">
        <v>-1.331</v>
      </c>
      <c r="H161">
        <v>-10.352</v>
      </c>
      <c r="K161">
        <v>5.2670000000000003</v>
      </c>
      <c r="L161">
        <v>0.60499999999999998</v>
      </c>
      <c r="M161">
        <v>-10.412000000000001</v>
      </c>
    </row>
    <row r="162" spans="1:13" x14ac:dyDescent="0.4">
      <c r="A162">
        <v>5.3</v>
      </c>
      <c r="B162">
        <v>5.8120000000000003</v>
      </c>
      <c r="C162">
        <v>-8.5960000000000001</v>
      </c>
      <c r="F162">
        <v>5.3</v>
      </c>
      <c r="G162">
        <v>-2.9049999999999998</v>
      </c>
      <c r="H162">
        <v>-10.048999999999999</v>
      </c>
      <c r="K162">
        <v>5.3</v>
      </c>
      <c r="L162">
        <v>2.1789999999999998</v>
      </c>
      <c r="M162">
        <v>-10.231</v>
      </c>
    </row>
    <row r="163" spans="1:13" x14ac:dyDescent="0.4">
      <c r="A163">
        <v>5.3339999999999996</v>
      </c>
      <c r="B163">
        <v>7.1440000000000001</v>
      </c>
      <c r="C163">
        <v>-7.6269999999999998</v>
      </c>
      <c r="F163">
        <v>5.3330000000000002</v>
      </c>
      <c r="G163">
        <v>-4.4189999999999996</v>
      </c>
      <c r="H163">
        <v>-9.5039999999999996</v>
      </c>
      <c r="K163">
        <v>5.3339999999999996</v>
      </c>
      <c r="L163">
        <v>3.6930000000000001</v>
      </c>
      <c r="M163">
        <v>-9.7460000000000004</v>
      </c>
    </row>
    <row r="164" spans="1:13" x14ac:dyDescent="0.4">
      <c r="A164">
        <v>5.367</v>
      </c>
      <c r="B164">
        <v>8.2330000000000005</v>
      </c>
      <c r="C164">
        <v>-6.4169999999999998</v>
      </c>
      <c r="F164">
        <v>5.367</v>
      </c>
      <c r="G164">
        <v>-5.8109999999999999</v>
      </c>
      <c r="H164">
        <v>-8.7780000000000005</v>
      </c>
      <c r="K164">
        <v>5.367</v>
      </c>
      <c r="L164">
        <v>5.1459999999999999</v>
      </c>
      <c r="M164">
        <v>-9.02</v>
      </c>
    </row>
    <row r="165" spans="1:13" x14ac:dyDescent="0.4">
      <c r="A165">
        <v>5.4</v>
      </c>
      <c r="B165">
        <v>8.718</v>
      </c>
      <c r="C165">
        <v>-5.024</v>
      </c>
      <c r="F165">
        <v>5.4</v>
      </c>
      <c r="G165">
        <v>-7.0830000000000002</v>
      </c>
      <c r="H165">
        <v>-7.7489999999999997</v>
      </c>
      <c r="K165">
        <v>5.4</v>
      </c>
      <c r="L165">
        <v>6.4779999999999998</v>
      </c>
      <c r="M165">
        <v>-8.1720000000000006</v>
      </c>
    </row>
    <row r="166" spans="1:13" x14ac:dyDescent="0.4">
      <c r="A166">
        <v>5.4340000000000002</v>
      </c>
      <c r="B166">
        <v>9.8070000000000004</v>
      </c>
      <c r="C166">
        <v>-3.5110000000000001</v>
      </c>
      <c r="F166">
        <v>5.4329999999999998</v>
      </c>
      <c r="G166">
        <v>-8.1120000000000001</v>
      </c>
      <c r="H166">
        <v>-6.5979999999999999</v>
      </c>
      <c r="K166">
        <v>5.4340000000000002</v>
      </c>
      <c r="L166">
        <v>7.6879999999999997</v>
      </c>
      <c r="M166">
        <v>-7.0830000000000002</v>
      </c>
    </row>
    <row r="167" spans="1:13" x14ac:dyDescent="0.4">
      <c r="A167">
        <v>5.4669999999999996</v>
      </c>
      <c r="B167">
        <v>10.231</v>
      </c>
      <c r="C167">
        <v>-1.9370000000000001</v>
      </c>
      <c r="F167">
        <v>5.4669999999999996</v>
      </c>
      <c r="G167">
        <v>-8.5359999999999996</v>
      </c>
      <c r="H167">
        <v>-5.5090000000000003</v>
      </c>
      <c r="K167">
        <v>5.4669999999999996</v>
      </c>
      <c r="L167">
        <v>8.657</v>
      </c>
      <c r="M167">
        <v>-5.8109999999999999</v>
      </c>
    </row>
    <row r="168" spans="1:13" x14ac:dyDescent="0.4">
      <c r="A168">
        <v>5.5</v>
      </c>
      <c r="B168">
        <v>10.413</v>
      </c>
      <c r="C168">
        <v>-0.30199999999999999</v>
      </c>
      <c r="F168">
        <v>5.5</v>
      </c>
      <c r="G168">
        <v>-9.7460000000000004</v>
      </c>
      <c r="H168">
        <v>-3.8740000000000001</v>
      </c>
      <c r="K168">
        <v>5.5</v>
      </c>
      <c r="L168">
        <v>9.5050000000000008</v>
      </c>
      <c r="M168">
        <v>-4.298</v>
      </c>
    </row>
    <row r="169" spans="1:13" x14ac:dyDescent="0.4">
      <c r="A169">
        <v>5.5339999999999998</v>
      </c>
      <c r="B169">
        <v>10.231</v>
      </c>
      <c r="C169">
        <v>1.3320000000000001</v>
      </c>
      <c r="F169">
        <v>5.5330000000000004</v>
      </c>
      <c r="G169">
        <v>-9.6859999999999999</v>
      </c>
      <c r="H169">
        <v>-2.0579999999999998</v>
      </c>
      <c r="K169">
        <v>5.5339999999999998</v>
      </c>
      <c r="L169">
        <v>9.9890000000000008</v>
      </c>
      <c r="M169">
        <v>-2.8450000000000002</v>
      </c>
    </row>
    <row r="170" spans="1:13" x14ac:dyDescent="0.4">
      <c r="A170">
        <v>5.5670000000000002</v>
      </c>
      <c r="B170">
        <v>9.8680000000000003</v>
      </c>
      <c r="C170">
        <v>2.9060000000000001</v>
      </c>
      <c r="F170">
        <v>5.5670000000000002</v>
      </c>
      <c r="G170">
        <v>-10.412000000000001</v>
      </c>
      <c r="H170">
        <v>-0.72599999999999998</v>
      </c>
      <c r="K170">
        <v>5.5670000000000002</v>
      </c>
      <c r="L170">
        <v>10.352</v>
      </c>
      <c r="M170">
        <v>-1.21</v>
      </c>
    </row>
    <row r="171" spans="1:13" x14ac:dyDescent="0.4">
      <c r="A171">
        <v>5.6</v>
      </c>
      <c r="B171">
        <v>9.2620000000000005</v>
      </c>
      <c r="C171">
        <v>4.4800000000000004</v>
      </c>
      <c r="F171">
        <v>5.6</v>
      </c>
      <c r="G171">
        <v>-10.352</v>
      </c>
      <c r="H171">
        <v>0.78700000000000003</v>
      </c>
      <c r="K171">
        <v>5.6</v>
      </c>
      <c r="L171">
        <v>10.352</v>
      </c>
      <c r="M171">
        <v>0.42399999999999999</v>
      </c>
    </row>
    <row r="172" spans="1:13" x14ac:dyDescent="0.4">
      <c r="A172">
        <v>5.6340000000000003</v>
      </c>
      <c r="B172">
        <v>8.4149999999999991</v>
      </c>
      <c r="C172">
        <v>5.9930000000000003</v>
      </c>
      <c r="F172">
        <v>5.633</v>
      </c>
      <c r="G172">
        <v>-10.048999999999999</v>
      </c>
      <c r="H172">
        <v>2.4220000000000002</v>
      </c>
      <c r="K172">
        <v>5.6340000000000003</v>
      </c>
      <c r="L172">
        <v>10.11</v>
      </c>
      <c r="M172">
        <v>1.998</v>
      </c>
    </row>
    <row r="173" spans="1:13" x14ac:dyDescent="0.4">
      <c r="A173">
        <v>5.6669999999999998</v>
      </c>
      <c r="B173">
        <v>7.3860000000000001</v>
      </c>
      <c r="C173">
        <v>7.3250000000000002</v>
      </c>
      <c r="F173">
        <v>5.6669999999999998</v>
      </c>
      <c r="G173">
        <v>-9.5649999999999995</v>
      </c>
      <c r="H173">
        <v>3.875</v>
      </c>
      <c r="K173">
        <v>5.6669999999999998</v>
      </c>
      <c r="L173">
        <v>9.6259999999999994</v>
      </c>
      <c r="M173">
        <v>3.6320000000000001</v>
      </c>
    </row>
    <row r="174" spans="1:13" x14ac:dyDescent="0.4">
      <c r="A174">
        <v>5.7</v>
      </c>
      <c r="B174">
        <v>5.9930000000000003</v>
      </c>
      <c r="C174">
        <v>8.5359999999999996</v>
      </c>
      <c r="F174">
        <v>5.7</v>
      </c>
      <c r="G174">
        <v>-8.8379999999999992</v>
      </c>
      <c r="H174">
        <v>5.327</v>
      </c>
      <c r="K174">
        <v>5.7</v>
      </c>
      <c r="L174">
        <v>8.9600000000000009</v>
      </c>
      <c r="M174">
        <v>5.1459999999999999</v>
      </c>
    </row>
    <row r="175" spans="1:13" x14ac:dyDescent="0.4">
      <c r="A175">
        <v>5.734</v>
      </c>
      <c r="B175">
        <v>4.4800000000000004</v>
      </c>
      <c r="C175">
        <v>9.3230000000000004</v>
      </c>
      <c r="F175">
        <v>5.7329999999999997</v>
      </c>
      <c r="G175">
        <v>-7.93</v>
      </c>
      <c r="H175">
        <v>6.72</v>
      </c>
      <c r="K175">
        <v>5.734</v>
      </c>
      <c r="L175">
        <v>8.0519999999999996</v>
      </c>
      <c r="M175">
        <v>6.5990000000000002</v>
      </c>
    </row>
    <row r="176" spans="1:13" x14ac:dyDescent="0.4">
      <c r="A176">
        <v>5.7670000000000003</v>
      </c>
      <c r="B176">
        <v>2.7850000000000001</v>
      </c>
      <c r="C176">
        <v>9.9280000000000008</v>
      </c>
      <c r="F176">
        <v>5.7670000000000003</v>
      </c>
      <c r="G176">
        <v>-6.7190000000000003</v>
      </c>
      <c r="H176">
        <v>7.87</v>
      </c>
      <c r="K176">
        <v>5.7670000000000003</v>
      </c>
      <c r="L176">
        <v>6.8410000000000002</v>
      </c>
      <c r="M176">
        <v>7.87</v>
      </c>
    </row>
    <row r="177" spans="1:13" x14ac:dyDescent="0.4">
      <c r="A177">
        <v>5.8</v>
      </c>
      <c r="B177">
        <v>1.0289999999999999</v>
      </c>
      <c r="C177">
        <v>10.292</v>
      </c>
      <c r="F177">
        <v>5.8</v>
      </c>
      <c r="G177">
        <v>-5.327</v>
      </c>
      <c r="H177">
        <v>8.9600000000000009</v>
      </c>
      <c r="K177">
        <v>5.8</v>
      </c>
      <c r="L177">
        <v>5.3879999999999999</v>
      </c>
      <c r="M177">
        <v>8.8989999999999991</v>
      </c>
    </row>
    <row r="178" spans="1:13" x14ac:dyDescent="0.4">
      <c r="A178">
        <v>5.8339999999999996</v>
      </c>
      <c r="B178">
        <v>-1.1499999999999999</v>
      </c>
      <c r="C178">
        <v>10.292</v>
      </c>
      <c r="F178">
        <v>5.8330000000000002</v>
      </c>
      <c r="G178">
        <v>-3.8130000000000002</v>
      </c>
      <c r="H178">
        <v>9.5649999999999995</v>
      </c>
      <c r="K178">
        <v>5.8339999999999996</v>
      </c>
      <c r="L178">
        <v>3.875</v>
      </c>
      <c r="M178">
        <v>9.5649999999999995</v>
      </c>
    </row>
    <row r="179" spans="1:13" x14ac:dyDescent="0.4">
      <c r="A179">
        <v>5.867</v>
      </c>
      <c r="B179">
        <v>-2.6629999999999998</v>
      </c>
      <c r="C179">
        <v>10.048999999999999</v>
      </c>
      <c r="F179">
        <v>5.867</v>
      </c>
      <c r="G179">
        <v>-2.1789999999999998</v>
      </c>
      <c r="H179">
        <v>10.170999999999999</v>
      </c>
      <c r="K179">
        <v>5.867</v>
      </c>
      <c r="L179">
        <v>2.0579999999999998</v>
      </c>
      <c r="M179">
        <v>10.11</v>
      </c>
    </row>
    <row r="180" spans="1:13" x14ac:dyDescent="0.4">
      <c r="A180">
        <v>5.9</v>
      </c>
      <c r="B180">
        <v>-4.4790000000000001</v>
      </c>
      <c r="C180">
        <v>9.3840000000000003</v>
      </c>
      <c r="F180">
        <v>5.9</v>
      </c>
      <c r="G180">
        <v>-0.42299999999999999</v>
      </c>
      <c r="H180">
        <v>10.292</v>
      </c>
      <c r="K180">
        <v>5.9</v>
      </c>
      <c r="L180">
        <v>0.30299999999999999</v>
      </c>
      <c r="M180">
        <v>10.352</v>
      </c>
    </row>
    <row r="181" spans="1:13" x14ac:dyDescent="0.4">
      <c r="A181">
        <v>5.9340000000000002</v>
      </c>
      <c r="B181">
        <v>-6.0529999999999999</v>
      </c>
      <c r="C181">
        <v>8.4149999999999991</v>
      </c>
      <c r="F181">
        <v>5.9329999999999998</v>
      </c>
      <c r="G181">
        <v>1.3320000000000001</v>
      </c>
      <c r="H181">
        <v>10.231</v>
      </c>
      <c r="K181">
        <v>5.9340000000000002</v>
      </c>
      <c r="L181">
        <v>-1.452</v>
      </c>
      <c r="M181">
        <v>10.231</v>
      </c>
    </row>
    <row r="182" spans="1:13" x14ac:dyDescent="0.4">
      <c r="A182">
        <v>5.9669999999999996</v>
      </c>
      <c r="B182">
        <v>-7.5060000000000002</v>
      </c>
      <c r="C182">
        <v>7.0830000000000002</v>
      </c>
      <c r="F182">
        <v>5.9669999999999996</v>
      </c>
      <c r="G182">
        <v>3.1480000000000001</v>
      </c>
      <c r="H182">
        <v>9.8070000000000004</v>
      </c>
      <c r="K182">
        <v>5.9669999999999996</v>
      </c>
      <c r="L182">
        <v>-3.2690000000000001</v>
      </c>
      <c r="M182">
        <v>9.7469999999999999</v>
      </c>
    </row>
    <row r="183" spans="1:13" x14ac:dyDescent="0.4">
      <c r="A183">
        <v>6</v>
      </c>
      <c r="B183">
        <v>-8.657</v>
      </c>
      <c r="C183">
        <v>5.63</v>
      </c>
      <c r="F183">
        <v>6</v>
      </c>
      <c r="G183">
        <v>4.843</v>
      </c>
      <c r="H183">
        <v>9.202</v>
      </c>
      <c r="K183">
        <v>6</v>
      </c>
      <c r="L183">
        <v>-5.024</v>
      </c>
      <c r="M183">
        <v>9.02</v>
      </c>
    </row>
    <row r="184" spans="1:13" x14ac:dyDescent="0.4">
      <c r="A184">
        <v>6.0339999999999998</v>
      </c>
      <c r="B184">
        <v>-9.6859999999999999</v>
      </c>
      <c r="C184">
        <v>3.875</v>
      </c>
      <c r="F184">
        <v>6.0330000000000004</v>
      </c>
      <c r="G184">
        <v>6.4169999999999998</v>
      </c>
      <c r="H184">
        <v>8.2330000000000005</v>
      </c>
      <c r="K184">
        <v>6.0339999999999998</v>
      </c>
      <c r="L184">
        <v>-6.6589999999999998</v>
      </c>
      <c r="M184">
        <v>7.931</v>
      </c>
    </row>
    <row r="185" spans="1:13" x14ac:dyDescent="0.4">
      <c r="A185">
        <v>6.0670000000000002</v>
      </c>
      <c r="B185">
        <v>-10.17</v>
      </c>
      <c r="C185">
        <v>1.998</v>
      </c>
      <c r="F185">
        <v>6.0670000000000002</v>
      </c>
      <c r="G185">
        <v>7.7489999999999997</v>
      </c>
      <c r="H185">
        <v>6.8410000000000002</v>
      </c>
      <c r="K185">
        <v>6.0670000000000002</v>
      </c>
      <c r="L185">
        <v>-7.9909999999999997</v>
      </c>
      <c r="M185">
        <v>6.5990000000000002</v>
      </c>
    </row>
    <row r="186" spans="1:13" x14ac:dyDescent="0.4">
      <c r="A186">
        <v>6.1</v>
      </c>
      <c r="B186">
        <v>-10.412000000000001</v>
      </c>
      <c r="C186">
        <v>0</v>
      </c>
      <c r="F186">
        <v>6.1</v>
      </c>
      <c r="G186">
        <v>8.8390000000000004</v>
      </c>
      <c r="H186">
        <v>5.327</v>
      </c>
      <c r="K186">
        <v>6.1</v>
      </c>
      <c r="L186">
        <v>-9.08</v>
      </c>
      <c r="M186">
        <v>5.0250000000000004</v>
      </c>
    </row>
    <row r="187" spans="1:13" x14ac:dyDescent="0.4">
      <c r="A187">
        <v>6.1340000000000003</v>
      </c>
      <c r="B187">
        <v>-10.291</v>
      </c>
      <c r="C187">
        <v>-1.9970000000000001</v>
      </c>
      <c r="F187">
        <v>6.133</v>
      </c>
      <c r="G187">
        <v>9.6259999999999994</v>
      </c>
      <c r="H187">
        <v>3.6320000000000001</v>
      </c>
      <c r="K187">
        <v>6.1340000000000003</v>
      </c>
      <c r="L187">
        <v>-9.8670000000000009</v>
      </c>
      <c r="M187">
        <v>3.2090000000000001</v>
      </c>
    </row>
    <row r="188" spans="1:13" x14ac:dyDescent="0.4">
      <c r="A188">
        <v>6.1669999999999998</v>
      </c>
      <c r="B188">
        <v>-9.7460000000000004</v>
      </c>
      <c r="C188">
        <v>-3.9350000000000001</v>
      </c>
      <c r="F188">
        <v>6.1669999999999998</v>
      </c>
      <c r="G188">
        <v>10.170999999999999</v>
      </c>
      <c r="H188">
        <v>1.8160000000000001</v>
      </c>
      <c r="K188">
        <v>6.1669999999999998</v>
      </c>
      <c r="L188">
        <v>-10.291</v>
      </c>
      <c r="M188">
        <v>1.2709999999999999</v>
      </c>
    </row>
    <row r="189" spans="1:13" x14ac:dyDescent="0.4">
      <c r="A189">
        <v>6.2</v>
      </c>
      <c r="B189">
        <v>-8.7780000000000005</v>
      </c>
      <c r="C189">
        <v>-5.7510000000000003</v>
      </c>
      <c r="F189">
        <v>6.2</v>
      </c>
      <c r="G189">
        <v>10.352</v>
      </c>
      <c r="H189">
        <v>-0.121</v>
      </c>
      <c r="K189">
        <v>6.2</v>
      </c>
      <c r="L189">
        <v>-10.352</v>
      </c>
      <c r="M189">
        <v>-0.78700000000000003</v>
      </c>
    </row>
    <row r="190" spans="1:13" x14ac:dyDescent="0.4">
      <c r="A190">
        <v>6.234</v>
      </c>
      <c r="B190">
        <v>-7.6269999999999998</v>
      </c>
      <c r="C190">
        <v>-7.3250000000000002</v>
      </c>
      <c r="F190">
        <v>6.2329999999999997</v>
      </c>
      <c r="G190">
        <v>10.231</v>
      </c>
      <c r="H190">
        <v>-1.9970000000000001</v>
      </c>
      <c r="K190">
        <v>6.234</v>
      </c>
      <c r="L190">
        <v>-10.048999999999999</v>
      </c>
      <c r="M190">
        <v>-2.7240000000000002</v>
      </c>
    </row>
    <row r="191" spans="1:13" x14ac:dyDescent="0.4">
      <c r="A191">
        <v>6.2670000000000003</v>
      </c>
      <c r="B191">
        <v>-6.0529999999999999</v>
      </c>
      <c r="C191">
        <v>-8.657</v>
      </c>
      <c r="F191">
        <v>6.2670000000000003</v>
      </c>
      <c r="G191">
        <v>9.6859999999999999</v>
      </c>
      <c r="H191">
        <v>-3.9350000000000001</v>
      </c>
      <c r="K191">
        <v>6.2670000000000003</v>
      </c>
      <c r="L191">
        <v>-9.3829999999999991</v>
      </c>
      <c r="M191">
        <v>-4.5999999999999996</v>
      </c>
    </row>
    <row r="192" spans="1:13" x14ac:dyDescent="0.4">
      <c r="A192">
        <v>6.3</v>
      </c>
      <c r="B192">
        <v>-4.2370000000000001</v>
      </c>
      <c r="C192">
        <v>-9.625</v>
      </c>
      <c r="F192">
        <v>6.3</v>
      </c>
      <c r="G192">
        <v>8.8390000000000004</v>
      </c>
      <c r="H192">
        <v>-5.69</v>
      </c>
      <c r="K192">
        <v>6.3</v>
      </c>
      <c r="L192">
        <v>-8.3539999999999992</v>
      </c>
      <c r="M192">
        <v>-6.2960000000000003</v>
      </c>
    </row>
    <row r="193" spans="1:13" x14ac:dyDescent="0.4">
      <c r="A193">
        <v>6.3339999999999996</v>
      </c>
      <c r="B193">
        <v>-2.3610000000000002</v>
      </c>
      <c r="C193">
        <v>-10.231</v>
      </c>
      <c r="F193">
        <v>6.3330000000000002</v>
      </c>
      <c r="G193">
        <v>7.5069999999999997</v>
      </c>
      <c r="H193">
        <v>-7.1429999999999998</v>
      </c>
      <c r="K193">
        <v>6.3339999999999996</v>
      </c>
      <c r="L193">
        <v>-7.0220000000000002</v>
      </c>
      <c r="M193">
        <v>-7.8090000000000002</v>
      </c>
    </row>
    <row r="194" spans="1:13" x14ac:dyDescent="0.4">
      <c r="A194">
        <v>6.367</v>
      </c>
      <c r="B194">
        <v>-0.36299999999999999</v>
      </c>
      <c r="C194">
        <v>-10.473000000000001</v>
      </c>
      <c r="F194">
        <v>6.367</v>
      </c>
      <c r="G194">
        <v>6.0540000000000003</v>
      </c>
      <c r="H194">
        <v>-8.4139999999999997</v>
      </c>
    </row>
    <row r="195" spans="1:13" x14ac:dyDescent="0.4">
      <c r="A195">
        <v>6.4</v>
      </c>
      <c r="B195">
        <v>1.5740000000000001</v>
      </c>
      <c r="C195">
        <v>-10.352</v>
      </c>
      <c r="F195">
        <v>6.4</v>
      </c>
      <c r="G195">
        <v>4.4189999999999996</v>
      </c>
      <c r="H195">
        <v>-9.4440000000000008</v>
      </c>
    </row>
    <row r="196" spans="1:13" x14ac:dyDescent="0.4">
      <c r="A196">
        <v>6.4340000000000002</v>
      </c>
      <c r="B196">
        <v>3.4510000000000001</v>
      </c>
      <c r="C196">
        <v>-9.8670000000000009</v>
      </c>
      <c r="F196">
        <v>6.4329999999999998</v>
      </c>
      <c r="G196">
        <v>2.6030000000000002</v>
      </c>
      <c r="H196">
        <v>-10.11</v>
      </c>
    </row>
    <row r="197" spans="1:13" x14ac:dyDescent="0.4">
      <c r="A197">
        <v>6.4669999999999996</v>
      </c>
      <c r="B197">
        <v>5.2060000000000004</v>
      </c>
      <c r="C197">
        <v>-9.08</v>
      </c>
      <c r="F197">
        <v>6.4669999999999996</v>
      </c>
      <c r="G197">
        <v>0.90800000000000003</v>
      </c>
      <c r="H197">
        <v>-10.412000000000001</v>
      </c>
    </row>
    <row r="198" spans="1:13" x14ac:dyDescent="0.4">
      <c r="A198">
        <v>6.5</v>
      </c>
      <c r="F198">
        <v>6.5</v>
      </c>
      <c r="G198">
        <v>-1.089</v>
      </c>
      <c r="H198">
        <v>-10.532999999999999</v>
      </c>
    </row>
    <row r="199" spans="1:13" x14ac:dyDescent="0.4">
      <c r="F199">
        <v>6.5330000000000004</v>
      </c>
      <c r="G199">
        <v>-2.9660000000000002</v>
      </c>
      <c r="H199">
        <v>-10.048999999999999</v>
      </c>
    </row>
    <row r="200" spans="1:13" x14ac:dyDescent="0.4">
      <c r="F200">
        <v>6.5670000000000002</v>
      </c>
      <c r="G200">
        <v>-4.782</v>
      </c>
      <c r="H200">
        <v>-9.3829999999999991</v>
      </c>
    </row>
    <row r="201" spans="1:13" x14ac:dyDescent="0.4">
      <c r="F201">
        <v>6.6</v>
      </c>
      <c r="G201">
        <v>-6.3559999999999999</v>
      </c>
      <c r="H201">
        <v>-8.2929999999999993</v>
      </c>
    </row>
    <row r="202" spans="1:13" x14ac:dyDescent="0.4">
      <c r="F202">
        <v>6.633</v>
      </c>
      <c r="G202">
        <v>-7.6879999999999997</v>
      </c>
      <c r="H202">
        <v>-7.0830000000000002</v>
      </c>
    </row>
    <row r="203" spans="1:13" x14ac:dyDescent="0.4">
      <c r="F203">
        <v>6.6669999999999998</v>
      </c>
      <c r="G203">
        <v>-8.8379999999999992</v>
      </c>
      <c r="H203">
        <v>-5.63</v>
      </c>
    </row>
    <row r="204" spans="1:13" x14ac:dyDescent="0.4">
      <c r="F204">
        <v>6.7</v>
      </c>
      <c r="G204">
        <v>-9.5649999999999995</v>
      </c>
      <c r="H204">
        <v>-4.056</v>
      </c>
    </row>
    <row r="205" spans="1:13" x14ac:dyDescent="0.4">
      <c r="F205">
        <v>6.7329999999999997</v>
      </c>
      <c r="G205">
        <v>-10.231</v>
      </c>
      <c r="H205">
        <v>-2.2389999999999999</v>
      </c>
    </row>
    <row r="206" spans="1:13" x14ac:dyDescent="0.4">
      <c r="F206">
        <v>6.7670000000000003</v>
      </c>
      <c r="G206">
        <v>-10.412000000000001</v>
      </c>
      <c r="H206">
        <v>-0.78700000000000003</v>
      </c>
    </row>
    <row r="207" spans="1:13" x14ac:dyDescent="0.4">
      <c r="F207">
        <v>6.8</v>
      </c>
      <c r="G207">
        <v>-10.291</v>
      </c>
      <c r="H207">
        <v>1.3919999999999999</v>
      </c>
    </row>
    <row r="208" spans="1:13" x14ac:dyDescent="0.4">
      <c r="F208">
        <v>6.8330000000000002</v>
      </c>
      <c r="G208">
        <v>-9.8670000000000009</v>
      </c>
      <c r="H208">
        <v>3.2690000000000001</v>
      </c>
    </row>
    <row r="209" spans="6:8" x14ac:dyDescent="0.4">
      <c r="F209">
        <v>6.867</v>
      </c>
      <c r="G209">
        <v>-9.08</v>
      </c>
      <c r="H209">
        <v>4.9640000000000004</v>
      </c>
    </row>
    <row r="210" spans="6:8" x14ac:dyDescent="0.4">
      <c r="F210">
        <v>6.9</v>
      </c>
      <c r="G210">
        <v>-7.9909999999999997</v>
      </c>
      <c r="H210">
        <v>6.5380000000000003</v>
      </c>
    </row>
    <row r="211" spans="6:8" x14ac:dyDescent="0.4">
      <c r="F211">
        <v>6.9329999999999998</v>
      </c>
      <c r="G211">
        <v>-6.7190000000000003</v>
      </c>
      <c r="H211">
        <v>7.931</v>
      </c>
    </row>
    <row r="212" spans="6:8" x14ac:dyDescent="0.4">
      <c r="F212">
        <v>6.9669999999999996</v>
      </c>
      <c r="G212">
        <v>-5.085</v>
      </c>
      <c r="H212">
        <v>9.02</v>
      </c>
    </row>
    <row r="213" spans="6:8" x14ac:dyDescent="0.4">
      <c r="F213">
        <v>7</v>
      </c>
      <c r="G213">
        <v>-3.2690000000000001</v>
      </c>
      <c r="H213">
        <v>9.8070000000000004</v>
      </c>
    </row>
    <row r="214" spans="6:8" x14ac:dyDescent="0.4">
      <c r="F214">
        <v>7.0330000000000004</v>
      </c>
      <c r="G214">
        <v>-1.331</v>
      </c>
      <c r="H214">
        <v>10.292</v>
      </c>
    </row>
    <row r="215" spans="6:8" x14ac:dyDescent="0.4">
      <c r="F215">
        <v>7.0670000000000002</v>
      </c>
      <c r="G215">
        <v>0.72599999999999998</v>
      </c>
      <c r="H215">
        <v>10.292</v>
      </c>
    </row>
    <row r="216" spans="6:8" x14ac:dyDescent="0.4">
      <c r="F216">
        <v>7.1</v>
      </c>
      <c r="G216">
        <v>2.7850000000000001</v>
      </c>
      <c r="H216">
        <v>9.9890000000000008</v>
      </c>
    </row>
    <row r="217" spans="6:8" x14ac:dyDescent="0.4">
      <c r="F217">
        <v>7.133</v>
      </c>
      <c r="G217">
        <v>4.7830000000000004</v>
      </c>
      <c r="H217">
        <v>9.3840000000000003</v>
      </c>
    </row>
    <row r="218" spans="6:8" x14ac:dyDescent="0.4">
      <c r="F218">
        <v>7.1669999999999998</v>
      </c>
      <c r="G218">
        <v>6.5380000000000003</v>
      </c>
      <c r="H218">
        <v>8.0519999999999996</v>
      </c>
    </row>
    <row r="219" spans="6:8" x14ac:dyDescent="0.4">
      <c r="F219">
        <v>7.2</v>
      </c>
      <c r="G219">
        <v>8.1120000000000001</v>
      </c>
      <c r="H219">
        <v>6.3570000000000002</v>
      </c>
    </row>
    <row r="220" spans="6:8" x14ac:dyDescent="0.4">
      <c r="F220">
        <v>7.2329999999999997</v>
      </c>
      <c r="G220">
        <v>9.2620000000000005</v>
      </c>
      <c r="H220">
        <v>4.54</v>
      </c>
    </row>
    <row r="221" spans="6:8" x14ac:dyDescent="0.4">
      <c r="F221">
        <v>7.2670000000000003</v>
      </c>
      <c r="G221">
        <v>9.9280000000000008</v>
      </c>
      <c r="H221">
        <v>2.4220000000000002</v>
      </c>
    </row>
    <row r="222" spans="6:8" x14ac:dyDescent="0.4">
      <c r="F222">
        <v>7.3</v>
      </c>
      <c r="G222">
        <v>10.352</v>
      </c>
      <c r="H222">
        <v>0.182</v>
      </c>
    </row>
    <row r="223" spans="6:8" x14ac:dyDescent="0.4">
      <c r="F223">
        <v>7.3330000000000002</v>
      </c>
      <c r="G223">
        <v>10.292</v>
      </c>
      <c r="H223">
        <v>-2.0579999999999998</v>
      </c>
    </row>
    <row r="224" spans="6:8" x14ac:dyDescent="0.4">
      <c r="F224">
        <v>7.367</v>
      </c>
      <c r="G224">
        <v>9.5050000000000008</v>
      </c>
      <c r="H224">
        <v>-4.2370000000000001</v>
      </c>
    </row>
    <row r="225" spans="6:8" x14ac:dyDescent="0.4">
      <c r="F225">
        <v>7.4</v>
      </c>
      <c r="G225">
        <v>8.4149999999999991</v>
      </c>
      <c r="H225">
        <v>-6.2960000000000003</v>
      </c>
    </row>
    <row r="226" spans="6:8" x14ac:dyDescent="0.4">
      <c r="F226">
        <v>7.4329999999999998</v>
      </c>
      <c r="G226">
        <v>6.8410000000000002</v>
      </c>
      <c r="H226">
        <v>-7.8090000000000002</v>
      </c>
    </row>
    <row r="227" spans="6:8" x14ac:dyDescent="0.4">
      <c r="F227">
        <v>7.4669999999999996</v>
      </c>
      <c r="G227">
        <v>4.9039999999999999</v>
      </c>
      <c r="H227">
        <v>-9.141</v>
      </c>
    </row>
    <row r="228" spans="6:8" x14ac:dyDescent="0.4">
      <c r="F228">
        <v>7.5</v>
      </c>
      <c r="G228">
        <v>2.9060000000000001</v>
      </c>
      <c r="H228">
        <v>-9.9879999999999995</v>
      </c>
    </row>
    <row r="229" spans="6:8" x14ac:dyDescent="0.4">
      <c r="F229">
        <v>7.5330000000000004</v>
      </c>
      <c r="G229">
        <v>0.72599999999999998</v>
      </c>
      <c r="H229">
        <v>-10.352</v>
      </c>
    </row>
    <row r="230" spans="6:8" x14ac:dyDescent="0.4">
      <c r="F230">
        <v>7.5670000000000002</v>
      </c>
      <c r="G230">
        <v>-1.3919999999999999</v>
      </c>
      <c r="H230">
        <v>-10.352</v>
      </c>
    </row>
    <row r="231" spans="6:8" x14ac:dyDescent="0.4">
      <c r="F231">
        <v>7.6</v>
      </c>
      <c r="G231">
        <v>-3.5110000000000001</v>
      </c>
      <c r="H231">
        <v>-9.9280000000000008</v>
      </c>
    </row>
    <row r="232" spans="6:8" x14ac:dyDescent="0.4">
      <c r="F232">
        <v>7.633</v>
      </c>
      <c r="G232">
        <v>-5.569</v>
      </c>
      <c r="H232">
        <v>-9.02</v>
      </c>
    </row>
    <row r="233" spans="6:8" x14ac:dyDescent="0.4">
      <c r="F233">
        <v>7.6669999999999998</v>
      </c>
      <c r="G233">
        <v>-7.1429999999999998</v>
      </c>
      <c r="H233">
        <v>-7.6879999999999997</v>
      </c>
    </row>
    <row r="234" spans="6:8" x14ac:dyDescent="0.4">
      <c r="F234">
        <v>7.7</v>
      </c>
      <c r="G234">
        <v>-8.5359999999999996</v>
      </c>
      <c r="H234">
        <v>-6.1139999999999999</v>
      </c>
    </row>
    <row r="235" spans="6:8" x14ac:dyDescent="0.4">
      <c r="F235">
        <v>7.7329999999999997</v>
      </c>
      <c r="G235">
        <v>-9.5649999999999995</v>
      </c>
      <c r="H235">
        <v>-4.298</v>
      </c>
    </row>
    <row r="236" spans="6:8" x14ac:dyDescent="0.4">
      <c r="F236">
        <v>7.7670000000000003</v>
      </c>
      <c r="G236">
        <v>-10.17</v>
      </c>
      <c r="H236">
        <v>-2.2999999999999998</v>
      </c>
    </row>
    <row r="237" spans="6:8" x14ac:dyDescent="0.4">
      <c r="F237">
        <v>7.8</v>
      </c>
      <c r="G237">
        <v>-10.412000000000001</v>
      </c>
      <c r="H237">
        <v>-0.18099999999999999</v>
      </c>
    </row>
    <row r="238" spans="6:8" x14ac:dyDescent="0.4">
      <c r="F238">
        <v>7.8330000000000002</v>
      </c>
      <c r="G238">
        <v>-10.231</v>
      </c>
      <c r="H238">
        <v>1.877</v>
      </c>
    </row>
    <row r="239" spans="6:8" x14ac:dyDescent="0.4">
      <c r="F239">
        <v>7.867</v>
      </c>
      <c r="G239">
        <v>-9.625</v>
      </c>
      <c r="H239">
        <v>3.875</v>
      </c>
    </row>
    <row r="240" spans="6:8" x14ac:dyDescent="0.4">
      <c r="F240">
        <v>7.9</v>
      </c>
      <c r="G240">
        <v>-8.5960000000000001</v>
      </c>
      <c r="H240">
        <v>5.7510000000000003</v>
      </c>
    </row>
    <row r="241" spans="6:8" x14ac:dyDescent="0.4">
      <c r="F241">
        <v>7.9329999999999998</v>
      </c>
      <c r="G241">
        <v>-7.2640000000000002</v>
      </c>
      <c r="H241">
        <v>7.4459999999999997</v>
      </c>
    </row>
    <row r="242" spans="6:8" x14ac:dyDescent="0.4">
      <c r="F242">
        <v>7.9669999999999996</v>
      </c>
      <c r="G242">
        <v>-5.5090000000000003</v>
      </c>
      <c r="H242">
        <v>8.7780000000000005</v>
      </c>
    </row>
    <row r="243" spans="6:8" x14ac:dyDescent="0.4">
      <c r="F243">
        <v>8</v>
      </c>
      <c r="G243">
        <v>-3.5110000000000001</v>
      </c>
      <c r="H243">
        <v>9.6859999999999999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Seungrae</dc:creator>
  <cp:lastModifiedBy>이성찬</cp:lastModifiedBy>
  <dcterms:created xsi:type="dcterms:W3CDTF">2017-03-27T05:36:23Z</dcterms:created>
  <dcterms:modified xsi:type="dcterms:W3CDTF">2017-04-01T15:37:46Z</dcterms:modified>
</cp:coreProperties>
</file>