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eon/Library/CloudStorage/Dropbox/TUDelft/GitHub/AXGIST4SolarSim/Results/Santana/csv/"/>
    </mc:Choice>
  </mc:AlternateContent>
  <xr:revisionPtr revIDLastSave="0" documentId="13_ncr:1_{7440B612-535F-0D40-9A90-F454F173F9F6}" xr6:coauthVersionLast="47" xr6:coauthVersionMax="47" xr10:uidLastSave="{00000000-0000-0000-0000-000000000000}"/>
  <bookViews>
    <workbookView xWindow="0" yWindow="500" windowWidth="35840" windowHeight="21260" xr2:uid="{00000000-000D-0000-FFFF-FFFF00000000}"/>
  </bookViews>
  <sheets>
    <sheet name="Santana_monthly_value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3" i="1" l="1"/>
  <c r="J33" i="1"/>
  <c r="L33" i="1"/>
  <c r="B33" i="1"/>
  <c r="F33" i="1"/>
  <c r="D33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Q4" i="1"/>
  <c r="R4" i="1"/>
  <c r="S4" i="1"/>
  <c r="Q5" i="1"/>
  <c r="R5" i="1"/>
  <c r="S5" i="1"/>
  <c r="Q6" i="1"/>
  <c r="R6" i="1"/>
  <c r="S6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Q15" i="1"/>
  <c r="R15" i="1"/>
  <c r="S15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N4" i="1"/>
  <c r="O4" i="1"/>
  <c r="P4" i="1"/>
  <c r="N5" i="1"/>
  <c r="O5" i="1"/>
  <c r="P5" i="1"/>
  <c r="N6" i="1"/>
  <c r="O6" i="1"/>
  <c r="P6" i="1"/>
  <c r="N7" i="1"/>
  <c r="O7" i="1"/>
  <c r="P7" i="1"/>
  <c r="N8" i="1"/>
  <c r="O8" i="1"/>
  <c r="P8" i="1"/>
  <c r="N9" i="1"/>
  <c r="O9" i="1"/>
  <c r="P9" i="1"/>
  <c r="N10" i="1"/>
  <c r="O10" i="1"/>
  <c r="P10" i="1"/>
  <c r="N11" i="1"/>
  <c r="O11" i="1"/>
  <c r="P11" i="1"/>
  <c r="N12" i="1"/>
  <c r="O12" i="1"/>
  <c r="P12" i="1"/>
  <c r="N13" i="1"/>
  <c r="O13" i="1"/>
  <c r="P13" i="1"/>
  <c r="N14" i="1"/>
  <c r="O14" i="1"/>
  <c r="P14" i="1"/>
  <c r="N15" i="1"/>
  <c r="O15" i="1"/>
  <c r="P15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A22" i="1"/>
  <c r="A23" i="1"/>
  <c r="A24" i="1"/>
  <c r="A25" i="1"/>
  <c r="A26" i="1"/>
  <c r="A27" i="1"/>
  <c r="A28" i="1"/>
  <c r="A29" i="1"/>
  <c r="A30" i="1"/>
  <c r="A31" i="1"/>
  <c r="A32" i="1"/>
  <c r="A21" i="1"/>
</calcChain>
</file>

<file path=xl/sharedStrings.xml><?xml version="1.0" encoding="utf-8"?>
<sst xmlns="http://schemas.openxmlformats.org/spreadsheetml/2006/main" count="56" uniqueCount="22">
  <si>
    <t>ArcGIS</t>
  </si>
  <si>
    <t>GRASS</t>
  </si>
  <si>
    <t>SAGA</t>
  </si>
  <si>
    <t>SimStadt</t>
  </si>
  <si>
    <t>CitySim</t>
  </si>
  <si>
    <t>Ladybug</t>
  </si>
  <si>
    <t>Month</t>
  </si>
  <si>
    <t>January</t>
  </si>
  <si>
    <t>March</t>
  </si>
  <si>
    <t>February</t>
  </si>
  <si>
    <t>April</t>
  </si>
  <si>
    <t>May</t>
  </si>
  <si>
    <t>June</t>
  </si>
  <si>
    <t>Diff</t>
  </si>
  <si>
    <t>RMSE</t>
  </si>
  <si>
    <t>Total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</si>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</sst>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_-* #,##0.00_-;\-* #,##0.00_-;_-* &quot;-&quot;_-;_-@_-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1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43" applyNumberFormat="1" applyFont="1"/>
    <xf numFmtId="10" fontId="0" fillId="0" borderId="0" xfId="0" applyNumberFormat="1"/>
    <xf numFmtId="0" fontId="0" fillId="0" borderId="0" xfId="0" applyAlignment="1">
      <alignment horizont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 [0]" xfId="43" builtinId="6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leon/Library/CloudStorage/Dropbox/TUDelft/GitHub/AXGIST4SolarSim/Results/Santana/csv/Santana_monthly_values.csv" TargetMode="External"/><Relationship Id="rId1" Type="http://schemas.openxmlformats.org/officeDocument/2006/relationships/externalLinkPath" Target="Santana_monthly_value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ntana_monthly_values"/>
    </sheetNames>
    <sheetDataSet>
      <sheetData sheetId="0">
        <row r="2">
          <cell r="B2">
            <v>1.6500000000000001E-2</v>
          </cell>
          <cell r="C2">
            <v>0.68400000000000005</v>
          </cell>
          <cell r="D2">
            <v>161.71700000000001</v>
          </cell>
        </row>
        <row r="3">
          <cell r="B3">
            <v>-2.0199999999999999E-2</v>
          </cell>
          <cell r="C3">
            <v>0.63600000000000001</v>
          </cell>
          <cell r="D3">
            <v>148.05199999999999</v>
          </cell>
        </row>
        <row r="4">
          <cell r="B4">
            <v>-7.8E-2</v>
          </cell>
          <cell r="C4">
            <v>0.626</v>
          </cell>
          <cell r="D4">
            <v>141.89599999999999</v>
          </cell>
        </row>
        <row r="5">
          <cell r="B5">
            <v>-0.22470000000000001</v>
          </cell>
          <cell r="C5">
            <v>1.1419999999999999</v>
          </cell>
          <cell r="D5">
            <v>103.468</v>
          </cell>
        </row>
        <row r="6">
          <cell r="B6">
            <v>-0.37790000000000001</v>
          </cell>
          <cell r="C6">
            <v>1.45</v>
          </cell>
          <cell r="D6">
            <v>71.257999999999996</v>
          </cell>
        </row>
        <row r="7">
          <cell r="B7">
            <v>-0.59799999999999998</v>
          </cell>
          <cell r="C7">
            <v>2.0510000000000002</v>
          </cell>
          <cell r="D7">
            <v>40.332000000000001</v>
          </cell>
        </row>
        <row r="8">
          <cell r="B8">
            <v>-0.48449999999999999</v>
          </cell>
          <cell r="C8">
            <v>1.853</v>
          </cell>
          <cell r="D8">
            <v>59.737000000000002</v>
          </cell>
        </row>
        <row r="9">
          <cell r="B9">
            <v>-0.2717</v>
          </cell>
          <cell r="C9">
            <v>1.2629999999999999</v>
          </cell>
          <cell r="D9">
            <v>95.695999999999998</v>
          </cell>
        </row>
        <row r="10">
          <cell r="B10">
            <v>-7.0599999999999996E-2</v>
          </cell>
          <cell r="C10">
            <v>0.88600000000000001</v>
          </cell>
          <cell r="D10">
            <v>129.37700000000001</v>
          </cell>
        </row>
        <row r="11">
          <cell r="B11">
            <v>6.25E-2</v>
          </cell>
          <cell r="C11">
            <v>0.63500000000000001</v>
          </cell>
          <cell r="D11">
            <v>160.01400000000001</v>
          </cell>
        </row>
        <row r="12">
          <cell r="B12">
            <v>6.5500000000000003E-2</v>
          </cell>
          <cell r="C12">
            <v>0.73899999999999999</v>
          </cell>
          <cell r="D12">
            <v>162.16399999999999</v>
          </cell>
        </row>
        <row r="13">
          <cell r="B13">
            <v>-0.36049999999999999</v>
          </cell>
          <cell r="C13">
            <v>2.391</v>
          </cell>
          <cell r="D13">
            <v>106.82599999999999</v>
          </cell>
        </row>
        <row r="14">
          <cell r="B14">
            <v>-1.9300000000000001E-2</v>
          </cell>
          <cell r="C14">
            <v>0.104</v>
          </cell>
          <cell r="D14">
            <v>156.01300000000001</v>
          </cell>
        </row>
        <row r="15">
          <cell r="B15">
            <v>-1.5599999999999999E-2</v>
          </cell>
          <cell r="C15">
            <v>8.8999999999999996E-2</v>
          </cell>
          <cell r="D15">
            <v>148.74700000000001</v>
          </cell>
        </row>
        <row r="16">
          <cell r="B16">
            <v>-3.2599999999999997E-2</v>
          </cell>
          <cell r="C16">
            <v>0.17499999999999999</v>
          </cell>
          <cell r="D16">
            <v>148.881</v>
          </cell>
        </row>
        <row r="17">
          <cell r="B17">
            <v>-4.8099999999999997E-2</v>
          </cell>
          <cell r="C17">
            <v>0.22900000000000001</v>
          </cell>
          <cell r="D17">
            <v>127.032</v>
          </cell>
        </row>
        <row r="18">
          <cell r="B18">
            <v>-5.2699999999999997E-2</v>
          </cell>
          <cell r="C18">
            <v>0.20499999999999999</v>
          </cell>
          <cell r="D18">
            <v>108.499</v>
          </cell>
        </row>
        <row r="19">
          <cell r="B19">
            <v>-7.0699999999999999E-2</v>
          </cell>
          <cell r="C19">
            <v>0.23899999999999999</v>
          </cell>
          <cell r="D19">
            <v>93.225999999999999</v>
          </cell>
        </row>
        <row r="20">
          <cell r="B20">
            <v>-6.9000000000000006E-2</v>
          </cell>
          <cell r="C20">
            <v>0.26200000000000001</v>
          </cell>
          <cell r="D20">
            <v>107.88</v>
          </cell>
        </row>
        <row r="21">
          <cell r="B21">
            <v>-6.4699999999999994E-2</v>
          </cell>
          <cell r="C21">
            <v>0.28699999999999998</v>
          </cell>
          <cell r="D21">
            <v>122.889</v>
          </cell>
        </row>
        <row r="22">
          <cell r="B22">
            <v>-5.7700000000000001E-2</v>
          </cell>
          <cell r="C22">
            <v>0.29399999999999998</v>
          </cell>
          <cell r="D22">
            <v>131.16499999999999</v>
          </cell>
        </row>
        <row r="23">
          <cell r="B23">
            <v>-3.1600000000000003E-2</v>
          </cell>
          <cell r="C23">
            <v>0.16200000000000001</v>
          </cell>
          <cell r="D23">
            <v>145.833</v>
          </cell>
        </row>
        <row r="24">
          <cell r="B24">
            <v>-2.41E-2</v>
          </cell>
          <cell r="C24">
            <v>0.128</v>
          </cell>
          <cell r="D24">
            <v>148.52500000000001</v>
          </cell>
        </row>
        <row r="25">
          <cell r="B25">
            <v>-1.9800000000000002E-2</v>
          </cell>
          <cell r="C25">
            <v>0.115</v>
          </cell>
          <cell r="D25">
            <v>163.72999999999999</v>
          </cell>
        </row>
        <row r="26">
          <cell r="B26">
            <v>-0.57820000000000005</v>
          </cell>
          <cell r="C26">
            <v>3.0169999999999999</v>
          </cell>
          <cell r="D26">
            <v>67.103999999999999</v>
          </cell>
        </row>
        <row r="27">
          <cell r="B27">
            <v>-0.62509999999999999</v>
          </cell>
          <cell r="C27">
            <v>3.4550000000000001</v>
          </cell>
          <cell r="D27">
            <v>56.649000000000001</v>
          </cell>
        </row>
        <row r="28">
          <cell r="B28">
            <v>-0.52549999999999997</v>
          </cell>
          <cell r="C28">
            <v>2.6509999999999998</v>
          </cell>
          <cell r="D28">
            <v>73.03</v>
          </cell>
        </row>
        <row r="29">
          <cell r="B29">
            <v>-0.53559999999999997</v>
          </cell>
          <cell r="C29">
            <v>2.4300000000000002</v>
          </cell>
          <cell r="D29">
            <v>61.978000000000002</v>
          </cell>
        </row>
        <row r="30">
          <cell r="B30">
            <v>-0.48309999999999997</v>
          </cell>
          <cell r="C30">
            <v>1.8480000000000001</v>
          </cell>
          <cell r="D30">
            <v>59.207999999999998</v>
          </cell>
        </row>
        <row r="31">
          <cell r="B31">
            <v>-0.42620000000000002</v>
          </cell>
          <cell r="C31">
            <v>1.454</v>
          </cell>
          <cell r="D31">
            <v>57.567</v>
          </cell>
        </row>
        <row r="32">
          <cell r="B32">
            <v>-0.49569999999999997</v>
          </cell>
          <cell r="C32">
            <v>1.885</v>
          </cell>
          <cell r="D32">
            <v>58.439</v>
          </cell>
        </row>
        <row r="33">
          <cell r="B33">
            <v>-0.52129999999999999</v>
          </cell>
          <cell r="C33">
            <v>2.278</v>
          </cell>
          <cell r="D33">
            <v>62.899000000000001</v>
          </cell>
        </row>
        <row r="34">
          <cell r="B34">
            <v>-0.47470000000000001</v>
          </cell>
          <cell r="C34">
            <v>2.306</v>
          </cell>
          <cell r="D34">
            <v>73.119</v>
          </cell>
        </row>
        <row r="35">
          <cell r="B35">
            <v>-0.496</v>
          </cell>
          <cell r="C35">
            <v>2.4900000000000002</v>
          </cell>
          <cell r="D35">
            <v>75.897999999999996</v>
          </cell>
        </row>
        <row r="36">
          <cell r="B36">
            <v>-0.5907</v>
          </cell>
          <cell r="C36">
            <v>3.0390000000000001</v>
          </cell>
          <cell r="D36">
            <v>62.286999999999999</v>
          </cell>
        </row>
        <row r="37">
          <cell r="B37">
            <v>-0.51339999999999997</v>
          </cell>
          <cell r="C37">
            <v>2.8130000000000002</v>
          </cell>
          <cell r="D37">
            <v>81.278000000000006</v>
          </cell>
        </row>
        <row r="38">
          <cell r="B38">
            <v>-6.3E-3</v>
          </cell>
          <cell r="C38">
            <v>0.04</v>
          </cell>
          <cell r="D38">
            <v>158.09100000000001</v>
          </cell>
        </row>
        <row r="39">
          <cell r="B39">
            <v>-3.7000000000000002E-3</v>
          </cell>
          <cell r="C39">
            <v>0.03</v>
          </cell>
          <cell r="D39">
            <v>150.55500000000001</v>
          </cell>
        </row>
        <row r="40">
          <cell r="B40">
            <v>-1.12E-2</v>
          </cell>
          <cell r="C40">
            <v>6.7000000000000004E-2</v>
          </cell>
          <cell r="D40">
            <v>152.16399999999999</v>
          </cell>
        </row>
        <row r="41">
          <cell r="B41">
            <v>-2.6200000000000001E-2</v>
          </cell>
          <cell r="C41">
            <v>0.125</v>
          </cell>
          <cell r="D41">
            <v>129.96100000000001</v>
          </cell>
        </row>
        <row r="42">
          <cell r="B42">
            <v>-3.8399999999999997E-2</v>
          </cell>
          <cell r="C42">
            <v>0.14799999999999999</v>
          </cell>
          <cell r="D42">
            <v>110.143</v>
          </cell>
        </row>
        <row r="43">
          <cell r="B43">
            <v>-4.5400000000000003E-2</v>
          </cell>
          <cell r="C43">
            <v>0.154</v>
          </cell>
          <cell r="D43">
            <v>95.76</v>
          </cell>
        </row>
        <row r="44">
          <cell r="B44">
            <v>-4.2200000000000001E-2</v>
          </cell>
          <cell r="C44">
            <v>0.16</v>
          </cell>
          <cell r="D44">
            <v>110.985</v>
          </cell>
        </row>
        <row r="45">
          <cell r="B45">
            <v>-3.6299999999999999E-2</v>
          </cell>
          <cell r="C45">
            <v>0.16</v>
          </cell>
          <cell r="D45">
            <v>126.61499999999999</v>
          </cell>
        </row>
        <row r="46">
          <cell r="B46">
            <v>-2.7E-2</v>
          </cell>
          <cell r="C46">
            <v>0.14199999999999999</v>
          </cell>
          <cell r="D46">
            <v>135.446</v>
          </cell>
        </row>
        <row r="47">
          <cell r="B47">
            <v>-1.3899999999999999E-2</v>
          </cell>
          <cell r="C47">
            <v>7.4999999999999997E-2</v>
          </cell>
          <cell r="D47">
            <v>148.512</v>
          </cell>
        </row>
        <row r="48">
          <cell r="B48">
            <v>-1.01E-2</v>
          </cell>
          <cell r="C48">
            <v>5.6000000000000001E-2</v>
          </cell>
          <cell r="D48">
            <v>150.66200000000001</v>
          </cell>
        </row>
        <row r="49">
          <cell r="B49">
            <v>-7.7000000000000002E-3</v>
          </cell>
          <cell r="C49">
            <v>4.9000000000000002E-2</v>
          </cell>
          <cell r="D49">
            <v>165.75200000000001</v>
          </cell>
        </row>
        <row r="50">
          <cell r="B50">
            <v>0.4425</v>
          </cell>
          <cell r="C50">
            <v>2.3159999999999998</v>
          </cell>
          <cell r="D50">
            <v>229.489</v>
          </cell>
        </row>
        <row r="51">
          <cell r="B51">
            <v>0.31290000000000001</v>
          </cell>
          <cell r="C51">
            <v>1.8140000000000001</v>
          </cell>
          <cell r="D51">
            <v>198.399</v>
          </cell>
        </row>
        <row r="52">
          <cell r="B52">
            <v>0.44180000000000003</v>
          </cell>
          <cell r="C52">
            <v>2.2229999999999999</v>
          </cell>
          <cell r="D52">
            <v>221.88</v>
          </cell>
        </row>
        <row r="53">
          <cell r="B53">
            <v>0.39629999999999999</v>
          </cell>
          <cell r="C53">
            <v>1.865</v>
          </cell>
          <cell r="D53">
            <v>186.34399999999999</v>
          </cell>
        </row>
        <row r="54">
          <cell r="B54">
            <v>0.57499999999999996</v>
          </cell>
          <cell r="C54">
            <v>2.1539999999999999</v>
          </cell>
          <cell r="D54">
            <v>180.393</v>
          </cell>
        </row>
        <row r="55">
          <cell r="B55">
            <v>0.42970000000000003</v>
          </cell>
          <cell r="C55">
            <v>1.5029999999999999</v>
          </cell>
          <cell r="D55">
            <v>143.42599999999999</v>
          </cell>
        </row>
        <row r="56">
          <cell r="B56">
            <v>0.36580000000000001</v>
          </cell>
          <cell r="C56">
            <v>1.44</v>
          </cell>
          <cell r="D56">
            <v>158.25700000000001</v>
          </cell>
        </row>
        <row r="57">
          <cell r="B57">
            <v>0.3851</v>
          </cell>
          <cell r="C57">
            <v>1.7250000000000001</v>
          </cell>
          <cell r="D57">
            <v>181.99299999999999</v>
          </cell>
        </row>
        <row r="58">
          <cell r="B58">
            <v>0.33829999999999999</v>
          </cell>
          <cell r="C58">
            <v>1.7070000000000001</v>
          </cell>
          <cell r="D58">
            <v>186.292</v>
          </cell>
        </row>
        <row r="59">
          <cell r="B59">
            <v>0.33889999999999998</v>
          </cell>
          <cell r="C59">
            <v>1.748</v>
          </cell>
          <cell r="D59">
            <v>201.631</v>
          </cell>
        </row>
        <row r="60">
          <cell r="B60">
            <v>0.39400000000000002</v>
          </cell>
          <cell r="C60">
            <v>2.0910000000000002</v>
          </cell>
          <cell r="D60">
            <v>212.155</v>
          </cell>
        </row>
        <row r="61">
          <cell r="B61">
            <v>0.35560000000000003</v>
          </cell>
          <cell r="C61">
            <v>1.98</v>
          </cell>
          <cell r="D61">
            <v>226.44</v>
          </cell>
        </row>
        <row r="62">
          <cell r="B62">
            <v>-0.10390000000000001</v>
          </cell>
          <cell r="C62">
            <v>0.57399999999999995</v>
          </cell>
          <cell r="D62">
            <v>142.56200000000001</v>
          </cell>
        </row>
        <row r="63">
          <cell r="B63">
            <v>-0.16450000000000001</v>
          </cell>
          <cell r="C63">
            <v>0.94499999999999995</v>
          </cell>
          <cell r="D63">
            <v>126.258</v>
          </cell>
        </row>
        <row r="64">
          <cell r="B64">
            <v>-0.22239999999999999</v>
          </cell>
          <cell r="C64">
            <v>1.1659999999999999</v>
          </cell>
          <cell r="D64">
            <v>119.675</v>
          </cell>
        </row>
        <row r="65">
          <cell r="B65">
            <v>-0.35720000000000002</v>
          </cell>
          <cell r="C65">
            <v>1.71</v>
          </cell>
          <cell r="D65">
            <v>85.784000000000006</v>
          </cell>
        </row>
        <row r="66">
          <cell r="B66">
            <v>-0.34689999999999999</v>
          </cell>
          <cell r="C66">
            <v>1.411</v>
          </cell>
          <cell r="D66">
            <v>74.804000000000002</v>
          </cell>
        </row>
        <row r="67">
          <cell r="B67">
            <v>-0.35560000000000003</v>
          </cell>
          <cell r="C67">
            <v>1.2470000000000001</v>
          </cell>
          <cell r="D67">
            <v>64.64</v>
          </cell>
        </row>
        <row r="68">
          <cell r="B68">
            <v>-0.39079999999999998</v>
          </cell>
          <cell r="C68">
            <v>1.5049999999999999</v>
          </cell>
          <cell r="D68">
            <v>70.590999999999994</v>
          </cell>
        </row>
        <row r="69">
          <cell r="B69">
            <v>-0.40899999999999997</v>
          </cell>
          <cell r="C69">
            <v>1.853</v>
          </cell>
          <cell r="D69">
            <v>77.653999999999996</v>
          </cell>
        </row>
        <row r="70">
          <cell r="B70">
            <v>-0.32519999999999999</v>
          </cell>
          <cell r="C70">
            <v>1.722</v>
          </cell>
          <cell r="D70">
            <v>93.930999999999997</v>
          </cell>
        </row>
        <row r="71">
          <cell r="B71">
            <v>-0.1575</v>
          </cell>
          <cell r="C71">
            <v>0.82899999999999996</v>
          </cell>
          <cell r="D71">
            <v>126.879</v>
          </cell>
        </row>
        <row r="72">
          <cell r="B72">
            <v>-9.4299999999999995E-2</v>
          </cell>
          <cell r="C72">
            <v>0.52200000000000002</v>
          </cell>
          <cell r="D72">
            <v>137.83799999999999</v>
          </cell>
        </row>
        <row r="73">
          <cell r="B73">
            <v>-0.1169</v>
          </cell>
          <cell r="C73">
            <v>0.67200000000000004</v>
          </cell>
          <cell r="D73">
            <v>147.51599999999999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33"/>
  <sheetViews>
    <sheetView tabSelected="1" zoomScale="160" workbookViewId="0">
      <selection activeCell="O27" sqref="O27"/>
    </sheetView>
  </sheetViews>
  <sheetFormatPr baseColWidth="10" defaultRowHeight="16" x14ac:dyDescent="0.2"/>
  <cols>
    <col min="1" max="1" width="10.1640625" bestFit="1" customWidth="1"/>
    <col min="2" max="2" width="7.83203125" bestFit="1" customWidth="1"/>
    <col min="3" max="3" width="6" bestFit="1" customWidth="1"/>
    <col min="4" max="4" width="8" bestFit="1" customWidth="1"/>
    <col min="5" max="5" width="7.83203125" bestFit="1" customWidth="1"/>
    <col min="6" max="6" width="7.1640625" bestFit="1" customWidth="1"/>
    <col min="7" max="7" width="8.1640625" bestFit="1" customWidth="1"/>
    <col min="8" max="8" width="7.33203125" bestFit="1" customWidth="1"/>
    <col min="9" max="9" width="6" bestFit="1" customWidth="1"/>
    <col min="10" max="10" width="8" bestFit="1" customWidth="1"/>
    <col min="11" max="11" width="7.33203125" bestFit="1" customWidth="1"/>
    <col min="12" max="12" width="8.6640625" bestFit="1" customWidth="1"/>
    <col min="13" max="13" width="8" bestFit="1" customWidth="1"/>
    <col min="14" max="14" width="7.83203125" bestFit="1" customWidth="1"/>
    <col min="15" max="15" width="6" bestFit="1" customWidth="1"/>
    <col min="16" max="16" width="8" bestFit="1" customWidth="1"/>
    <col min="17" max="17" width="8.6640625" bestFit="1" customWidth="1"/>
    <col min="18" max="18" width="6" bestFit="1" customWidth="1"/>
    <col min="19" max="19" width="8" bestFit="1" customWidth="1"/>
    <col min="20" max="20" width="7.1640625" customWidth="1"/>
  </cols>
  <sheetData>
    <row r="2" spans="1:19" x14ac:dyDescent="0.2">
      <c r="B2" s="2" t="s">
        <v>0</v>
      </c>
      <c r="C2" s="2"/>
      <c r="D2" s="2"/>
      <c r="E2" s="2" t="s">
        <v>1</v>
      </c>
      <c r="F2" s="2"/>
      <c r="G2" s="2"/>
      <c r="H2" s="2" t="s">
        <v>2</v>
      </c>
      <c r="I2" s="2"/>
      <c r="J2" s="2"/>
      <c r="K2" s="2" t="s">
        <v>4</v>
      </c>
      <c r="L2" s="2"/>
      <c r="M2" s="2"/>
      <c r="N2" s="2" t="s">
        <v>5</v>
      </c>
      <c r="O2" s="2"/>
      <c r="P2" s="2"/>
      <c r="Q2" s="2" t="s">
        <v>3</v>
      </c>
      <c r="R2" s="2"/>
      <c r="S2" s="2"/>
    </row>
    <row r="3" spans="1:19" x14ac:dyDescent="0.2">
      <c r="A3" t="s">
        <v>6</v>
      </c>
      <c r="B3" t="s">
        <v>13</v>
      </c>
      <c r="C3" t="s">
        <v>14</v>
      </c>
      <c r="D3" t="s">
        <v>15</v>
      </c>
      <c r="E3" t="s">
        <v>13</v>
      </c>
      <c r="F3" t="s">
        <v>14</v>
      </c>
      <c r="G3" t="s">
        <v>15</v>
      </c>
      <c r="H3" t="s">
        <v>13</v>
      </c>
      <c r="I3" t="s">
        <v>14</v>
      </c>
      <c r="J3" t="s">
        <v>15</v>
      </c>
      <c r="K3" t="s">
        <v>13</v>
      </c>
      <c r="L3" t="s">
        <v>14</v>
      </c>
      <c r="M3" t="s">
        <v>15</v>
      </c>
      <c r="N3" t="s">
        <v>13</v>
      </c>
      <c r="O3" t="s">
        <v>14</v>
      </c>
      <c r="P3" t="s">
        <v>15</v>
      </c>
      <c r="Q3" t="s">
        <v>13</v>
      </c>
      <c r="R3" t="s">
        <v>14</v>
      </c>
      <c r="S3" t="s">
        <v>15</v>
      </c>
    </row>
    <row r="4" spans="1:19" x14ac:dyDescent="0.2">
      <c r="A4" t="s">
        <v>7</v>
      </c>
      <c r="B4" s="1">
        <f>[1]Santana_monthly_values!B2</f>
        <v>1.6500000000000001E-2</v>
      </c>
      <c r="C4" s="3">
        <f>[1]Santana_monthly_values!C2</f>
        <v>0.68400000000000005</v>
      </c>
      <c r="D4" s="3">
        <f>[1]Santana_monthly_values!D2</f>
        <v>161.71700000000001</v>
      </c>
      <c r="E4" s="1">
        <f>[1]Santana_monthly_values!B26</f>
        <v>-0.57820000000000005</v>
      </c>
      <c r="F4" s="3">
        <f>[1]Santana_monthly_values!C26</f>
        <v>3.0169999999999999</v>
      </c>
      <c r="G4" s="3">
        <f>[1]Santana_monthly_values!D26</f>
        <v>67.103999999999999</v>
      </c>
      <c r="H4" s="1">
        <f>[1]Santana_monthly_values!B50</f>
        <v>0.4425</v>
      </c>
      <c r="I4" s="3">
        <f>[1]Santana_monthly_values!C50</f>
        <v>2.3159999999999998</v>
      </c>
      <c r="J4" s="3">
        <f>[1]Santana_monthly_values!D50</f>
        <v>229.489</v>
      </c>
      <c r="K4" s="1">
        <f>[1]Santana_monthly_values!B14</f>
        <v>-1.9300000000000001E-2</v>
      </c>
      <c r="L4" s="3">
        <f>[1]Santana_monthly_values!C14</f>
        <v>0.104</v>
      </c>
      <c r="M4" s="3">
        <f>[1]Santana_monthly_values!D14</f>
        <v>156.01300000000001</v>
      </c>
      <c r="N4" s="1">
        <f>[1]Santana_monthly_values!B38</f>
        <v>-6.3E-3</v>
      </c>
      <c r="O4" s="3">
        <f>[1]Santana_monthly_values!C38</f>
        <v>0.04</v>
      </c>
      <c r="P4" s="3">
        <f>[1]Santana_monthly_values!D38</f>
        <v>158.09100000000001</v>
      </c>
      <c r="Q4" s="1">
        <f>[1]Santana_monthly_values!B62</f>
        <v>-0.10390000000000001</v>
      </c>
      <c r="R4" s="3">
        <f>[1]Santana_monthly_values!C62</f>
        <v>0.57399999999999995</v>
      </c>
      <c r="S4" s="3">
        <f>[1]Santana_monthly_values!D62</f>
        <v>142.56200000000001</v>
      </c>
    </row>
    <row r="5" spans="1:19" x14ac:dyDescent="0.2">
      <c r="A5" t="s">
        <v>9</v>
      </c>
      <c r="B5" s="1">
        <f>[1]Santana_monthly_values!B3</f>
        <v>-2.0199999999999999E-2</v>
      </c>
      <c r="C5" s="3">
        <f>[1]Santana_monthly_values!C3</f>
        <v>0.63600000000000001</v>
      </c>
      <c r="D5" s="3">
        <f>[1]Santana_monthly_values!D3</f>
        <v>148.05199999999999</v>
      </c>
      <c r="E5" s="1">
        <f>[1]Santana_monthly_values!B27</f>
        <v>-0.62509999999999999</v>
      </c>
      <c r="F5" s="3">
        <f>[1]Santana_monthly_values!C27</f>
        <v>3.4550000000000001</v>
      </c>
      <c r="G5" s="3">
        <f>[1]Santana_monthly_values!D27</f>
        <v>56.649000000000001</v>
      </c>
      <c r="H5" s="1">
        <f>[1]Santana_monthly_values!B51</f>
        <v>0.31290000000000001</v>
      </c>
      <c r="I5" s="3">
        <f>[1]Santana_monthly_values!C51</f>
        <v>1.8140000000000001</v>
      </c>
      <c r="J5" s="3">
        <f>[1]Santana_monthly_values!D51</f>
        <v>198.399</v>
      </c>
      <c r="K5" s="1">
        <f>[1]Santana_monthly_values!B15</f>
        <v>-1.5599999999999999E-2</v>
      </c>
      <c r="L5" s="3">
        <f>[1]Santana_monthly_values!C15</f>
        <v>8.8999999999999996E-2</v>
      </c>
      <c r="M5" s="3">
        <f>[1]Santana_monthly_values!D15</f>
        <v>148.74700000000001</v>
      </c>
      <c r="N5" s="1">
        <f>[1]Santana_monthly_values!B39</f>
        <v>-3.7000000000000002E-3</v>
      </c>
      <c r="O5" s="3">
        <f>[1]Santana_monthly_values!C39</f>
        <v>0.03</v>
      </c>
      <c r="P5" s="3">
        <f>[1]Santana_monthly_values!D39</f>
        <v>150.55500000000001</v>
      </c>
      <c r="Q5" s="1">
        <f>[1]Santana_monthly_values!B63</f>
        <v>-0.16450000000000001</v>
      </c>
      <c r="R5" s="3">
        <f>[1]Santana_monthly_values!C63</f>
        <v>0.94499999999999995</v>
      </c>
      <c r="S5" s="3">
        <f>[1]Santana_monthly_values!D63</f>
        <v>126.258</v>
      </c>
    </row>
    <row r="6" spans="1:19" x14ac:dyDescent="0.2">
      <c r="A6" t="s">
        <v>8</v>
      </c>
      <c r="B6" s="1">
        <f>[1]Santana_monthly_values!B4</f>
        <v>-7.8E-2</v>
      </c>
      <c r="C6" s="3">
        <f>[1]Santana_monthly_values!C4</f>
        <v>0.626</v>
      </c>
      <c r="D6" s="3">
        <f>[1]Santana_monthly_values!D4</f>
        <v>141.89599999999999</v>
      </c>
      <c r="E6" s="1">
        <f>[1]Santana_monthly_values!B28</f>
        <v>-0.52549999999999997</v>
      </c>
      <c r="F6" s="3">
        <f>[1]Santana_monthly_values!C28</f>
        <v>2.6509999999999998</v>
      </c>
      <c r="G6" s="3">
        <f>[1]Santana_monthly_values!D28</f>
        <v>73.03</v>
      </c>
      <c r="H6" s="1">
        <f>[1]Santana_monthly_values!B52</f>
        <v>0.44180000000000003</v>
      </c>
      <c r="I6" s="3">
        <f>[1]Santana_monthly_values!C52</f>
        <v>2.2229999999999999</v>
      </c>
      <c r="J6" s="3">
        <f>[1]Santana_monthly_values!D52</f>
        <v>221.88</v>
      </c>
      <c r="K6" s="1">
        <f>[1]Santana_monthly_values!B16</f>
        <v>-3.2599999999999997E-2</v>
      </c>
      <c r="L6" s="3">
        <f>[1]Santana_monthly_values!C16</f>
        <v>0.17499999999999999</v>
      </c>
      <c r="M6" s="3">
        <f>[1]Santana_monthly_values!D16</f>
        <v>148.881</v>
      </c>
      <c r="N6" s="1">
        <f>[1]Santana_monthly_values!B40</f>
        <v>-1.12E-2</v>
      </c>
      <c r="O6" s="3">
        <f>[1]Santana_monthly_values!C40</f>
        <v>6.7000000000000004E-2</v>
      </c>
      <c r="P6" s="3">
        <f>[1]Santana_monthly_values!D40</f>
        <v>152.16399999999999</v>
      </c>
      <c r="Q6" s="1">
        <f>[1]Santana_monthly_values!B64</f>
        <v>-0.22239999999999999</v>
      </c>
      <c r="R6" s="3">
        <f>[1]Santana_monthly_values!C64</f>
        <v>1.1659999999999999</v>
      </c>
      <c r="S6" s="3">
        <f>[1]Santana_monthly_values!D64</f>
        <v>119.675</v>
      </c>
    </row>
    <row r="7" spans="1:19" x14ac:dyDescent="0.2">
      <c r="A7" t="s">
        <v>10</v>
      </c>
      <c r="B7" s="1">
        <f>[1]Santana_monthly_values!B5</f>
        <v>-0.22470000000000001</v>
      </c>
      <c r="C7" s="3">
        <f>[1]Santana_monthly_values!C5</f>
        <v>1.1419999999999999</v>
      </c>
      <c r="D7" s="3">
        <f>[1]Santana_monthly_values!D5</f>
        <v>103.468</v>
      </c>
      <c r="E7" s="1">
        <f>[1]Santana_monthly_values!B29</f>
        <v>-0.53559999999999997</v>
      </c>
      <c r="F7" s="3">
        <f>[1]Santana_monthly_values!C29</f>
        <v>2.4300000000000002</v>
      </c>
      <c r="G7" s="3">
        <f>[1]Santana_monthly_values!D29</f>
        <v>61.978000000000002</v>
      </c>
      <c r="H7" s="1">
        <f>[1]Santana_monthly_values!B53</f>
        <v>0.39629999999999999</v>
      </c>
      <c r="I7" s="3">
        <f>[1]Santana_monthly_values!C53</f>
        <v>1.865</v>
      </c>
      <c r="J7" s="3">
        <f>[1]Santana_monthly_values!D53</f>
        <v>186.34399999999999</v>
      </c>
      <c r="K7" s="1">
        <f>[1]Santana_monthly_values!B17</f>
        <v>-4.8099999999999997E-2</v>
      </c>
      <c r="L7" s="3">
        <f>[1]Santana_monthly_values!C17</f>
        <v>0.22900000000000001</v>
      </c>
      <c r="M7" s="3">
        <f>[1]Santana_monthly_values!D17</f>
        <v>127.032</v>
      </c>
      <c r="N7" s="1">
        <f>[1]Santana_monthly_values!B41</f>
        <v>-2.6200000000000001E-2</v>
      </c>
      <c r="O7" s="3">
        <f>[1]Santana_monthly_values!C41</f>
        <v>0.125</v>
      </c>
      <c r="P7" s="3">
        <f>[1]Santana_monthly_values!D41</f>
        <v>129.96100000000001</v>
      </c>
      <c r="Q7" s="1">
        <f>[1]Santana_monthly_values!B65</f>
        <v>-0.35720000000000002</v>
      </c>
      <c r="R7" s="3">
        <f>[1]Santana_monthly_values!C65</f>
        <v>1.71</v>
      </c>
      <c r="S7" s="3">
        <f>[1]Santana_monthly_values!D65</f>
        <v>85.784000000000006</v>
      </c>
    </row>
    <row r="8" spans="1:19" x14ac:dyDescent="0.2">
      <c r="A8" t="s">
        <v>11</v>
      </c>
      <c r="B8" s="1">
        <f>[1]Santana_monthly_values!B6</f>
        <v>-0.37790000000000001</v>
      </c>
      <c r="C8" s="3">
        <f>[1]Santana_monthly_values!C6</f>
        <v>1.45</v>
      </c>
      <c r="D8" s="3">
        <f>[1]Santana_monthly_values!D6</f>
        <v>71.257999999999996</v>
      </c>
      <c r="E8" s="1">
        <f>[1]Santana_monthly_values!B30</f>
        <v>-0.48309999999999997</v>
      </c>
      <c r="F8" s="3">
        <f>[1]Santana_monthly_values!C30</f>
        <v>1.8480000000000001</v>
      </c>
      <c r="G8" s="3">
        <f>[1]Santana_monthly_values!D30</f>
        <v>59.207999999999998</v>
      </c>
      <c r="H8" s="1">
        <f>[1]Santana_monthly_values!B54</f>
        <v>0.57499999999999996</v>
      </c>
      <c r="I8" s="3">
        <f>[1]Santana_monthly_values!C54</f>
        <v>2.1539999999999999</v>
      </c>
      <c r="J8" s="3">
        <f>[1]Santana_monthly_values!D54</f>
        <v>180.393</v>
      </c>
      <c r="K8" s="1">
        <f>[1]Santana_monthly_values!B18</f>
        <v>-5.2699999999999997E-2</v>
      </c>
      <c r="L8" s="3">
        <f>[1]Santana_monthly_values!C18</f>
        <v>0.20499999999999999</v>
      </c>
      <c r="M8" s="3">
        <f>[1]Santana_monthly_values!D18</f>
        <v>108.499</v>
      </c>
      <c r="N8" s="1">
        <f>[1]Santana_monthly_values!B42</f>
        <v>-3.8399999999999997E-2</v>
      </c>
      <c r="O8" s="3">
        <f>[1]Santana_monthly_values!C42</f>
        <v>0.14799999999999999</v>
      </c>
      <c r="P8" s="3">
        <f>[1]Santana_monthly_values!D42</f>
        <v>110.143</v>
      </c>
      <c r="Q8" s="1">
        <f>[1]Santana_monthly_values!B66</f>
        <v>-0.34689999999999999</v>
      </c>
      <c r="R8" s="3">
        <f>[1]Santana_monthly_values!C66</f>
        <v>1.411</v>
      </c>
      <c r="S8" s="3">
        <f>[1]Santana_monthly_values!D66</f>
        <v>74.804000000000002</v>
      </c>
    </row>
    <row r="9" spans="1:19" x14ac:dyDescent="0.2">
      <c r="A9" t="s">
        <v>12</v>
      </c>
      <c r="B9" s="1">
        <f>[1]Santana_monthly_values!B7</f>
        <v>-0.59799999999999998</v>
      </c>
      <c r="C9" s="3">
        <f>[1]Santana_monthly_values!C7</f>
        <v>2.0510000000000002</v>
      </c>
      <c r="D9" s="3">
        <f>[1]Santana_monthly_values!D7</f>
        <v>40.332000000000001</v>
      </c>
      <c r="E9" s="1">
        <f>[1]Santana_monthly_values!B31</f>
        <v>-0.42620000000000002</v>
      </c>
      <c r="F9" s="3">
        <f>[1]Santana_monthly_values!C31</f>
        <v>1.454</v>
      </c>
      <c r="G9" s="3">
        <f>[1]Santana_monthly_values!D31</f>
        <v>57.567</v>
      </c>
      <c r="H9" s="1">
        <f>[1]Santana_monthly_values!B55</f>
        <v>0.42970000000000003</v>
      </c>
      <c r="I9" s="3">
        <f>[1]Santana_monthly_values!C55</f>
        <v>1.5029999999999999</v>
      </c>
      <c r="J9" s="3">
        <f>[1]Santana_monthly_values!D55</f>
        <v>143.42599999999999</v>
      </c>
      <c r="K9" s="1">
        <f>[1]Santana_monthly_values!B19</f>
        <v>-7.0699999999999999E-2</v>
      </c>
      <c r="L9" s="3">
        <f>[1]Santana_monthly_values!C19</f>
        <v>0.23899999999999999</v>
      </c>
      <c r="M9" s="3">
        <f>[1]Santana_monthly_values!D19</f>
        <v>93.225999999999999</v>
      </c>
      <c r="N9" s="1">
        <f>[1]Santana_monthly_values!B43</f>
        <v>-4.5400000000000003E-2</v>
      </c>
      <c r="O9" s="3">
        <f>[1]Santana_monthly_values!C43</f>
        <v>0.154</v>
      </c>
      <c r="P9" s="3">
        <f>[1]Santana_monthly_values!D43</f>
        <v>95.76</v>
      </c>
      <c r="Q9" s="1">
        <f>[1]Santana_monthly_values!B67</f>
        <v>-0.35560000000000003</v>
      </c>
      <c r="R9" s="3">
        <f>[1]Santana_monthly_values!C67</f>
        <v>1.2470000000000001</v>
      </c>
      <c r="S9" s="3">
        <f>[1]Santana_monthly_values!D67</f>
        <v>64.64</v>
      </c>
    </row>
    <row r="10" spans="1:19" x14ac:dyDescent="0.2">
      <c r="A10" t="s">
        <v>16</v>
      </c>
      <c r="B10" s="1">
        <f>[1]Santana_monthly_values!B8</f>
        <v>-0.48449999999999999</v>
      </c>
      <c r="C10" s="3">
        <f>[1]Santana_monthly_values!C8</f>
        <v>1.853</v>
      </c>
      <c r="D10" s="3">
        <f>[1]Santana_monthly_values!D8</f>
        <v>59.737000000000002</v>
      </c>
      <c r="E10" s="1">
        <f>[1]Santana_monthly_values!B32</f>
        <v>-0.49569999999999997</v>
      </c>
      <c r="F10" s="3">
        <f>[1]Santana_monthly_values!C32</f>
        <v>1.885</v>
      </c>
      <c r="G10" s="3">
        <f>[1]Santana_monthly_values!D32</f>
        <v>58.439</v>
      </c>
      <c r="H10" s="1">
        <f>[1]Santana_monthly_values!B56</f>
        <v>0.36580000000000001</v>
      </c>
      <c r="I10" s="3">
        <f>[1]Santana_monthly_values!C56</f>
        <v>1.44</v>
      </c>
      <c r="J10" s="3">
        <f>[1]Santana_monthly_values!D56</f>
        <v>158.25700000000001</v>
      </c>
      <c r="K10" s="1">
        <f>[1]Santana_monthly_values!B20</f>
        <v>-6.9000000000000006E-2</v>
      </c>
      <c r="L10" s="3">
        <f>[1]Santana_monthly_values!C20</f>
        <v>0.26200000000000001</v>
      </c>
      <c r="M10" s="3">
        <f>[1]Santana_monthly_values!D20</f>
        <v>107.88</v>
      </c>
      <c r="N10" s="1">
        <f>[1]Santana_monthly_values!B44</f>
        <v>-4.2200000000000001E-2</v>
      </c>
      <c r="O10" s="3">
        <f>[1]Santana_monthly_values!C44</f>
        <v>0.16</v>
      </c>
      <c r="P10" s="3">
        <f>[1]Santana_monthly_values!D44</f>
        <v>110.985</v>
      </c>
      <c r="Q10" s="1">
        <f>[1]Santana_monthly_values!B68</f>
        <v>-0.39079999999999998</v>
      </c>
      <c r="R10" s="3">
        <f>[1]Santana_monthly_values!C68</f>
        <v>1.5049999999999999</v>
      </c>
      <c r="S10" s="3">
        <f>[1]Santana_monthly_values!D68</f>
        <v>70.590999999999994</v>
      </c>
    </row>
    <row r="11" spans="1:19" x14ac:dyDescent="0.2">
      <c r="A11" t="s">
        <v>17</v>
      </c>
      <c r="B11" s="1">
        <f>[1]Santana_monthly_values!B9</f>
        <v>-0.2717</v>
      </c>
      <c r="C11" s="3">
        <f>[1]Santana_monthly_values!C9</f>
        <v>1.2629999999999999</v>
      </c>
      <c r="D11" s="3">
        <f>[1]Santana_monthly_values!D9</f>
        <v>95.695999999999998</v>
      </c>
      <c r="E11" s="1">
        <f>[1]Santana_monthly_values!B33</f>
        <v>-0.52129999999999999</v>
      </c>
      <c r="F11" s="3">
        <f>[1]Santana_monthly_values!C33</f>
        <v>2.278</v>
      </c>
      <c r="G11" s="3">
        <f>[1]Santana_monthly_values!D33</f>
        <v>62.899000000000001</v>
      </c>
      <c r="H11" s="1">
        <f>[1]Santana_monthly_values!B57</f>
        <v>0.3851</v>
      </c>
      <c r="I11" s="3">
        <f>[1]Santana_monthly_values!C57</f>
        <v>1.7250000000000001</v>
      </c>
      <c r="J11" s="3">
        <f>[1]Santana_monthly_values!D57</f>
        <v>181.99299999999999</v>
      </c>
      <c r="K11" s="1">
        <f>[1]Santana_monthly_values!B21</f>
        <v>-6.4699999999999994E-2</v>
      </c>
      <c r="L11" s="3">
        <f>[1]Santana_monthly_values!C21</f>
        <v>0.28699999999999998</v>
      </c>
      <c r="M11" s="3">
        <f>[1]Santana_monthly_values!D21</f>
        <v>122.889</v>
      </c>
      <c r="N11" s="1">
        <f>[1]Santana_monthly_values!B45</f>
        <v>-3.6299999999999999E-2</v>
      </c>
      <c r="O11" s="3">
        <f>[1]Santana_monthly_values!C45</f>
        <v>0.16</v>
      </c>
      <c r="P11" s="3">
        <f>[1]Santana_monthly_values!D45</f>
        <v>126.61499999999999</v>
      </c>
      <c r="Q11" s="1">
        <f>[1]Santana_monthly_values!B69</f>
        <v>-0.40899999999999997</v>
      </c>
      <c r="R11" s="3">
        <f>[1]Santana_monthly_values!C69</f>
        <v>1.853</v>
      </c>
      <c r="S11" s="3">
        <f>[1]Santana_monthly_values!D69</f>
        <v>77.653999999999996</v>
      </c>
    </row>
    <row r="12" spans="1:19" x14ac:dyDescent="0.2">
      <c r="A12" t="s">
        <v>18</v>
      </c>
      <c r="B12" s="1">
        <f>[1]Santana_monthly_values!B10</f>
        <v>-7.0599999999999996E-2</v>
      </c>
      <c r="C12" s="3">
        <f>[1]Santana_monthly_values!C10</f>
        <v>0.88600000000000001</v>
      </c>
      <c r="D12" s="3">
        <f>[1]Santana_monthly_values!D10</f>
        <v>129.37700000000001</v>
      </c>
      <c r="E12" s="1">
        <f>[1]Santana_monthly_values!B34</f>
        <v>-0.47470000000000001</v>
      </c>
      <c r="F12" s="3">
        <f>[1]Santana_monthly_values!C34</f>
        <v>2.306</v>
      </c>
      <c r="G12" s="3">
        <f>[1]Santana_monthly_values!D34</f>
        <v>73.119</v>
      </c>
      <c r="H12" s="1">
        <f>[1]Santana_monthly_values!B58</f>
        <v>0.33829999999999999</v>
      </c>
      <c r="I12" s="3">
        <f>[1]Santana_monthly_values!C58</f>
        <v>1.7070000000000001</v>
      </c>
      <c r="J12" s="3">
        <f>[1]Santana_monthly_values!D58</f>
        <v>186.292</v>
      </c>
      <c r="K12" s="1">
        <f>[1]Santana_monthly_values!B22</f>
        <v>-5.7700000000000001E-2</v>
      </c>
      <c r="L12" s="3">
        <f>[1]Santana_monthly_values!C22</f>
        <v>0.29399999999999998</v>
      </c>
      <c r="M12" s="3">
        <f>[1]Santana_monthly_values!D22</f>
        <v>131.16499999999999</v>
      </c>
      <c r="N12" s="1">
        <f>[1]Santana_monthly_values!B46</f>
        <v>-2.7E-2</v>
      </c>
      <c r="O12" s="3">
        <f>[1]Santana_monthly_values!C46</f>
        <v>0.14199999999999999</v>
      </c>
      <c r="P12" s="3">
        <f>[1]Santana_monthly_values!D46</f>
        <v>135.446</v>
      </c>
      <c r="Q12" s="1">
        <f>[1]Santana_monthly_values!B70</f>
        <v>-0.32519999999999999</v>
      </c>
      <c r="R12" s="3">
        <f>[1]Santana_monthly_values!C70</f>
        <v>1.722</v>
      </c>
      <c r="S12" s="3">
        <f>[1]Santana_monthly_values!D70</f>
        <v>93.930999999999997</v>
      </c>
    </row>
    <row r="13" spans="1:19" x14ac:dyDescent="0.2">
      <c r="A13" t="s">
        <v>19</v>
      </c>
      <c r="B13" s="1">
        <f>[1]Santana_monthly_values!B11</f>
        <v>6.25E-2</v>
      </c>
      <c r="C13" s="3">
        <f>[1]Santana_monthly_values!C11</f>
        <v>0.63500000000000001</v>
      </c>
      <c r="D13" s="3">
        <f>[1]Santana_monthly_values!D11</f>
        <v>160.01400000000001</v>
      </c>
      <c r="E13" s="1">
        <f>[1]Santana_monthly_values!B35</f>
        <v>-0.496</v>
      </c>
      <c r="F13" s="3">
        <f>[1]Santana_monthly_values!C35</f>
        <v>2.4900000000000002</v>
      </c>
      <c r="G13" s="3">
        <f>[1]Santana_monthly_values!D35</f>
        <v>75.897999999999996</v>
      </c>
      <c r="H13" s="1">
        <f>[1]Santana_monthly_values!B59</f>
        <v>0.33889999999999998</v>
      </c>
      <c r="I13" s="3">
        <f>[1]Santana_monthly_values!C59</f>
        <v>1.748</v>
      </c>
      <c r="J13" s="3">
        <f>[1]Santana_monthly_values!D59</f>
        <v>201.631</v>
      </c>
      <c r="K13" s="1">
        <f>[1]Santana_monthly_values!B23</f>
        <v>-3.1600000000000003E-2</v>
      </c>
      <c r="L13" s="3">
        <f>[1]Santana_monthly_values!C23</f>
        <v>0.16200000000000001</v>
      </c>
      <c r="M13" s="3">
        <f>[1]Santana_monthly_values!D23</f>
        <v>145.833</v>
      </c>
      <c r="N13" s="1">
        <f>[1]Santana_monthly_values!B47</f>
        <v>-1.3899999999999999E-2</v>
      </c>
      <c r="O13" s="3">
        <f>[1]Santana_monthly_values!C47</f>
        <v>7.4999999999999997E-2</v>
      </c>
      <c r="P13" s="3">
        <f>[1]Santana_monthly_values!D47</f>
        <v>148.512</v>
      </c>
      <c r="Q13" s="1">
        <f>[1]Santana_monthly_values!B71</f>
        <v>-0.1575</v>
      </c>
      <c r="R13" s="3">
        <f>[1]Santana_monthly_values!C71</f>
        <v>0.82899999999999996</v>
      </c>
      <c r="S13" s="3">
        <f>[1]Santana_monthly_values!D71</f>
        <v>126.879</v>
      </c>
    </row>
    <row r="14" spans="1:19" x14ac:dyDescent="0.2">
      <c r="A14" t="s">
        <v>20</v>
      </c>
      <c r="B14" s="1">
        <f>[1]Santana_monthly_values!B12</f>
        <v>6.5500000000000003E-2</v>
      </c>
      <c r="C14" s="3">
        <f>[1]Santana_monthly_values!C12</f>
        <v>0.73899999999999999</v>
      </c>
      <c r="D14" s="3">
        <f>[1]Santana_monthly_values!D12</f>
        <v>162.16399999999999</v>
      </c>
      <c r="E14" s="1">
        <f>[1]Santana_monthly_values!B36</f>
        <v>-0.5907</v>
      </c>
      <c r="F14" s="3">
        <f>[1]Santana_monthly_values!C36</f>
        <v>3.0390000000000001</v>
      </c>
      <c r="G14" s="3">
        <f>[1]Santana_monthly_values!D36</f>
        <v>62.286999999999999</v>
      </c>
      <c r="H14" s="1">
        <f>[1]Santana_monthly_values!B60</f>
        <v>0.39400000000000002</v>
      </c>
      <c r="I14" s="3">
        <f>[1]Santana_monthly_values!C60</f>
        <v>2.0910000000000002</v>
      </c>
      <c r="J14" s="3">
        <f>[1]Santana_monthly_values!D60</f>
        <v>212.155</v>
      </c>
      <c r="K14" s="1">
        <f>[1]Santana_monthly_values!B24</f>
        <v>-2.41E-2</v>
      </c>
      <c r="L14" s="3">
        <f>[1]Santana_monthly_values!C24</f>
        <v>0.128</v>
      </c>
      <c r="M14" s="3">
        <f>[1]Santana_monthly_values!D24</f>
        <v>148.52500000000001</v>
      </c>
      <c r="N14" s="1">
        <f>[1]Santana_monthly_values!B48</f>
        <v>-1.01E-2</v>
      </c>
      <c r="O14" s="3">
        <f>[1]Santana_monthly_values!C48</f>
        <v>5.6000000000000001E-2</v>
      </c>
      <c r="P14" s="3">
        <f>[1]Santana_monthly_values!D48</f>
        <v>150.66200000000001</v>
      </c>
      <c r="Q14" s="1">
        <f>[1]Santana_monthly_values!B72</f>
        <v>-9.4299999999999995E-2</v>
      </c>
      <c r="R14" s="3">
        <f>[1]Santana_monthly_values!C72</f>
        <v>0.52200000000000002</v>
      </c>
      <c r="S14" s="3">
        <f>[1]Santana_monthly_values!D72</f>
        <v>137.83799999999999</v>
      </c>
    </row>
    <row r="15" spans="1:19" x14ac:dyDescent="0.2">
      <c r="A15" t="s">
        <v>21</v>
      </c>
      <c r="B15" s="1">
        <f>[1]Santana_monthly_values!B13</f>
        <v>-0.36049999999999999</v>
      </c>
      <c r="C15" s="3">
        <f>[1]Santana_monthly_values!C13</f>
        <v>2.391</v>
      </c>
      <c r="D15" s="3">
        <f>[1]Santana_monthly_values!D13</f>
        <v>106.82599999999999</v>
      </c>
      <c r="E15" s="1">
        <f>[1]Santana_monthly_values!B37</f>
        <v>-0.51339999999999997</v>
      </c>
      <c r="F15" s="3">
        <f>[1]Santana_monthly_values!C37</f>
        <v>2.8130000000000002</v>
      </c>
      <c r="G15" s="3">
        <f>[1]Santana_monthly_values!D37</f>
        <v>81.278000000000006</v>
      </c>
      <c r="H15" s="1">
        <f>[1]Santana_monthly_values!B61</f>
        <v>0.35560000000000003</v>
      </c>
      <c r="I15" s="3">
        <f>[1]Santana_monthly_values!C61</f>
        <v>1.98</v>
      </c>
      <c r="J15" s="3">
        <f>[1]Santana_monthly_values!D61</f>
        <v>226.44</v>
      </c>
      <c r="K15" s="1">
        <f>[1]Santana_monthly_values!B25</f>
        <v>-1.9800000000000002E-2</v>
      </c>
      <c r="L15" s="3">
        <f>[1]Santana_monthly_values!C25</f>
        <v>0.115</v>
      </c>
      <c r="M15" s="3">
        <f>[1]Santana_monthly_values!D25</f>
        <v>163.72999999999999</v>
      </c>
      <c r="N15" s="1">
        <f>[1]Santana_monthly_values!B49</f>
        <v>-7.7000000000000002E-3</v>
      </c>
      <c r="O15" s="3">
        <f>[1]Santana_monthly_values!C49</f>
        <v>4.9000000000000002E-2</v>
      </c>
      <c r="P15" s="3">
        <f>[1]Santana_monthly_values!D49</f>
        <v>165.75200000000001</v>
      </c>
      <c r="Q15" s="1">
        <f>[1]Santana_monthly_values!B73</f>
        <v>-0.1169</v>
      </c>
      <c r="R15" s="3">
        <f>[1]Santana_monthly_values!C73</f>
        <v>0.67200000000000004</v>
      </c>
      <c r="S15" s="3">
        <f>[1]Santana_monthly_values!D73</f>
        <v>147.51599999999999</v>
      </c>
    </row>
    <row r="19" spans="1:16" x14ac:dyDescent="0.2">
      <c r="B19" s="5" t="s">
        <v>0</v>
      </c>
      <c r="C19" s="5"/>
      <c r="D19" s="5" t="s">
        <v>1</v>
      </c>
      <c r="E19" s="5"/>
      <c r="F19" s="5" t="s">
        <v>2</v>
      </c>
      <c r="G19" s="5"/>
      <c r="H19" s="5" t="s">
        <v>4</v>
      </c>
      <c r="I19" s="5"/>
      <c r="J19" s="5" t="s">
        <v>5</v>
      </c>
      <c r="K19" s="5"/>
      <c r="L19" s="5" t="s">
        <v>3</v>
      </c>
      <c r="M19" s="5"/>
    </row>
    <row r="20" spans="1:16" x14ac:dyDescent="0.2">
      <c r="A20" t="s">
        <v>6</v>
      </c>
      <c r="B20" t="s">
        <v>13</v>
      </c>
      <c r="C20" t="s">
        <v>14</v>
      </c>
      <c r="D20" t="s">
        <v>13</v>
      </c>
      <c r="E20" t="s">
        <v>14</v>
      </c>
      <c r="F20" t="s">
        <v>13</v>
      </c>
      <c r="G20" t="s">
        <v>14</v>
      </c>
      <c r="H20" t="s">
        <v>13</v>
      </c>
      <c r="I20" t="s">
        <v>14</v>
      </c>
      <c r="J20" t="s">
        <v>13</v>
      </c>
      <c r="K20" t="s">
        <v>14</v>
      </c>
      <c r="L20" t="s">
        <v>13</v>
      </c>
      <c r="M20" t="s">
        <v>14</v>
      </c>
    </row>
    <row r="21" spans="1:16" x14ac:dyDescent="0.2">
      <c r="A21" t="str">
        <f>A4</f>
        <v>January</v>
      </c>
      <c r="B21" s="1">
        <f>[1]Santana_monthly_values!B2</f>
        <v>1.6500000000000001E-2</v>
      </c>
      <c r="C21" s="3">
        <f>[1]Santana_monthly_values!C2</f>
        <v>0.68400000000000005</v>
      </c>
      <c r="D21" s="1">
        <f>[1]Santana_monthly_values!B26</f>
        <v>-0.57820000000000005</v>
      </c>
      <c r="E21" s="3">
        <f>[1]Santana_monthly_values!C26</f>
        <v>3.0169999999999999</v>
      </c>
      <c r="F21" s="1">
        <f>[1]Santana_monthly_values!B50</f>
        <v>0.4425</v>
      </c>
      <c r="G21" s="3">
        <f>[1]Santana_monthly_values!C50</f>
        <v>2.3159999999999998</v>
      </c>
      <c r="H21" s="1">
        <f>[1]Santana_monthly_values!B14</f>
        <v>-1.9300000000000001E-2</v>
      </c>
      <c r="I21" s="3">
        <f>[1]Santana_monthly_values!C14</f>
        <v>0.104</v>
      </c>
      <c r="J21" s="1">
        <f>[1]Santana_monthly_values!B38</f>
        <v>-6.3E-3</v>
      </c>
      <c r="K21" s="3">
        <f>[1]Santana_monthly_values!C38</f>
        <v>0.04</v>
      </c>
      <c r="L21" s="1">
        <f>[1]Santana_monthly_values!B62</f>
        <v>-0.10390000000000001</v>
      </c>
      <c r="M21" s="3">
        <f>[1]Santana_monthly_values!C62</f>
        <v>0.57399999999999995</v>
      </c>
      <c r="P21" s="3"/>
    </row>
    <row r="22" spans="1:16" x14ac:dyDescent="0.2">
      <c r="A22" t="str">
        <f t="shared" ref="A22:A32" si="0">A5</f>
        <v>February</v>
      </c>
      <c r="B22" s="1">
        <f>[1]Santana_monthly_values!B3</f>
        <v>-2.0199999999999999E-2</v>
      </c>
      <c r="C22" s="3">
        <f>[1]Santana_monthly_values!C3</f>
        <v>0.63600000000000001</v>
      </c>
      <c r="D22" s="1">
        <f>[1]Santana_monthly_values!B27</f>
        <v>-0.62509999999999999</v>
      </c>
      <c r="E22" s="3">
        <f>[1]Santana_monthly_values!C27</f>
        <v>3.4550000000000001</v>
      </c>
      <c r="F22" s="1">
        <f>[1]Santana_monthly_values!B51</f>
        <v>0.31290000000000001</v>
      </c>
      <c r="G22" s="3">
        <f>[1]Santana_monthly_values!C51</f>
        <v>1.8140000000000001</v>
      </c>
      <c r="H22" s="1">
        <f>[1]Santana_monthly_values!B15</f>
        <v>-1.5599999999999999E-2</v>
      </c>
      <c r="I22" s="3">
        <f>[1]Santana_monthly_values!C15</f>
        <v>8.8999999999999996E-2</v>
      </c>
      <c r="J22" s="1">
        <f>[1]Santana_monthly_values!B39</f>
        <v>-3.7000000000000002E-3</v>
      </c>
      <c r="K22" s="3">
        <f>[1]Santana_monthly_values!C39</f>
        <v>0.03</v>
      </c>
      <c r="L22" s="1">
        <f>[1]Santana_monthly_values!B63</f>
        <v>-0.16450000000000001</v>
      </c>
      <c r="M22" s="3">
        <f>[1]Santana_monthly_values!C63</f>
        <v>0.94499999999999995</v>
      </c>
      <c r="P22" s="3"/>
    </row>
    <row r="23" spans="1:16" x14ac:dyDescent="0.2">
      <c r="A23" t="str">
        <f t="shared" si="0"/>
        <v>March</v>
      </c>
      <c r="B23" s="1">
        <f>[1]Santana_monthly_values!B4</f>
        <v>-7.8E-2</v>
      </c>
      <c r="C23" s="3">
        <f>[1]Santana_monthly_values!C4</f>
        <v>0.626</v>
      </c>
      <c r="D23" s="1">
        <f>[1]Santana_monthly_values!B28</f>
        <v>-0.52549999999999997</v>
      </c>
      <c r="E23" s="3">
        <f>[1]Santana_monthly_values!C28</f>
        <v>2.6509999999999998</v>
      </c>
      <c r="F23" s="1">
        <f>[1]Santana_monthly_values!B52</f>
        <v>0.44180000000000003</v>
      </c>
      <c r="G23" s="3">
        <f>[1]Santana_monthly_values!C52</f>
        <v>2.2229999999999999</v>
      </c>
      <c r="H23" s="1">
        <f>[1]Santana_monthly_values!B16</f>
        <v>-3.2599999999999997E-2</v>
      </c>
      <c r="I23" s="3">
        <f>[1]Santana_monthly_values!C16</f>
        <v>0.17499999999999999</v>
      </c>
      <c r="J23" s="1">
        <f>[1]Santana_monthly_values!B40</f>
        <v>-1.12E-2</v>
      </c>
      <c r="K23" s="3">
        <f>[1]Santana_monthly_values!C40</f>
        <v>6.7000000000000004E-2</v>
      </c>
      <c r="L23" s="1">
        <f>[1]Santana_monthly_values!B64</f>
        <v>-0.22239999999999999</v>
      </c>
      <c r="M23" s="3">
        <f>[1]Santana_monthly_values!C64</f>
        <v>1.1659999999999999</v>
      </c>
      <c r="P23" s="3"/>
    </row>
    <row r="24" spans="1:16" x14ac:dyDescent="0.2">
      <c r="A24" t="str">
        <f t="shared" si="0"/>
        <v>April</v>
      </c>
      <c r="B24" s="1">
        <f>[1]Santana_monthly_values!B5</f>
        <v>-0.22470000000000001</v>
      </c>
      <c r="C24" s="3">
        <f>[1]Santana_monthly_values!C5</f>
        <v>1.1419999999999999</v>
      </c>
      <c r="D24" s="1">
        <f>[1]Santana_monthly_values!B29</f>
        <v>-0.53559999999999997</v>
      </c>
      <c r="E24" s="3">
        <f>[1]Santana_monthly_values!C29</f>
        <v>2.4300000000000002</v>
      </c>
      <c r="F24" s="1">
        <f>[1]Santana_monthly_values!B53</f>
        <v>0.39629999999999999</v>
      </c>
      <c r="G24" s="3">
        <f>[1]Santana_monthly_values!C53</f>
        <v>1.865</v>
      </c>
      <c r="H24" s="1">
        <f>[1]Santana_monthly_values!B17</f>
        <v>-4.8099999999999997E-2</v>
      </c>
      <c r="I24" s="3">
        <f>[1]Santana_monthly_values!C17</f>
        <v>0.22900000000000001</v>
      </c>
      <c r="J24" s="1">
        <f>[1]Santana_monthly_values!B41</f>
        <v>-2.6200000000000001E-2</v>
      </c>
      <c r="K24" s="3">
        <f>[1]Santana_monthly_values!C41</f>
        <v>0.125</v>
      </c>
      <c r="L24" s="1">
        <f>[1]Santana_monthly_values!B65</f>
        <v>-0.35720000000000002</v>
      </c>
      <c r="M24" s="3">
        <f>[1]Santana_monthly_values!C65</f>
        <v>1.71</v>
      </c>
      <c r="P24" s="3"/>
    </row>
    <row r="25" spans="1:16" x14ac:dyDescent="0.2">
      <c r="A25" t="str">
        <f t="shared" si="0"/>
        <v>May</v>
      </c>
      <c r="B25" s="1">
        <f>[1]Santana_monthly_values!B6</f>
        <v>-0.37790000000000001</v>
      </c>
      <c r="C25" s="3">
        <f>[1]Santana_monthly_values!C6</f>
        <v>1.45</v>
      </c>
      <c r="D25" s="1">
        <f>[1]Santana_monthly_values!B30</f>
        <v>-0.48309999999999997</v>
      </c>
      <c r="E25" s="3">
        <f>[1]Santana_monthly_values!C30</f>
        <v>1.8480000000000001</v>
      </c>
      <c r="F25" s="1">
        <f>[1]Santana_monthly_values!B54</f>
        <v>0.57499999999999996</v>
      </c>
      <c r="G25" s="3">
        <f>[1]Santana_monthly_values!C54</f>
        <v>2.1539999999999999</v>
      </c>
      <c r="H25" s="1">
        <f>[1]Santana_monthly_values!B18</f>
        <v>-5.2699999999999997E-2</v>
      </c>
      <c r="I25" s="3">
        <f>[1]Santana_monthly_values!C18</f>
        <v>0.20499999999999999</v>
      </c>
      <c r="J25" s="1">
        <f>[1]Santana_monthly_values!B42</f>
        <v>-3.8399999999999997E-2</v>
      </c>
      <c r="K25" s="3">
        <f>[1]Santana_monthly_values!C42</f>
        <v>0.14799999999999999</v>
      </c>
      <c r="L25" s="1">
        <f>[1]Santana_monthly_values!B66</f>
        <v>-0.34689999999999999</v>
      </c>
      <c r="M25" s="3">
        <f>[1]Santana_monthly_values!C66</f>
        <v>1.411</v>
      </c>
      <c r="P25" s="3"/>
    </row>
    <row r="26" spans="1:16" x14ac:dyDescent="0.2">
      <c r="A26" t="str">
        <f t="shared" si="0"/>
        <v>June</v>
      </c>
      <c r="B26" s="1">
        <f>[1]Santana_monthly_values!B7</f>
        <v>-0.59799999999999998</v>
      </c>
      <c r="C26" s="3">
        <f>[1]Santana_monthly_values!C7</f>
        <v>2.0510000000000002</v>
      </c>
      <c r="D26" s="1">
        <f>[1]Santana_monthly_values!B31</f>
        <v>-0.42620000000000002</v>
      </c>
      <c r="E26" s="3">
        <f>[1]Santana_monthly_values!C31</f>
        <v>1.454</v>
      </c>
      <c r="F26" s="1">
        <f>[1]Santana_monthly_values!B55</f>
        <v>0.42970000000000003</v>
      </c>
      <c r="G26" s="3">
        <f>[1]Santana_monthly_values!C55</f>
        <v>1.5029999999999999</v>
      </c>
      <c r="H26" s="1">
        <f>[1]Santana_monthly_values!B19</f>
        <v>-7.0699999999999999E-2</v>
      </c>
      <c r="I26" s="3">
        <f>[1]Santana_monthly_values!C19</f>
        <v>0.23899999999999999</v>
      </c>
      <c r="J26" s="1">
        <f>[1]Santana_monthly_values!B43</f>
        <v>-4.5400000000000003E-2</v>
      </c>
      <c r="K26" s="3">
        <f>[1]Santana_monthly_values!C43</f>
        <v>0.154</v>
      </c>
      <c r="L26" s="1">
        <f>[1]Santana_monthly_values!B67</f>
        <v>-0.35560000000000003</v>
      </c>
      <c r="M26" s="3">
        <f>[1]Santana_monthly_values!C67</f>
        <v>1.2470000000000001</v>
      </c>
      <c r="P26" s="3"/>
    </row>
    <row r="27" spans="1:16" x14ac:dyDescent="0.2">
      <c r="A27" t="str">
        <f t="shared" si="0"/>
        <v>July</v>
      </c>
      <c r="B27" s="1">
        <f>[1]Santana_monthly_values!B8</f>
        <v>-0.48449999999999999</v>
      </c>
      <c r="C27" s="3">
        <f>[1]Santana_monthly_values!C8</f>
        <v>1.853</v>
      </c>
      <c r="D27" s="1">
        <f>[1]Santana_monthly_values!B32</f>
        <v>-0.49569999999999997</v>
      </c>
      <c r="E27" s="3">
        <f>[1]Santana_monthly_values!C32</f>
        <v>1.885</v>
      </c>
      <c r="F27" s="1">
        <f>[1]Santana_monthly_values!B56</f>
        <v>0.36580000000000001</v>
      </c>
      <c r="G27" s="3">
        <f>[1]Santana_monthly_values!C56</f>
        <v>1.44</v>
      </c>
      <c r="H27" s="1">
        <f>[1]Santana_monthly_values!B20</f>
        <v>-6.9000000000000006E-2</v>
      </c>
      <c r="I27" s="3">
        <f>[1]Santana_monthly_values!C20</f>
        <v>0.26200000000000001</v>
      </c>
      <c r="J27" s="1">
        <f>[1]Santana_monthly_values!B44</f>
        <v>-4.2200000000000001E-2</v>
      </c>
      <c r="K27" s="3">
        <f>[1]Santana_monthly_values!C44</f>
        <v>0.16</v>
      </c>
      <c r="L27" s="1">
        <f>[1]Santana_monthly_values!B68</f>
        <v>-0.39079999999999998</v>
      </c>
      <c r="M27" s="3">
        <f>[1]Santana_monthly_values!C68</f>
        <v>1.5049999999999999</v>
      </c>
      <c r="P27" s="3"/>
    </row>
    <row r="28" spans="1:16" x14ac:dyDescent="0.2">
      <c r="A28" t="str">
        <f t="shared" si="0"/>
        <v>August</v>
      </c>
      <c r="B28" s="1">
        <f>[1]Santana_monthly_values!B9</f>
        <v>-0.2717</v>
      </c>
      <c r="C28" s="3">
        <f>[1]Santana_monthly_values!C9</f>
        <v>1.2629999999999999</v>
      </c>
      <c r="D28" s="1">
        <f>[1]Santana_monthly_values!B33</f>
        <v>-0.52129999999999999</v>
      </c>
      <c r="E28" s="3">
        <f>[1]Santana_monthly_values!C33</f>
        <v>2.278</v>
      </c>
      <c r="F28" s="1">
        <f>[1]Santana_monthly_values!B57</f>
        <v>0.3851</v>
      </c>
      <c r="G28" s="3">
        <f>[1]Santana_monthly_values!C57</f>
        <v>1.7250000000000001</v>
      </c>
      <c r="H28" s="1">
        <f>[1]Santana_monthly_values!B21</f>
        <v>-6.4699999999999994E-2</v>
      </c>
      <c r="I28" s="3">
        <f>[1]Santana_monthly_values!C21</f>
        <v>0.28699999999999998</v>
      </c>
      <c r="J28" s="1">
        <f>[1]Santana_monthly_values!B45</f>
        <v>-3.6299999999999999E-2</v>
      </c>
      <c r="K28" s="3">
        <f>[1]Santana_monthly_values!C45</f>
        <v>0.16</v>
      </c>
      <c r="L28" s="1">
        <f>[1]Santana_monthly_values!B69</f>
        <v>-0.40899999999999997</v>
      </c>
      <c r="M28" s="3">
        <f>[1]Santana_monthly_values!C69</f>
        <v>1.853</v>
      </c>
      <c r="P28" s="3"/>
    </row>
    <row r="29" spans="1:16" x14ac:dyDescent="0.2">
      <c r="A29" t="str">
        <f t="shared" si="0"/>
        <v>September</v>
      </c>
      <c r="B29" s="1">
        <f>[1]Santana_monthly_values!B10</f>
        <v>-7.0599999999999996E-2</v>
      </c>
      <c r="C29" s="3">
        <f>[1]Santana_monthly_values!C10</f>
        <v>0.88600000000000001</v>
      </c>
      <c r="D29" s="1">
        <f>[1]Santana_monthly_values!B34</f>
        <v>-0.47470000000000001</v>
      </c>
      <c r="E29" s="3">
        <f>[1]Santana_monthly_values!C34</f>
        <v>2.306</v>
      </c>
      <c r="F29" s="1">
        <f>[1]Santana_monthly_values!B58</f>
        <v>0.33829999999999999</v>
      </c>
      <c r="G29" s="3">
        <f>[1]Santana_monthly_values!C58</f>
        <v>1.7070000000000001</v>
      </c>
      <c r="H29" s="1">
        <f>[1]Santana_monthly_values!B22</f>
        <v>-5.7700000000000001E-2</v>
      </c>
      <c r="I29" s="3">
        <f>[1]Santana_monthly_values!C22</f>
        <v>0.29399999999999998</v>
      </c>
      <c r="J29" s="1">
        <f>[1]Santana_monthly_values!B46</f>
        <v>-2.7E-2</v>
      </c>
      <c r="K29" s="3">
        <f>[1]Santana_monthly_values!C46</f>
        <v>0.14199999999999999</v>
      </c>
      <c r="L29" s="1">
        <f>[1]Santana_monthly_values!B70</f>
        <v>-0.32519999999999999</v>
      </c>
      <c r="M29" s="3">
        <f>[1]Santana_monthly_values!C70</f>
        <v>1.722</v>
      </c>
      <c r="P29" s="3"/>
    </row>
    <row r="30" spans="1:16" x14ac:dyDescent="0.2">
      <c r="A30" t="str">
        <f t="shared" si="0"/>
        <v>October</v>
      </c>
      <c r="B30" s="1">
        <f>[1]Santana_monthly_values!B11</f>
        <v>6.25E-2</v>
      </c>
      <c r="C30" s="3">
        <f>[1]Santana_monthly_values!C11</f>
        <v>0.63500000000000001</v>
      </c>
      <c r="D30" s="1">
        <f>[1]Santana_monthly_values!B35</f>
        <v>-0.496</v>
      </c>
      <c r="E30" s="3">
        <f>[1]Santana_monthly_values!C35</f>
        <v>2.4900000000000002</v>
      </c>
      <c r="F30" s="1">
        <f>[1]Santana_monthly_values!B59</f>
        <v>0.33889999999999998</v>
      </c>
      <c r="G30" s="3">
        <f>[1]Santana_monthly_values!C59</f>
        <v>1.748</v>
      </c>
      <c r="H30" s="1">
        <f>[1]Santana_monthly_values!B23</f>
        <v>-3.1600000000000003E-2</v>
      </c>
      <c r="I30" s="3">
        <f>[1]Santana_monthly_values!C23</f>
        <v>0.16200000000000001</v>
      </c>
      <c r="J30" s="1">
        <f>[1]Santana_monthly_values!B47</f>
        <v>-1.3899999999999999E-2</v>
      </c>
      <c r="K30" s="3">
        <f>[1]Santana_monthly_values!C47</f>
        <v>7.4999999999999997E-2</v>
      </c>
      <c r="L30" s="1">
        <f>[1]Santana_monthly_values!B71</f>
        <v>-0.1575</v>
      </c>
      <c r="M30" s="3">
        <f>[1]Santana_monthly_values!C71</f>
        <v>0.82899999999999996</v>
      </c>
      <c r="P30" s="3"/>
    </row>
    <row r="31" spans="1:16" x14ac:dyDescent="0.2">
      <c r="A31" t="str">
        <f t="shared" si="0"/>
        <v>November</v>
      </c>
      <c r="B31" s="1">
        <f>[1]Santana_monthly_values!B12</f>
        <v>6.5500000000000003E-2</v>
      </c>
      <c r="C31" s="3">
        <f>[1]Santana_monthly_values!C12</f>
        <v>0.73899999999999999</v>
      </c>
      <c r="D31" s="1">
        <f>[1]Santana_monthly_values!B36</f>
        <v>-0.5907</v>
      </c>
      <c r="E31" s="3">
        <f>[1]Santana_monthly_values!C36</f>
        <v>3.0390000000000001</v>
      </c>
      <c r="F31" s="1">
        <f>[1]Santana_monthly_values!B60</f>
        <v>0.39400000000000002</v>
      </c>
      <c r="G31" s="3">
        <f>[1]Santana_monthly_values!C60</f>
        <v>2.0910000000000002</v>
      </c>
      <c r="H31" s="1">
        <f>[1]Santana_monthly_values!B24</f>
        <v>-2.41E-2</v>
      </c>
      <c r="I31" s="3">
        <f>[1]Santana_monthly_values!C24</f>
        <v>0.128</v>
      </c>
      <c r="J31" s="1">
        <f>[1]Santana_monthly_values!B48</f>
        <v>-1.01E-2</v>
      </c>
      <c r="K31" s="3">
        <f>[1]Santana_monthly_values!C48</f>
        <v>5.6000000000000001E-2</v>
      </c>
      <c r="L31" s="1">
        <f>[1]Santana_monthly_values!B72</f>
        <v>-9.4299999999999995E-2</v>
      </c>
      <c r="M31" s="3">
        <f>[1]Santana_monthly_values!C72</f>
        <v>0.52200000000000002</v>
      </c>
      <c r="P31" s="3"/>
    </row>
    <row r="32" spans="1:16" x14ac:dyDescent="0.2">
      <c r="A32" t="str">
        <f t="shared" si="0"/>
        <v>December</v>
      </c>
      <c r="B32" s="1">
        <f>[1]Santana_monthly_values!B13</f>
        <v>-0.36049999999999999</v>
      </c>
      <c r="C32" s="3">
        <f>[1]Santana_monthly_values!C13</f>
        <v>2.391</v>
      </c>
      <c r="D32" s="1">
        <f>[1]Santana_monthly_values!B37</f>
        <v>-0.51339999999999997</v>
      </c>
      <c r="E32" s="3">
        <f>[1]Santana_monthly_values!C37</f>
        <v>2.8130000000000002</v>
      </c>
      <c r="F32" s="1">
        <f>[1]Santana_monthly_values!B61</f>
        <v>0.35560000000000003</v>
      </c>
      <c r="G32" s="3">
        <f>[1]Santana_monthly_values!C61</f>
        <v>1.98</v>
      </c>
      <c r="H32" s="1">
        <f>[1]Santana_monthly_values!B25</f>
        <v>-1.9800000000000002E-2</v>
      </c>
      <c r="I32" s="3">
        <f>[1]Santana_monthly_values!C25</f>
        <v>0.115</v>
      </c>
      <c r="J32" s="1">
        <f>[1]Santana_monthly_values!B49</f>
        <v>-7.7000000000000002E-3</v>
      </c>
      <c r="K32" s="3">
        <f>[1]Santana_monthly_values!C49</f>
        <v>4.9000000000000002E-2</v>
      </c>
      <c r="L32" s="1">
        <f>[1]Santana_monthly_values!B73</f>
        <v>-0.1169</v>
      </c>
      <c r="M32" s="3">
        <f>[1]Santana_monthly_values!C73</f>
        <v>0.67200000000000004</v>
      </c>
      <c r="P32" s="3"/>
    </row>
    <row r="33" spans="2:13" x14ac:dyDescent="0.2">
      <c r="B33" s="4">
        <f t="shared" ref="B33:C33" si="1">AVERAGE(B21:B32)</f>
        <v>-0.1951333333333333</v>
      </c>
      <c r="C33" s="4"/>
      <c r="D33" s="4">
        <f>AVERAGE(D21:D32)</f>
        <v>-0.52212500000000006</v>
      </c>
      <c r="F33" s="4">
        <f>AVERAGE(F21:F32)</f>
        <v>0.39799166666666669</v>
      </c>
      <c r="G33" s="4"/>
      <c r="H33" s="4">
        <f t="shared" ref="G33:M33" si="2">AVERAGE(H21:H32)</f>
        <v>-4.2158333333333332E-2</v>
      </c>
      <c r="I33" s="4"/>
      <c r="J33" s="4">
        <f t="shared" si="2"/>
        <v>-2.2366666666666663E-2</v>
      </c>
      <c r="K33" s="4"/>
      <c r="L33" s="4">
        <f t="shared" si="2"/>
        <v>-0.25368333333333332</v>
      </c>
      <c r="M33" s="4"/>
    </row>
  </sheetData>
  <mergeCells count="6">
    <mergeCell ref="J19:K19"/>
    <mergeCell ref="L19:M19"/>
    <mergeCell ref="H19:I19"/>
    <mergeCell ref="F19:G19"/>
    <mergeCell ref="B19:C19"/>
    <mergeCell ref="D19:E19"/>
  </mergeCells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Santana_monthly_values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Alexander León Sánchez</dc:creator>
  <cp:lastModifiedBy>Camilo Alexander León Sánchez</cp:lastModifiedBy>
  <dcterms:created xsi:type="dcterms:W3CDTF">2023-05-06T10:44:41Z</dcterms:created>
  <dcterms:modified xsi:type="dcterms:W3CDTF">2024-02-28T22:58:12Z</dcterms:modified>
</cp:coreProperties>
</file>