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20" yWindow="-60" windowWidth="34400" windowHeight="189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7" i="1"/>
  <c r="G16"/>
  <c r="G20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<sst xmlns="http://schemas.openxmlformats.org/spreadsheetml/2006/main" count="78" uniqueCount="74">
  <si>
    <t>Murata Inductor EFI</t>
    <phoneticPr fontId="1" type="noConversion"/>
  </si>
  <si>
    <t>Maxim RS233a RS232 Driver</t>
    <phoneticPr fontId="1" type="noConversion"/>
  </si>
  <si>
    <t>D-Sub 9 Connector</t>
    <phoneticPr fontId="1" type="noConversion"/>
  </si>
  <si>
    <t>Mill-Max</t>
    <phoneticPr fontId="1" type="noConversion"/>
  </si>
  <si>
    <t>Xbee Connector 2mm pitch</t>
    <phoneticPr fontId="1" type="noConversion"/>
  </si>
  <si>
    <t>831-93-050-10-001000</t>
    <phoneticPr fontId="1" type="noConversion"/>
  </si>
  <si>
    <t>575-205031</t>
    <phoneticPr fontId="1" type="noConversion"/>
  </si>
  <si>
    <t>16MHz Crystal</t>
    <phoneticPr fontId="1" type="noConversion"/>
  </si>
  <si>
    <t>ABRACON</t>
    <phoneticPr fontId="1" type="noConversion"/>
  </si>
  <si>
    <t>ALBS-16.000MHZ-B4-T</t>
    <phoneticPr fontId="1" type="noConversion"/>
  </si>
  <si>
    <t>815-ABLS-16.0M-T</t>
    <phoneticPr fontId="1" type="noConversion"/>
  </si>
  <si>
    <t>815-ABS10-32.768K7T</t>
  </si>
  <si>
    <t>ABS10-32.768KHZ-7-T</t>
    <phoneticPr fontId="1" type="noConversion"/>
  </si>
  <si>
    <t>ABRACON</t>
    <phoneticPr fontId="1" type="noConversion"/>
  </si>
  <si>
    <t>32.768kHz Crystal</t>
    <phoneticPr fontId="1" type="noConversion"/>
  </si>
  <si>
    <t>Tyco 6P Terminal Block</t>
    <phoneticPr fontId="1" type="noConversion"/>
  </si>
  <si>
    <t>Tyco</t>
    <phoneticPr fontId="1" type="noConversion"/>
  </si>
  <si>
    <t>796949-6</t>
    <phoneticPr fontId="1" type="noConversion"/>
  </si>
  <si>
    <t>571-7969496</t>
    <phoneticPr fontId="1" type="noConversion"/>
  </si>
  <si>
    <t>Tyco 3P Terminal Block</t>
    <phoneticPr fontId="1" type="noConversion"/>
  </si>
  <si>
    <t>796949-3</t>
    <phoneticPr fontId="1" type="noConversion"/>
  </si>
  <si>
    <t>571-7969493</t>
    <phoneticPr fontId="1" type="noConversion"/>
  </si>
  <si>
    <t>Current Transformer</t>
    <phoneticPr fontId="1" type="noConversion"/>
  </si>
  <si>
    <t>CR-Magnetics</t>
    <phoneticPr fontId="1" type="noConversion"/>
  </si>
  <si>
    <t>CR8350-2500-N</t>
    <phoneticPr fontId="1" type="noConversion"/>
  </si>
  <si>
    <t xml:space="preserve"> Digikey #</t>
    <phoneticPr fontId="1" type="noConversion"/>
  </si>
  <si>
    <t>582-1015-ND</t>
    <phoneticPr fontId="1" type="noConversion"/>
  </si>
  <si>
    <t>Manufacturer #</t>
    <phoneticPr fontId="1" type="noConversion"/>
  </si>
  <si>
    <t>Cost Per</t>
    <phoneticPr fontId="1" type="noConversion"/>
  </si>
  <si>
    <t>Quantity</t>
    <phoneticPr fontId="1" type="noConversion"/>
  </si>
  <si>
    <t>Total Cost</t>
    <phoneticPr fontId="1" type="noConversion"/>
  </si>
  <si>
    <t>Varistor</t>
    <phoneticPr fontId="1" type="noConversion"/>
  </si>
  <si>
    <t>Littlefuse</t>
    <phoneticPr fontId="1" type="noConversion"/>
  </si>
  <si>
    <t>576-V8ZA05P</t>
    <phoneticPr fontId="1" type="noConversion"/>
  </si>
  <si>
    <t>V8ZA05P</t>
    <phoneticPr fontId="1" type="noConversion"/>
  </si>
  <si>
    <t>1N4148 Diode</t>
    <phoneticPr fontId="1" type="noConversion"/>
  </si>
  <si>
    <t>Fairchild SemiConductor</t>
    <phoneticPr fontId="1" type="noConversion"/>
  </si>
  <si>
    <t>1N4148</t>
    <phoneticPr fontId="1" type="noConversion"/>
  </si>
  <si>
    <t>512-1N4148</t>
    <phoneticPr fontId="1" type="noConversion"/>
  </si>
  <si>
    <t>Part</t>
    <phoneticPr fontId="1" type="noConversion"/>
  </si>
  <si>
    <t>Manufacturer</t>
    <phoneticPr fontId="1" type="noConversion"/>
  </si>
  <si>
    <t>Manufacturer #</t>
    <phoneticPr fontId="1" type="noConversion"/>
  </si>
  <si>
    <t>Mouser #</t>
    <phoneticPr fontId="1" type="noConversion"/>
  </si>
  <si>
    <t>Cost Per</t>
    <phoneticPr fontId="1" type="noConversion"/>
  </si>
  <si>
    <t>Quantity</t>
    <phoneticPr fontId="1" type="noConversion"/>
  </si>
  <si>
    <t>Total Cost</t>
    <phoneticPr fontId="1" type="noConversion"/>
  </si>
  <si>
    <t>2500 Series Box Header</t>
    <phoneticPr fontId="1" type="noConversion"/>
  </si>
  <si>
    <t>3M</t>
    <phoneticPr fontId="1" type="noConversion"/>
  </si>
  <si>
    <t>N2514-6002RB</t>
    <phoneticPr fontId="1" type="noConversion"/>
  </si>
  <si>
    <t>517-N2514-6002RB</t>
    <phoneticPr fontId="1" type="noConversion"/>
  </si>
  <si>
    <t>Cornell Dubilier</t>
    <phoneticPr fontId="1" type="noConversion"/>
  </si>
  <si>
    <t>AVE Series Electrolytic Caps 1uF</t>
    <phoneticPr fontId="1" type="noConversion"/>
  </si>
  <si>
    <t>598-AVE105M50B12T-F</t>
    <phoneticPr fontId="1" type="noConversion"/>
  </si>
  <si>
    <t>AVE105M50B12T-F</t>
  </si>
  <si>
    <t>Kehmet 0.033uF SMD Cap</t>
    <phoneticPr fontId="1" type="noConversion"/>
  </si>
  <si>
    <t>Kemet</t>
    <phoneticPr fontId="1" type="noConversion"/>
  </si>
  <si>
    <t>C1206C333KARACTU</t>
    <phoneticPr fontId="1" type="noConversion"/>
  </si>
  <si>
    <t>80-C1206C333KARACTU</t>
    <phoneticPr fontId="1" type="noConversion"/>
  </si>
  <si>
    <t>Kehmet 0.015uF SMD Cap</t>
    <phoneticPr fontId="1" type="noConversion"/>
  </si>
  <si>
    <t>C1206C153KARACTU</t>
    <phoneticPr fontId="1" type="noConversion"/>
  </si>
  <si>
    <t>80-C1206C153KARACTU</t>
    <phoneticPr fontId="1" type="noConversion"/>
  </si>
  <si>
    <t>Kemet</t>
    <phoneticPr fontId="1" type="noConversion"/>
  </si>
  <si>
    <t>C02D1C470J3G</t>
    <phoneticPr fontId="1" type="noConversion"/>
  </si>
  <si>
    <t>80-C02D1C470J3G</t>
    <phoneticPr fontId="1" type="noConversion"/>
  </si>
  <si>
    <t>BLM21BD102SN1D</t>
  </si>
  <si>
    <t>Murata EFI Inductor</t>
    <phoneticPr fontId="1" type="noConversion"/>
  </si>
  <si>
    <t>81-BLM21BD102SN1D</t>
    <phoneticPr fontId="1" type="noConversion"/>
  </si>
  <si>
    <t>Maxim RS232 Driver</t>
    <phoneticPr fontId="1" type="noConversion"/>
  </si>
  <si>
    <t>700-MAX233CPPG36</t>
  </si>
  <si>
    <t>MAX233CPP+G36</t>
    <phoneticPr fontId="1" type="noConversion"/>
  </si>
  <si>
    <t>Spectrum D-sub 9 Con</t>
    <phoneticPr fontId="1" type="noConversion"/>
  </si>
  <si>
    <t>56F404-001</t>
    <phoneticPr fontId="1" type="noConversion"/>
  </si>
  <si>
    <t>657-56F404-001</t>
    <phoneticPr fontId="1" type="noConversion"/>
  </si>
  <si>
    <t>Kehmet 47pF SMD Cap</t>
    <phoneticPr fontId="1" type="noConversion"/>
  </si>
</sst>
</file>

<file path=xl/styles.xml><?xml version="1.0" encoding="utf-8"?>
<styleSheet xmlns="http://schemas.openxmlformats.org/spreadsheetml/2006/main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"/>
  <sheetViews>
    <sheetView tabSelected="1" workbookViewId="0">
      <selection activeCell="A20" sqref="A20"/>
    </sheetView>
  </sheetViews>
  <sheetFormatPr baseColWidth="10" defaultRowHeight="13"/>
  <cols>
    <col min="1" max="1" width="24.42578125" bestFit="1" customWidth="1"/>
    <col min="2" max="2" width="18.5703125" bestFit="1" customWidth="1"/>
    <col min="3" max="3" width="18.28515625" bestFit="1" customWidth="1"/>
    <col min="4" max="4" width="18.140625" bestFit="1" customWidth="1"/>
  </cols>
  <sheetData>
    <row r="1" spans="1:7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>
      <c r="A2" t="s">
        <v>35</v>
      </c>
      <c r="B2" t="s">
        <v>36</v>
      </c>
      <c r="C2" t="s">
        <v>37</v>
      </c>
      <c r="D2" t="s">
        <v>38</v>
      </c>
      <c r="E2">
        <v>0.06</v>
      </c>
      <c r="F2">
        <v>25</v>
      </c>
      <c r="G2">
        <f>E2*F2</f>
        <v>1.5</v>
      </c>
    </row>
    <row r="3" spans="1:7">
      <c r="A3" t="s">
        <v>46</v>
      </c>
      <c r="B3" t="s">
        <v>47</v>
      </c>
      <c r="C3" t="s">
        <v>48</v>
      </c>
      <c r="D3" t="s">
        <v>49</v>
      </c>
      <c r="E3">
        <v>1.74</v>
      </c>
      <c r="F3">
        <v>2</v>
      </c>
      <c r="G3">
        <f>E3*F3</f>
        <v>3.48</v>
      </c>
    </row>
    <row r="4" spans="1:7">
      <c r="A4" t="s">
        <v>51</v>
      </c>
      <c r="B4" t="s">
        <v>50</v>
      </c>
      <c r="C4" t="s">
        <v>53</v>
      </c>
      <c r="D4" t="s">
        <v>52</v>
      </c>
      <c r="E4">
        <v>7.0000000000000007E-2</v>
      </c>
      <c r="F4">
        <v>12</v>
      </c>
      <c r="G4">
        <f>E4*F4</f>
        <v>0.84000000000000008</v>
      </c>
    </row>
    <row r="5" spans="1:7">
      <c r="A5" t="s">
        <v>54</v>
      </c>
      <c r="B5" t="s">
        <v>55</v>
      </c>
      <c r="C5" t="s">
        <v>56</v>
      </c>
      <c r="D5" t="s">
        <v>57</v>
      </c>
      <c r="E5">
        <v>0.37</v>
      </c>
      <c r="F5">
        <v>12</v>
      </c>
      <c r="G5">
        <f>E5*F5</f>
        <v>4.4399999999999995</v>
      </c>
    </row>
    <row r="6" spans="1:7">
      <c r="A6" t="s">
        <v>58</v>
      </c>
      <c r="B6" t="s">
        <v>55</v>
      </c>
      <c r="C6" t="s">
        <v>59</v>
      </c>
      <c r="D6" t="s">
        <v>60</v>
      </c>
      <c r="E6">
        <v>0.36</v>
      </c>
      <c r="F6">
        <v>6</v>
      </c>
      <c r="G6">
        <f>E6*F6</f>
        <v>2.16</v>
      </c>
    </row>
    <row r="7" spans="1:7">
      <c r="A7" t="s">
        <v>73</v>
      </c>
      <c r="B7" t="s">
        <v>61</v>
      </c>
      <c r="C7" t="s">
        <v>62</v>
      </c>
      <c r="D7" t="s">
        <v>63</v>
      </c>
      <c r="E7">
        <v>0.4</v>
      </c>
      <c r="F7">
        <v>12</v>
      </c>
      <c r="G7">
        <f>E7*F7</f>
        <v>4.8000000000000007</v>
      </c>
    </row>
    <row r="8" spans="1:7">
      <c r="A8" t="s">
        <v>0</v>
      </c>
      <c r="B8" t="s">
        <v>65</v>
      </c>
      <c r="C8" t="s">
        <v>64</v>
      </c>
      <c r="D8" t="s">
        <v>66</v>
      </c>
      <c r="E8">
        <v>0.11</v>
      </c>
      <c r="F8">
        <v>12</v>
      </c>
      <c r="G8">
        <f>E8*F8</f>
        <v>1.32</v>
      </c>
    </row>
    <row r="9" spans="1:7">
      <c r="A9" t="s">
        <v>1</v>
      </c>
      <c r="B9" t="s">
        <v>67</v>
      </c>
      <c r="C9" t="s">
        <v>69</v>
      </c>
      <c r="D9" t="s">
        <v>68</v>
      </c>
      <c r="E9">
        <v>8.68</v>
      </c>
      <c r="F9">
        <v>2</v>
      </c>
      <c r="G9">
        <f>E9*F9</f>
        <v>17.36</v>
      </c>
    </row>
    <row r="10" spans="1:7">
      <c r="A10" t="s">
        <v>2</v>
      </c>
      <c r="B10" t="s">
        <v>70</v>
      </c>
      <c r="C10" t="s">
        <v>71</v>
      </c>
      <c r="D10" t="s">
        <v>72</v>
      </c>
      <c r="E10">
        <v>2.3199999999999998</v>
      </c>
      <c r="F10">
        <v>2</v>
      </c>
      <c r="G10">
        <f>E10*F10</f>
        <v>4.6399999999999997</v>
      </c>
    </row>
    <row r="11" spans="1:7">
      <c r="A11" t="s">
        <v>4</v>
      </c>
      <c r="B11" t="s">
        <v>3</v>
      </c>
      <c r="C11" t="s">
        <v>5</v>
      </c>
      <c r="D11" t="s">
        <v>6</v>
      </c>
      <c r="E11">
        <v>7.4</v>
      </c>
      <c r="F11">
        <v>1</v>
      </c>
      <c r="G11">
        <f>E11*F11</f>
        <v>7.4</v>
      </c>
    </row>
    <row r="12" spans="1:7">
      <c r="A12" t="s">
        <v>7</v>
      </c>
      <c r="B12" t="s">
        <v>8</v>
      </c>
      <c r="C12" t="s">
        <v>9</v>
      </c>
      <c r="D12" t="s">
        <v>10</v>
      </c>
      <c r="E12">
        <v>0.41</v>
      </c>
      <c r="F12">
        <v>2</v>
      </c>
      <c r="G12">
        <f>E12*F12</f>
        <v>0.82</v>
      </c>
    </row>
    <row r="13" spans="1:7">
      <c r="A13" t="s">
        <v>14</v>
      </c>
      <c r="B13" t="s">
        <v>13</v>
      </c>
      <c r="C13" t="s">
        <v>12</v>
      </c>
      <c r="D13" t="s">
        <v>11</v>
      </c>
      <c r="E13">
        <v>0.99</v>
      </c>
      <c r="F13">
        <v>2</v>
      </c>
      <c r="G13">
        <f>E13*F13</f>
        <v>1.98</v>
      </c>
    </row>
    <row r="14" spans="1:7">
      <c r="A14" t="s">
        <v>15</v>
      </c>
      <c r="B14" t="s">
        <v>16</v>
      </c>
      <c r="C14" t="s">
        <v>17</v>
      </c>
      <c r="D14" t="s">
        <v>18</v>
      </c>
      <c r="E14">
        <v>2.33</v>
      </c>
      <c r="F14">
        <v>2</v>
      </c>
      <c r="G14">
        <f>E14*F14</f>
        <v>4.66</v>
      </c>
    </row>
    <row r="15" spans="1:7">
      <c r="A15" t="s">
        <v>19</v>
      </c>
      <c r="B15" t="s">
        <v>16</v>
      </c>
      <c r="C15" t="s">
        <v>20</v>
      </c>
      <c r="D15" t="s">
        <v>21</v>
      </c>
      <c r="E15">
        <v>0.83</v>
      </c>
      <c r="F15">
        <v>2</v>
      </c>
      <c r="G15">
        <f>E15*F15</f>
        <v>1.66</v>
      </c>
    </row>
    <row r="16" spans="1:7">
      <c r="A16" t="s">
        <v>31</v>
      </c>
      <c r="B16" t="s">
        <v>32</v>
      </c>
      <c r="C16" t="s">
        <v>34</v>
      </c>
      <c r="D16" t="s">
        <v>33</v>
      </c>
      <c r="E16">
        <v>0.26</v>
      </c>
      <c r="F16">
        <v>6</v>
      </c>
      <c r="G16">
        <f>E16*F16</f>
        <v>1.56</v>
      </c>
    </row>
    <row r="17" spans="1:7">
      <c r="G17">
        <f>SUM(G2:G16)</f>
        <v>58.61999999999999</v>
      </c>
    </row>
    <row r="19" spans="1:7">
      <c r="A19" t="s">
        <v>39</v>
      </c>
      <c r="B19" t="s">
        <v>40</v>
      </c>
      <c r="C19" t="s">
        <v>27</v>
      </c>
      <c r="D19" t="s">
        <v>25</v>
      </c>
      <c r="E19" t="s">
        <v>28</v>
      </c>
      <c r="F19" t="s">
        <v>29</v>
      </c>
      <c r="G19" t="s">
        <v>30</v>
      </c>
    </row>
    <row r="20" spans="1:7">
      <c r="A20" t="s">
        <v>22</v>
      </c>
      <c r="B20" t="s">
        <v>23</v>
      </c>
      <c r="C20" t="s">
        <v>24</v>
      </c>
      <c r="D20" t="s">
        <v>26</v>
      </c>
      <c r="E20">
        <v>14.23</v>
      </c>
      <c r="F20">
        <v>3</v>
      </c>
      <c r="G20">
        <f>E20*F20</f>
        <v>42.69</v>
      </c>
    </row>
  </sheetData>
  <sheetCalcPr fullCalcOnLoad="1"/>
  <phoneticPr fontId="1" type="noConversion"/>
  <pageMargins left="0.75" right="0.75" top="1" bottom="1" header="0.5" footer="0.5"/>
  <pageSetup scale="88" orientation="landscape" horizontalDpi="4294967292" verticalDpi="4294967292"/>
  <colBreaks count="1" manualBreakCount="1"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 Wiersma</dc:creator>
  <cp:lastModifiedBy>Kendrick Wiersma</cp:lastModifiedBy>
  <dcterms:created xsi:type="dcterms:W3CDTF">2011-03-31T19:03:55Z</dcterms:created>
  <dcterms:modified xsi:type="dcterms:W3CDTF">2011-03-31T23:43:05Z</dcterms:modified>
</cp:coreProperties>
</file>