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itial interview data" sheetId="1" r:id="rId3"/>
    <sheet state="visible" name="sorted client requirements" sheetId="2" r:id="rId4"/>
    <sheet state="visible" name="primary req &amp; metrics" sheetId="3" r:id="rId5"/>
    <sheet state="visible" name="Req matrix" sheetId="4" r:id="rId6"/>
  </sheets>
  <definedNames/>
  <calcPr/>
</workbook>
</file>

<file path=xl/sharedStrings.xml><?xml version="1.0" encoding="utf-8"?>
<sst xmlns="http://schemas.openxmlformats.org/spreadsheetml/2006/main" count="259" uniqueCount="188">
  <si>
    <t>Imp.</t>
  </si>
  <si>
    <t>Customer requirements -- unsorted comments from interviews</t>
  </si>
  <si>
    <t>Product-focused (customer) requirement statements and requirements hierarchy</t>
  </si>
  <si>
    <t>Primary / Secondary Requirements</t>
  </si>
  <si>
    <t>The raw customer data is organized into groups of similar requirements</t>
  </si>
  <si>
    <t>Then, each category of customer requirement is restated as a positive, product-focused requirement</t>
  </si>
  <si>
    <t>Intial responses</t>
  </si>
  <si>
    <t>Grouping of individual responses</t>
  </si>
  <si>
    <t xml:space="preserve">We have held several meetings with our customers about their requirements for the Oresat deployable antennas. </t>
  </si>
  <si>
    <t>Performance Metrics</t>
  </si>
  <si>
    <t>Restated</t>
  </si>
  <si>
    <t>Fit on +/- Z axis of 2U cubeSat</t>
  </si>
  <si>
    <t>This included clarification on the current design of the satellite and what will be required of our system.</t>
  </si>
  <si>
    <t>Responses have been compiled below including answers to follow up questions.</t>
  </si>
  <si>
    <t>Convenient size and shape</t>
  </si>
  <si>
    <t>Can be easily moved and positioned</t>
  </si>
  <si>
    <t>Strict dimensions on Z axis of 2U cubesat.</t>
  </si>
  <si>
    <t>big as your hand</t>
  </si>
  <si>
    <t>or</t>
  </si>
  <si>
    <t>Reference quick reference document for dims</t>
  </si>
  <si>
    <t>Doesn't take up too much space</t>
  </si>
  <si>
    <t>Compatible with soldering operations</t>
  </si>
  <si>
    <t>Stores away when not in use</t>
  </si>
  <si>
    <t>Turnstile Deploys quickly</t>
  </si>
  <si>
    <t>Initial response</t>
  </si>
  <si>
    <t>Doesn't interfere with soldering</t>
  </si>
  <si>
    <t>Answers to follow-up questions</t>
  </si>
  <si>
    <t>move measurable metrics to performance metrics</t>
  </si>
  <si>
    <t>Able to be stowed for up to 6 months</t>
  </si>
  <si>
    <t>Z axis of 2U cubesat. See quick reference structure requirements for dimensions</t>
  </si>
  <si>
    <t>launched from ISS</t>
  </si>
  <si>
    <t>Folds up?</t>
  </si>
  <si>
    <t>After 45 minutes of release from ISS, turnstile should deploy as quickly as possible</t>
  </si>
  <si>
    <t>45 minutes after release from ISS, deploy quickly</t>
  </si>
  <si>
    <t>Targets</t>
  </si>
  <si>
    <t>Helical antenna deploys fully</t>
  </si>
  <si>
    <t>Comes with storage box</t>
  </si>
  <si>
    <t>Can deploy over days if necessary.</t>
  </si>
  <si>
    <t>Helical antenna design</t>
  </si>
  <si>
    <t>Lightweight</t>
  </si>
  <si>
    <t>Large tolerance for pitch. Can be conical instead of uniform cylindrical. 2.4 Ghz wifi antenna</t>
  </si>
  <si>
    <t>Turnstile design</t>
  </si>
  <si>
    <t>Ceramic insulators operate from -50c to 120c(arbitrary, just to separate conductive wire from conductive base). assume Beryllium cu material.</t>
  </si>
  <si>
    <t>can deploy over days if necessary</t>
  </si>
  <si>
    <t>Interface with electrical components</t>
  </si>
  <si>
    <t>Concentrate on mechanical requirements. Electrical components are loose and not part of our scope. Should be a consideration though</t>
  </si>
  <si>
    <t xml:space="preserve">should be as rigid as possible. </t>
  </si>
  <si>
    <t>Effectiveness</t>
  </si>
  <si>
    <t xml:space="preserve">Helical antenna should be relatively rigid </t>
  </si>
  <si>
    <t>Is effective at removing smoke</t>
  </si>
  <si>
    <t>Effect of antenna wobble is not well understood. requires more research</t>
  </si>
  <si>
    <t>research effects of antenna wobble.</t>
  </si>
  <si>
    <t>Reliable</t>
  </si>
  <si>
    <t>Sucks all smoke away</t>
  </si>
  <si>
    <t>Satellite success relies on turnstile deployment. Must be as reliable as possible.  Emphasis on turnstile &gt; helical</t>
  </si>
  <si>
    <t>Exhaust, doesn't just mix the air</t>
  </si>
  <si>
    <t>Burn wire deployment</t>
  </si>
  <si>
    <t>No power restriction. 3V power supply. normal fishing line can be used. 1 ohm resistor recommended. Cannot have fishing line seperate from satellite</t>
  </si>
  <si>
    <t>Cost?</t>
  </si>
  <si>
    <t>Target $2000. Less than $8000</t>
  </si>
  <si>
    <t>No smell</t>
  </si>
  <si>
    <t>Testing/certification Required</t>
  </si>
  <si>
    <t>Thermal, vibration, electrical, others?</t>
  </si>
  <si>
    <t>Design per antenna handbook</t>
  </si>
  <si>
    <t>Vents to outside</t>
  </si>
  <si>
    <t>2.1Ghz Wifi frequency</t>
  </si>
  <si>
    <t>turnstile deploys at angle</t>
  </si>
  <si>
    <t>large tolerance for pitch</t>
  </si>
  <si>
    <t>15 to 60 degrees off z plane. 90 degrees normal to each other. Can originate from outside or be central.</t>
  </si>
  <si>
    <t>Can be conical instead of uniform cylinder</t>
  </si>
  <si>
    <t>Convenient controls</t>
  </si>
  <si>
    <t>Has convenient and useful controls</t>
  </si>
  <si>
    <t>end cap on end of helix is fine</t>
  </si>
  <si>
    <t>variable speed</t>
  </si>
  <si>
    <t>three speed settings</t>
  </si>
  <si>
    <t>Turnstile wires deploy at angle</t>
  </si>
  <si>
    <t>on-off switch</t>
  </si>
  <si>
    <t>Can originate from outside or be central.</t>
  </si>
  <si>
    <t>auto-sensing</t>
  </si>
  <si>
    <t>15 to 60 degrees off z axis.</t>
  </si>
  <si>
    <t>Communicates with ground control to enable primary mission</t>
  </si>
  <si>
    <t>remembers settings</t>
  </si>
  <si>
    <t>Goose neck</t>
  </si>
  <si>
    <t>Turnstile antenna design</t>
  </si>
  <si>
    <t>Deployment Time</t>
  </si>
  <si>
    <t>Hanging arm</t>
  </si>
  <si>
    <t>Ceramic insulators to isolate wire from base</t>
  </si>
  <si>
    <t>Stays in place</t>
  </si>
  <si>
    <t>Ceramic insulators operate from -50c to 120c</t>
  </si>
  <si>
    <t>10 s</t>
  </si>
  <si>
    <t>Can clamp to the bench</t>
  </si>
  <si>
    <t>assume Beryllium copper wire</t>
  </si>
  <si>
    <t>4 wires, 90 degrees normal to each other</t>
  </si>
  <si>
    <t>Economical</t>
  </si>
  <si>
    <t>Cost of mass-produced product</t>
  </si>
  <si>
    <t xml:space="preserve">    Comes online quickly in order to enable basic communications</t>
  </si>
  <si>
    <t>$10</t>
  </si>
  <si>
    <t>Gain Tolerance</t>
  </si>
  <si>
    <t>±1 dBi</t>
  </si>
  <si>
    <t>Bandwidth Tolerance</t>
  </si>
  <si>
    <t>±10 MHz</t>
  </si>
  <si>
    <t>Reliability</t>
  </si>
  <si>
    <t>Cost of replacement parts, e.g. filter</t>
  </si>
  <si>
    <t>Concentrate on mechanical requirements.</t>
  </si>
  <si>
    <t>$25 if it really works</t>
  </si>
  <si>
    <t>Electrical design loose and not part of scope.</t>
  </si>
  <si>
    <t>DIY only</t>
  </si>
  <si>
    <t>Satellite success relies on turnstile deployment.</t>
  </si>
  <si>
    <t>Safe</t>
  </si>
  <si>
    <t>Is safe</t>
  </si>
  <si>
    <t>Angle of Antenna</t>
  </si>
  <si>
    <t>45 deg</t>
  </si>
  <si>
    <t>Turnstile must deploy</t>
  </si>
  <si>
    <t>Can't stick finger into fan</t>
  </si>
  <si>
    <t>No electrical hazard</t>
  </si>
  <si>
    <t>Burn wire system</t>
  </si>
  <si>
    <t>No fire hazard</t>
  </si>
  <si>
    <t>No power budget for deployment</t>
  </si>
  <si>
    <t>Removes smoke, doesn't just mix it</t>
  </si>
  <si>
    <t>3V power supply</t>
  </si>
  <si>
    <t>1 ohm resistor recommended</t>
  </si>
  <si>
    <t>Normal fishing line can be used</t>
  </si>
  <si>
    <t>Quiet</t>
  </si>
  <si>
    <t>Is quiet</t>
  </si>
  <si>
    <t>Communicates with handheld receivers to enable secondary missions</t>
  </si>
  <si>
    <t>Cannot have any parts seperate from system</t>
  </si>
  <si>
    <t xml:space="preserve">    Has sufficient gain to reach handheld stations</t>
  </si>
  <si>
    <t xml:space="preserve">    Has a reasonably narrow bandwidth</t>
  </si>
  <si>
    <t>Cost</t>
  </si>
  <si>
    <t>Helical?</t>
  </si>
  <si>
    <t>Turnstile?</t>
  </si>
  <si>
    <t>Structure?</t>
  </si>
  <si>
    <t>Pitch tolerance</t>
  </si>
  <si>
    <t>2 mm</t>
  </si>
  <si>
    <t>Deploys both antenna systems reliably with demonstrated repeatability</t>
  </si>
  <si>
    <t xml:space="preserve">    Turnstile antennas are arrayed at appropriate angles</t>
  </si>
  <si>
    <t xml:space="preserve">    Helical antenna deploys to appropriate pitch</t>
  </si>
  <si>
    <t xml:space="preserve">    Can be shown to work on launch day with a high degree of certainty</t>
  </si>
  <si>
    <t>Deflection</t>
  </si>
  <si>
    <t>5 deg</t>
  </si>
  <si>
    <t>Can withstand the harsh launch and orbital environments</t>
  </si>
  <si>
    <t xml:space="preserve">    Does not prematurely deploy</t>
  </si>
  <si>
    <t xml:space="preserve">    Does not deform excessively during attitude control</t>
  </si>
  <si>
    <t xml:space="preserve">    Survives vibration of launch vehicle</t>
  </si>
  <si>
    <t xml:space="preserve">    Deployment mechanisms function in low-earth orbit</t>
  </si>
  <si>
    <t>Falls under budget limitations</t>
  </si>
  <si>
    <t>Current Draw</t>
  </si>
  <si>
    <t>2 A</t>
  </si>
  <si>
    <t xml:space="preserve">    Minimizes the mass of all subsystems</t>
  </si>
  <si>
    <t>Length (Z)</t>
  </si>
  <si>
    <t>6.5 mm</t>
  </si>
  <si>
    <t xml:space="preserve">    Stays within electrical constraints of power system</t>
  </si>
  <si>
    <t>Mass</t>
  </si>
  <si>
    <t>150 g</t>
  </si>
  <si>
    <t xml:space="preserve">    Uses a reasonably small portion of the financial budget</t>
  </si>
  <si>
    <t>Total Cost</t>
  </si>
  <si>
    <t xml:space="preserve">    Fits within the designated area on the satellite</t>
  </si>
  <si>
    <t>Meets regulatory and service provider requirements</t>
  </si>
  <si>
    <t xml:space="preserve">    Complies with specifications for 2U CubeSat</t>
  </si>
  <si>
    <t xml:space="preserve">    Meets safety standards imposed by NASA</t>
  </si>
  <si>
    <t>Units</t>
  </si>
  <si>
    <t>s</t>
  </si>
  <si>
    <t>dBi</t>
  </si>
  <si>
    <t>MHz</t>
  </si>
  <si>
    <t>%</t>
  </si>
  <si>
    <t>deg</t>
  </si>
  <si>
    <t>mm</t>
  </si>
  <si>
    <t>A</t>
  </si>
  <si>
    <t>g</t>
  </si>
  <si>
    <t>$</t>
  </si>
  <si>
    <t>note</t>
  </si>
  <si>
    <t>Performance Measures</t>
  </si>
  <si>
    <t>Market requirements</t>
  </si>
  <si>
    <t>Imp &gt;</t>
  </si>
  <si>
    <t>Communicates with ground control</t>
  </si>
  <si>
    <t>•</t>
  </si>
  <si>
    <t>Communicates with handheld receivers</t>
  </si>
  <si>
    <t>Deploys both antenna systems reliably</t>
  </si>
  <si>
    <t>Can withstand the harsh environments</t>
  </si>
  <si>
    <t>Meets regulatory requirements</t>
  </si>
  <si>
    <t>Lower</t>
  </si>
  <si>
    <t>±2</t>
  </si>
  <si>
    <t>±75</t>
  </si>
  <si>
    <t>Ideal</t>
  </si>
  <si>
    <t>±1</t>
  </si>
  <si>
    <t>±10</t>
  </si>
  <si>
    <t>Upper</t>
  </si>
  <si>
    <t>±0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</si>
</sst>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"/>
  </numFmts>
  <fonts count="11">
    <font>
      <sz val="12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/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1.0"/>
    </font>
    <font>
      <i/>
      <sz val="12.0"/>
      <color rgb="FF000000"/>
      <name val="Calibri"/>
    </font>
    <font>
      <b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Font="1"/>
    <xf borderId="1" fillId="0" fontId="1" numFmtId="0" xfId="0" applyAlignment="1" applyBorder="1" applyFont="1">
      <alignment readingOrder="0" shrinkToFit="0" vertical="bottom" wrapText="1"/>
    </xf>
    <xf borderId="0" fillId="2" fontId="2" numFmtId="0" xfId="0" applyFill="1" applyFont="1"/>
    <xf borderId="0" fillId="2" fontId="3" numFmtId="0" xfId="0" applyFont="1"/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0" numFmtId="0" xfId="0" applyAlignment="1" applyFill="1" applyFont="1">
      <alignment horizontal="left" readingOrder="0"/>
    </xf>
    <xf borderId="0" fillId="0" fontId="0" numFmtId="0" xfId="0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 vertical="bottom"/>
    </xf>
    <xf borderId="2" fillId="0" fontId="6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quotePrefix="1" borderId="0" fillId="2" fontId="0" numFmtId="164" xfId="0" applyFont="1" applyNumberFormat="1"/>
    <xf borderId="0" fillId="0" fontId="5" numFmtId="10" xfId="0" applyAlignment="1" applyFont="1" applyNumberFormat="1">
      <alignment horizontal="left" readingOrder="0"/>
    </xf>
    <xf borderId="0" fillId="0" fontId="7" numFmtId="0" xfId="0" applyFont="1"/>
    <xf borderId="0" fillId="0" fontId="0" numFmtId="164" xfId="0" applyFont="1" applyNumberFormat="1"/>
    <xf borderId="0" fillId="0" fontId="7" numFmtId="0" xfId="0" applyAlignment="1" applyFont="1">
      <alignment readingOrder="0"/>
    </xf>
    <xf borderId="2" fillId="0" fontId="6" numFmtId="0" xfId="0" applyAlignment="1" applyBorder="1" applyFont="1">
      <alignment shrinkToFit="0" vertical="bottom" wrapText="0"/>
    </xf>
    <xf borderId="0" fillId="0" fontId="5" numFmtId="165" xfId="0" applyAlignment="1" applyFont="1" applyNumberFormat="1">
      <alignment horizontal="left" readingOrder="0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2" numFmtId="0" xfId="0" applyAlignment="1" applyFont="1">
      <alignment textRotation="90"/>
    </xf>
    <xf borderId="3" fillId="0" fontId="0" numFmtId="0" xfId="0" applyAlignment="1" applyBorder="1" applyFont="1">
      <alignment readingOrder="0" textRotation="90"/>
    </xf>
    <xf borderId="0" fillId="0" fontId="0" numFmtId="0" xfId="0" applyAlignment="1" applyFont="1">
      <alignment textRotation="9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 textRotation="90"/>
    </xf>
    <xf borderId="1" fillId="0" fontId="0" numFmtId="0" xfId="0" applyBorder="1" applyFont="1"/>
    <xf borderId="1" fillId="0" fontId="2" numFmtId="0" xfId="0" applyBorder="1" applyFont="1"/>
    <xf borderId="1" fillId="0" fontId="6" numFmtId="0" xfId="0" applyAlignment="1" applyBorder="1" applyFont="1">
      <alignment horizontal="center" readingOrder="0" textRotation="180"/>
    </xf>
    <xf borderId="3" fillId="0" fontId="0" numFmtId="0" xfId="0" applyAlignment="1" applyBorder="1" applyFont="1">
      <alignment textRotation="90" vertical="center"/>
    </xf>
    <xf borderId="3" fillId="0" fontId="0" numFmtId="0" xfId="0" applyAlignment="1" applyBorder="1" applyFont="1">
      <alignment readingOrder="0" textRotation="90" vertical="center"/>
    </xf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readingOrder="0"/>
    </xf>
    <xf borderId="3" fillId="0" fontId="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vertical="center"/>
    </xf>
    <xf borderId="4" fillId="3" fontId="10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 readingOrder="0" vertical="center"/>
    </xf>
    <xf borderId="3" fillId="0" fontId="0" numFmtId="0" xfId="0" applyAlignment="1" applyBorder="1" applyFont="1">
      <alignment horizontal="center" vertical="center"/>
    </xf>
    <xf borderId="3" fillId="3" fontId="1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/>
    </xf>
    <xf borderId="5" fillId="0" fontId="6" numFmtId="0" xfId="0" applyAlignment="1" applyBorder="1" applyFont="1">
      <alignment horizontal="right" readingOrder="0"/>
    </xf>
    <xf borderId="5" fillId="0" fontId="6" numFmtId="0" xfId="0" applyAlignment="1" applyBorder="1" applyFont="1">
      <alignment readingOrder="0" textRotation="90"/>
    </xf>
    <xf borderId="3" fillId="0" fontId="0" numFmtId="0" xfId="0" applyAlignment="1" applyBorder="1" applyFont="1">
      <alignment textRotation="90"/>
    </xf>
    <xf borderId="5" fillId="0" fontId="6" numFmtId="0" xfId="0" applyAlignment="1" applyBorder="1" applyFont="1">
      <alignment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30.56"/>
    <col customWidth="1" min="3" max="27" width="11.0"/>
  </cols>
  <sheetData>
    <row r="1" ht="15.75" customHeight="1">
      <c r="A1" s="2" t="s">
        <v>1</v>
      </c>
    </row>
    <row r="2" ht="15.75" customHeight="1">
      <c r="A2" s="2"/>
    </row>
    <row r="3" ht="15.75" customHeight="1">
      <c r="A3" s="6" t="s">
        <v>8</v>
      </c>
    </row>
    <row r="4" ht="15.75" customHeight="1">
      <c r="A4" s="6" t="s">
        <v>12</v>
      </c>
    </row>
    <row r="5" ht="15.75" customHeight="1">
      <c r="A5" s="8" t="s">
        <v>13</v>
      </c>
    </row>
    <row r="6" ht="15.75" customHeight="1">
      <c r="A6" s="9"/>
    </row>
    <row r="7" ht="15.75" customHeight="1">
      <c r="A7" s="9"/>
    </row>
    <row r="8" ht="15.75" customHeight="1">
      <c r="A8" s="2" t="s">
        <v>24</v>
      </c>
      <c r="C8" s="2" t="s">
        <v>26</v>
      </c>
      <c r="H8" s="7" t="s">
        <v>27</v>
      </c>
    </row>
    <row r="9" ht="15.75" customHeight="1"/>
    <row r="10" ht="15.75" customHeight="1">
      <c r="B10" s="7" t="s">
        <v>11</v>
      </c>
      <c r="C10" s="7" t="s">
        <v>29</v>
      </c>
    </row>
    <row r="11" ht="15.75" customHeight="1">
      <c r="B11" s="7" t="s">
        <v>23</v>
      </c>
      <c r="C11" s="7" t="s">
        <v>32</v>
      </c>
    </row>
    <row r="12" ht="15.75" customHeight="1">
      <c r="B12" s="7" t="s">
        <v>35</v>
      </c>
      <c r="C12" s="7" t="s">
        <v>37</v>
      </c>
    </row>
    <row r="13" ht="15.75" customHeight="1">
      <c r="B13" s="7" t="s">
        <v>38</v>
      </c>
      <c r="C13" s="7" t="s">
        <v>40</v>
      </c>
    </row>
    <row r="14" ht="15.75" customHeight="1">
      <c r="B14" s="7" t="s">
        <v>41</v>
      </c>
      <c r="C14" s="7" t="s">
        <v>42</v>
      </c>
    </row>
    <row r="15" ht="15.75" customHeight="1">
      <c r="B15" s="7" t="s">
        <v>44</v>
      </c>
      <c r="C15" s="7" t="s">
        <v>45</v>
      </c>
    </row>
    <row r="16" ht="15.75" customHeight="1">
      <c r="B16" s="7" t="s">
        <v>48</v>
      </c>
      <c r="C16" s="7" t="s">
        <v>50</v>
      </c>
    </row>
    <row r="17" ht="15.75" customHeight="1">
      <c r="B17" s="7" t="s">
        <v>52</v>
      </c>
      <c r="C17" s="7" t="s">
        <v>54</v>
      </c>
    </row>
    <row r="18" ht="15.75" customHeight="1">
      <c r="B18" s="7" t="s">
        <v>56</v>
      </c>
      <c r="C18" s="7" t="s">
        <v>57</v>
      </c>
    </row>
    <row r="19" ht="15.75" customHeight="1">
      <c r="B19" s="7" t="s">
        <v>58</v>
      </c>
      <c r="C19" s="7" t="s">
        <v>59</v>
      </c>
    </row>
    <row r="20" ht="15.75" customHeight="1">
      <c r="B20" s="7" t="s">
        <v>61</v>
      </c>
      <c r="C20" s="7" t="s">
        <v>62</v>
      </c>
    </row>
    <row r="21" ht="15.75" customHeight="1"/>
    <row r="22" ht="15.75" customHeight="1">
      <c r="B22" s="7" t="s">
        <v>56</v>
      </c>
      <c r="C22" s="7" t="s">
        <v>57</v>
      </c>
    </row>
    <row r="23" ht="15.75" customHeight="1"/>
    <row r="24" ht="15.75" customHeight="1">
      <c r="B24" s="7" t="s">
        <v>66</v>
      </c>
      <c r="C24" s="7" t="s">
        <v>66</v>
      </c>
      <c r="D24" s="7" t="s">
        <v>68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0.75" footer="0.0" header="0.0" left="0.7" right="0.7" top="0.75"/>
  <pageSetup orientation="landscape"/>
  <headerFooter>
    <oddFooter>&amp;L000000&amp;F :: 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35.11"/>
    <col customWidth="1" min="3" max="3" width="4.33"/>
    <col customWidth="1" min="4" max="4" width="5.67"/>
    <col customWidth="1" min="5" max="5" width="30.67"/>
    <col customWidth="1" min="6" max="6" width="5.33"/>
    <col customWidth="1" min="7" max="26" width="11.0"/>
  </cols>
  <sheetData>
    <row r="1" ht="15.75" customHeight="1">
      <c r="A1" s="2" t="s">
        <v>2</v>
      </c>
    </row>
    <row r="2" ht="15.75" customHeight="1">
      <c r="B2" t="s">
        <v>4</v>
      </c>
    </row>
    <row r="3" ht="15.75" customHeight="1">
      <c r="B3" t="s">
        <v>5</v>
      </c>
    </row>
    <row r="4" ht="15.75" customHeight="1"/>
    <row r="5" ht="15.75" customHeight="1">
      <c r="A5" s="2" t="s">
        <v>6</v>
      </c>
      <c r="D5" s="4" t="s">
        <v>7</v>
      </c>
      <c r="E5" s="5"/>
      <c r="F5" s="5"/>
      <c r="G5" s="4" t="s">
        <v>10</v>
      </c>
      <c r="H5" s="5"/>
      <c r="I5" s="5"/>
    </row>
    <row r="6" ht="15.75" customHeight="1">
      <c r="D6" s="5"/>
      <c r="E6" s="5"/>
      <c r="F6" s="5"/>
      <c r="G6" s="5"/>
      <c r="H6" s="5"/>
      <c r="I6" s="5"/>
    </row>
    <row r="7" ht="15.75" customHeight="1">
      <c r="A7" s="7" t="s">
        <v>11</v>
      </c>
      <c r="D7" s="5" t="s">
        <v>14</v>
      </c>
      <c r="E7" s="5"/>
      <c r="F7" s="5"/>
      <c r="G7" s="5" t="s">
        <v>15</v>
      </c>
      <c r="H7" s="5"/>
      <c r="I7" s="5"/>
    </row>
    <row r="8" ht="15.75" customHeight="1">
      <c r="B8" s="8" t="s">
        <v>16</v>
      </c>
      <c r="D8" s="5"/>
      <c r="E8" s="5" t="s">
        <v>17</v>
      </c>
      <c r="F8" s="5"/>
      <c r="G8" s="5" t="s">
        <v>18</v>
      </c>
      <c r="H8" s="5"/>
      <c r="I8" s="5"/>
    </row>
    <row r="9" ht="15.75" customHeight="1">
      <c r="B9" s="7" t="s">
        <v>19</v>
      </c>
      <c r="D9" s="5"/>
      <c r="E9" s="5" t="s">
        <v>20</v>
      </c>
      <c r="F9" s="5"/>
      <c r="G9" s="5" t="s">
        <v>21</v>
      </c>
      <c r="H9" s="5"/>
      <c r="I9" s="5"/>
    </row>
    <row r="10" ht="15.75" customHeight="1">
      <c r="D10" s="5"/>
      <c r="E10" s="5" t="s">
        <v>22</v>
      </c>
      <c r="F10" s="5"/>
      <c r="G10" s="5"/>
      <c r="H10" s="5"/>
      <c r="I10" s="5"/>
    </row>
    <row r="11" ht="15.75" customHeight="1">
      <c r="A11" s="7" t="s">
        <v>23</v>
      </c>
      <c r="D11" s="5"/>
      <c r="E11" s="5" t="s">
        <v>25</v>
      </c>
      <c r="F11" s="5"/>
      <c r="G11" s="5"/>
      <c r="H11" s="5"/>
      <c r="I11" s="5"/>
    </row>
    <row r="12" ht="15.75" customHeight="1">
      <c r="B12" s="7" t="s">
        <v>28</v>
      </c>
      <c r="D12" s="5"/>
      <c r="E12" s="5" t="s">
        <v>22</v>
      </c>
      <c r="F12" s="5"/>
      <c r="G12" s="5"/>
      <c r="H12" s="5"/>
      <c r="I12" s="5"/>
    </row>
    <row r="13" ht="15.75" customHeight="1">
      <c r="B13" s="7" t="s">
        <v>30</v>
      </c>
      <c r="D13" s="5"/>
      <c r="E13" s="5" t="s">
        <v>31</v>
      </c>
      <c r="F13" s="5"/>
      <c r="G13" s="5"/>
      <c r="H13" s="5"/>
      <c r="I13" s="5"/>
    </row>
    <row r="14" ht="15.75" customHeight="1">
      <c r="A14" s="7"/>
      <c r="B14" s="7" t="s">
        <v>33</v>
      </c>
      <c r="D14" s="5"/>
      <c r="E14" s="5" t="s">
        <v>36</v>
      </c>
      <c r="F14" s="5"/>
      <c r="G14" s="5"/>
      <c r="H14" s="5"/>
      <c r="I14" s="5"/>
    </row>
    <row r="15" ht="15.75" customHeight="1">
      <c r="D15" s="5"/>
      <c r="E15" s="5" t="s">
        <v>39</v>
      </c>
      <c r="F15" s="5"/>
      <c r="G15" s="5"/>
      <c r="H15" s="5"/>
      <c r="I15" s="5"/>
    </row>
    <row r="16" ht="15.75" customHeight="1">
      <c r="A16" s="7" t="s">
        <v>35</v>
      </c>
      <c r="D16" s="5"/>
      <c r="E16" s="5"/>
      <c r="F16" s="5"/>
      <c r="G16" s="5"/>
      <c r="H16" s="5"/>
      <c r="I16" s="5"/>
    </row>
    <row r="17" ht="15.75" customHeight="1">
      <c r="B17" s="7" t="s">
        <v>43</v>
      </c>
      <c r="D17" s="5"/>
      <c r="E17" s="5"/>
      <c r="F17" s="5"/>
      <c r="G17" s="5"/>
      <c r="H17" s="5"/>
      <c r="I17" s="5"/>
    </row>
    <row r="18" ht="15.75" customHeight="1">
      <c r="B18" s="7" t="s">
        <v>46</v>
      </c>
      <c r="D18" s="5" t="s">
        <v>47</v>
      </c>
      <c r="E18" s="5"/>
      <c r="F18" s="5"/>
      <c r="G18" s="5" t="s">
        <v>49</v>
      </c>
      <c r="H18" s="5"/>
      <c r="I18" s="5"/>
    </row>
    <row r="19" ht="15.75" customHeight="1">
      <c r="B19" s="7" t="s">
        <v>51</v>
      </c>
      <c r="D19" s="5"/>
      <c r="E19" s="5" t="s">
        <v>53</v>
      </c>
      <c r="F19" s="5"/>
      <c r="G19" s="5"/>
      <c r="H19" s="5"/>
      <c r="I19" s="5"/>
    </row>
    <row r="20" ht="15.75" customHeight="1">
      <c r="A20" s="7"/>
      <c r="D20" s="5"/>
      <c r="E20" s="5" t="s">
        <v>55</v>
      </c>
      <c r="F20" s="5"/>
      <c r="G20" s="5"/>
      <c r="H20" s="5"/>
      <c r="I20" s="5"/>
    </row>
    <row r="21" ht="15.75" customHeight="1">
      <c r="A21" s="7" t="s">
        <v>38</v>
      </c>
      <c r="D21" s="5"/>
      <c r="E21" s="5" t="s">
        <v>60</v>
      </c>
      <c r="F21" s="5"/>
      <c r="G21" s="5"/>
      <c r="H21" s="5"/>
      <c r="I21" s="5"/>
    </row>
    <row r="22" ht="15.75" customHeight="1">
      <c r="B22" s="7" t="s">
        <v>63</v>
      </c>
      <c r="D22" s="5"/>
      <c r="E22" s="5" t="s">
        <v>64</v>
      </c>
      <c r="F22" s="5"/>
      <c r="G22" s="5"/>
      <c r="H22" s="5"/>
      <c r="I22" s="5"/>
    </row>
    <row r="23" ht="15.75" customHeight="1">
      <c r="B23" s="7" t="s">
        <v>65</v>
      </c>
      <c r="D23" s="5"/>
      <c r="E23" s="5"/>
      <c r="F23" s="5"/>
      <c r="G23" s="5"/>
      <c r="H23" s="5"/>
      <c r="I23" s="5"/>
    </row>
    <row r="24" ht="15.75" customHeight="1">
      <c r="B24" s="7" t="s">
        <v>67</v>
      </c>
      <c r="D24" s="5"/>
      <c r="E24" s="5"/>
      <c r="F24" s="5"/>
      <c r="G24" s="5"/>
      <c r="H24" s="5"/>
      <c r="I24" s="5"/>
    </row>
    <row r="25" ht="15.75" customHeight="1">
      <c r="B25" s="7" t="s">
        <v>69</v>
      </c>
      <c r="D25" s="5" t="s">
        <v>70</v>
      </c>
      <c r="E25" s="5"/>
      <c r="F25" s="5"/>
      <c r="G25" s="5" t="s">
        <v>71</v>
      </c>
      <c r="H25" s="5"/>
      <c r="I25" s="5"/>
    </row>
    <row r="26" ht="15.75" customHeight="1">
      <c r="A26" s="7"/>
      <c r="B26" s="7" t="s">
        <v>72</v>
      </c>
      <c r="D26" s="5"/>
      <c r="E26" s="5" t="s">
        <v>73</v>
      </c>
      <c r="F26" s="5"/>
      <c r="G26" s="5"/>
      <c r="H26" s="5"/>
      <c r="I26" s="5"/>
    </row>
    <row r="27" ht="15.75" customHeight="1">
      <c r="D27" s="5"/>
      <c r="E27" s="5" t="s">
        <v>74</v>
      </c>
      <c r="F27" s="5"/>
      <c r="G27" s="5"/>
      <c r="H27" s="5"/>
      <c r="I27" s="5"/>
    </row>
    <row r="28" ht="15.75" customHeight="1">
      <c r="A28" s="7" t="s">
        <v>75</v>
      </c>
      <c r="D28" s="5"/>
      <c r="E28" s="5" t="s">
        <v>76</v>
      </c>
      <c r="F28" s="5"/>
      <c r="G28" s="5"/>
      <c r="H28" s="5"/>
      <c r="I28" s="5"/>
    </row>
    <row r="29" ht="15.75" customHeight="1">
      <c r="B29" s="8" t="s">
        <v>77</v>
      </c>
      <c r="D29" s="5"/>
      <c r="E29" s="5" t="s">
        <v>78</v>
      </c>
      <c r="F29" s="5"/>
      <c r="G29" s="5"/>
      <c r="H29" s="5"/>
      <c r="I29" s="5"/>
    </row>
    <row r="30" ht="15.75" customHeight="1">
      <c r="A30" s="7"/>
      <c r="B30" s="8" t="s">
        <v>79</v>
      </c>
      <c r="D30" s="5"/>
      <c r="E30" s="5" t="s">
        <v>81</v>
      </c>
      <c r="F30" s="5"/>
      <c r="G30" s="5"/>
      <c r="H30" s="5"/>
      <c r="I30" s="5"/>
    </row>
    <row r="31" ht="15.75" customHeight="1">
      <c r="B31" s="8"/>
      <c r="D31" s="5"/>
      <c r="E31" s="5" t="s">
        <v>82</v>
      </c>
      <c r="F31" s="5"/>
      <c r="G31" s="5"/>
      <c r="H31" s="5"/>
      <c r="I31" s="5"/>
    </row>
    <row r="32" ht="15.75" customHeight="1">
      <c r="A32" s="7" t="s">
        <v>83</v>
      </c>
      <c r="D32" s="5"/>
      <c r="E32" s="5" t="s">
        <v>85</v>
      </c>
      <c r="F32" s="5"/>
      <c r="G32" s="5"/>
      <c r="H32" s="5"/>
      <c r="I32" s="5"/>
    </row>
    <row r="33" ht="15.75" customHeight="1">
      <c r="B33" s="7" t="s">
        <v>86</v>
      </c>
      <c r="D33" s="5"/>
      <c r="E33" s="5" t="s">
        <v>87</v>
      </c>
      <c r="F33" s="5"/>
      <c r="G33" s="5"/>
      <c r="H33" s="5"/>
      <c r="I33" s="5"/>
    </row>
    <row r="34" ht="15.75" customHeight="1">
      <c r="B34" s="7" t="s">
        <v>88</v>
      </c>
      <c r="D34" s="5"/>
      <c r="E34" s="5" t="s">
        <v>90</v>
      </c>
      <c r="F34" s="5"/>
      <c r="G34" s="5"/>
      <c r="H34" s="5"/>
      <c r="I34" s="5"/>
    </row>
    <row r="35" ht="15.75" customHeight="1">
      <c r="B35" s="7" t="s">
        <v>91</v>
      </c>
      <c r="D35" s="5"/>
      <c r="E35" s="5"/>
      <c r="F35" s="5"/>
      <c r="G35" s="5"/>
      <c r="H35" s="5"/>
      <c r="I35" s="5"/>
    </row>
    <row r="36" ht="15.75" customHeight="1">
      <c r="B36" s="7" t="s">
        <v>92</v>
      </c>
      <c r="D36" s="5"/>
      <c r="E36" s="5"/>
      <c r="F36" s="5"/>
      <c r="G36" s="5"/>
      <c r="H36" s="5"/>
      <c r="I36" s="5"/>
    </row>
    <row r="37" ht="15.75" customHeight="1">
      <c r="B37" s="7"/>
      <c r="D37" s="5" t="s">
        <v>93</v>
      </c>
      <c r="E37" s="5"/>
      <c r="F37" s="5"/>
      <c r="G37" s="5" t="s">
        <v>94</v>
      </c>
      <c r="H37" s="5"/>
      <c r="I37" s="5"/>
    </row>
    <row r="38" ht="15.75" customHeight="1">
      <c r="A38" s="7" t="s">
        <v>44</v>
      </c>
      <c r="D38" s="5"/>
      <c r="E38" s="20" t="s">
        <v>96</v>
      </c>
      <c r="F38" s="5"/>
      <c r="G38" s="5" t="s">
        <v>102</v>
      </c>
      <c r="H38" s="5"/>
      <c r="I38" s="5"/>
    </row>
    <row r="39" ht="15.75" customHeight="1">
      <c r="B39" s="8" t="s">
        <v>103</v>
      </c>
      <c r="D39" s="5"/>
      <c r="E39" s="5" t="s">
        <v>104</v>
      </c>
      <c r="F39" s="5"/>
      <c r="G39" s="5"/>
      <c r="H39" s="5"/>
      <c r="I39" s="5"/>
    </row>
    <row r="40" ht="15.75" customHeight="1">
      <c r="A40" s="7"/>
      <c r="B40" s="8" t="s">
        <v>105</v>
      </c>
      <c r="D40" s="5"/>
      <c r="E40" s="5" t="s">
        <v>106</v>
      </c>
      <c r="F40" s="5"/>
      <c r="G40" s="5"/>
      <c r="H40" s="5"/>
      <c r="I40" s="5"/>
    </row>
    <row r="41" ht="15.75" customHeight="1">
      <c r="B41" s="8"/>
      <c r="D41" s="5"/>
      <c r="E41" s="5"/>
      <c r="F41" s="5"/>
      <c r="G41" s="5"/>
      <c r="H41" s="5"/>
      <c r="I41" s="5"/>
    </row>
    <row r="42" ht="15.75" customHeight="1">
      <c r="A42" s="7" t="s">
        <v>101</v>
      </c>
      <c r="D42" s="5"/>
      <c r="E42" s="5"/>
      <c r="F42" s="5"/>
      <c r="G42" s="5"/>
      <c r="H42" s="5"/>
      <c r="I42" s="5"/>
    </row>
    <row r="43" ht="15.75" customHeight="1">
      <c r="B43" s="7" t="s">
        <v>107</v>
      </c>
      <c r="D43" s="5" t="s">
        <v>108</v>
      </c>
      <c r="E43" s="5"/>
      <c r="F43" s="5"/>
      <c r="G43" s="5" t="s">
        <v>109</v>
      </c>
      <c r="H43" s="5"/>
      <c r="I43" s="5"/>
    </row>
    <row r="44" ht="15.75" customHeight="1">
      <c r="B44" s="7" t="s">
        <v>112</v>
      </c>
      <c r="D44" s="5"/>
      <c r="E44" s="5" t="s">
        <v>113</v>
      </c>
      <c r="F44" s="5"/>
      <c r="G44" s="5"/>
      <c r="H44" s="5"/>
      <c r="I44" s="5"/>
    </row>
    <row r="45" ht="15.75" customHeight="1">
      <c r="D45" s="5"/>
      <c r="E45" s="5" t="s">
        <v>114</v>
      </c>
      <c r="F45" s="5"/>
      <c r="G45" s="5"/>
      <c r="H45" s="5"/>
      <c r="I45" s="5"/>
    </row>
    <row r="46" ht="15.75" customHeight="1">
      <c r="A46" s="7" t="s">
        <v>115</v>
      </c>
      <c r="D46" s="5"/>
      <c r="E46" s="5" t="s">
        <v>116</v>
      </c>
      <c r="F46" s="5"/>
      <c r="G46" s="5"/>
      <c r="H46" s="5"/>
      <c r="I46" s="5"/>
    </row>
    <row r="47" ht="15.75" customHeight="1">
      <c r="A47" s="7"/>
      <c r="B47" s="7" t="s">
        <v>117</v>
      </c>
      <c r="D47" s="5"/>
      <c r="E47" s="5" t="s">
        <v>118</v>
      </c>
      <c r="F47" s="5"/>
      <c r="G47" s="5"/>
      <c r="H47" s="5"/>
      <c r="I47" s="5"/>
    </row>
    <row r="48" ht="15.75" customHeight="1">
      <c r="B48" s="7" t="s">
        <v>119</v>
      </c>
      <c r="D48" s="5"/>
      <c r="E48" s="5"/>
      <c r="F48" s="5"/>
      <c r="G48" s="5"/>
      <c r="H48" s="5"/>
      <c r="I48" s="5"/>
    </row>
    <row r="49" ht="15.75" customHeight="1">
      <c r="B49" s="7" t="s">
        <v>120</v>
      </c>
      <c r="D49" s="5"/>
      <c r="E49" s="5"/>
      <c r="F49" s="5"/>
      <c r="G49" s="5"/>
      <c r="H49" s="5"/>
      <c r="I49" s="5"/>
    </row>
    <row r="50" ht="15.75" customHeight="1">
      <c r="B50" s="7" t="s">
        <v>121</v>
      </c>
      <c r="D50" s="5" t="s">
        <v>122</v>
      </c>
      <c r="E50" s="5"/>
      <c r="F50" s="5"/>
      <c r="G50" s="5" t="s">
        <v>123</v>
      </c>
      <c r="H50" s="5"/>
      <c r="I50" s="5"/>
    </row>
    <row r="51" ht="15.75" customHeight="1">
      <c r="B51" s="7" t="s">
        <v>125</v>
      </c>
      <c r="D51" s="5"/>
      <c r="E51" s="5"/>
      <c r="F51" s="5"/>
      <c r="G51" s="5"/>
      <c r="H51" s="5"/>
      <c r="I51" s="5"/>
    </row>
    <row r="52" ht="15.75" customHeight="1">
      <c r="B52" s="23"/>
      <c r="D52" s="5"/>
      <c r="E52" s="5"/>
      <c r="F52" s="5"/>
      <c r="G52" s="5"/>
      <c r="H52" s="5"/>
      <c r="I52" s="5"/>
    </row>
    <row r="53" ht="15.75" customHeight="1">
      <c r="A53" s="7" t="s">
        <v>128</v>
      </c>
    </row>
    <row r="54" ht="15.75" customHeight="1">
      <c r="A54" s="7"/>
      <c r="B54" s="7" t="s">
        <v>129</v>
      </c>
    </row>
    <row r="55" ht="15.75" customHeight="1">
      <c r="B55" s="7" t="s">
        <v>130</v>
      </c>
    </row>
    <row r="56" ht="15.75" customHeight="1">
      <c r="B56" s="7" t="s">
        <v>131</v>
      </c>
    </row>
    <row r="57" ht="15.75" customHeight="1"/>
    <row r="58" ht="15.75" customHeight="1"/>
    <row r="59" ht="15.75" customHeight="1"/>
    <row r="60" ht="15.75" customHeight="1">
      <c r="A60" s="7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>
      <c r="A66" s="7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&amp;L000000&amp;F :: &amp;A&amp;R000000&amp;D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46.89"/>
    <col customWidth="1" min="3" max="3" width="14.78"/>
    <col customWidth="1" min="4" max="4" width="6.67"/>
    <col customWidth="1" min="5" max="24" width="11.0"/>
  </cols>
  <sheetData>
    <row r="1" ht="15.75" customHeight="1">
      <c r="A1" s="1" t="s">
        <v>0</v>
      </c>
      <c r="B1" s="3" t="s">
        <v>3</v>
      </c>
      <c r="C1" s="10" t="s">
        <v>9</v>
      </c>
      <c r="D1" s="11" t="s">
        <v>34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ht="15.75" customHeight="1">
      <c r="A2" s="13"/>
      <c r="B2" s="13"/>
      <c r="C2" s="13"/>
      <c r="D2" s="14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5">
        <v>11.0</v>
      </c>
      <c r="B3" s="16" t="s">
        <v>80</v>
      </c>
      <c r="C3" s="17" t="s">
        <v>84</v>
      </c>
      <c r="D3" s="18" t="s">
        <v>89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5.75" customHeight="1">
      <c r="A4" s="13"/>
      <c r="B4" s="19" t="s">
        <v>95</v>
      </c>
      <c r="C4" s="17" t="s">
        <v>97</v>
      </c>
      <c r="D4" s="18" t="s">
        <v>98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5.75" customHeight="1">
      <c r="A5" s="13"/>
      <c r="B5" s="13"/>
      <c r="C5" s="17" t="s">
        <v>99</v>
      </c>
      <c r="D5" s="18" t="s">
        <v>100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3"/>
      <c r="B6" s="13"/>
      <c r="C6" s="17" t="s">
        <v>101</v>
      </c>
      <c r="D6" s="21">
        <v>0.975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C7" s="7" t="s">
        <v>110</v>
      </c>
      <c r="D7" s="18" t="s">
        <v>111</v>
      </c>
      <c r="E7" s="12"/>
      <c r="F7" s="12"/>
      <c r="G7" s="12"/>
      <c r="H7" s="22"/>
      <c r="I7" s="2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D8" s="14"/>
      <c r="E8" s="12"/>
      <c r="F8" s="12"/>
      <c r="G8" s="12"/>
      <c r="H8" s="22"/>
      <c r="I8" s="2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5.75" customHeight="1">
      <c r="A9" s="15">
        <v>7.0</v>
      </c>
      <c r="B9" s="17" t="s">
        <v>124</v>
      </c>
      <c r="C9" s="17" t="s">
        <v>84</v>
      </c>
      <c r="D9" s="18" t="s">
        <v>89</v>
      </c>
      <c r="E9" s="12"/>
      <c r="F9" s="12"/>
      <c r="G9" s="12"/>
      <c r="H9" s="22"/>
      <c r="I9" s="2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/>
      <c r="B10" s="19" t="s">
        <v>126</v>
      </c>
      <c r="C10" s="17" t="s">
        <v>97</v>
      </c>
      <c r="D10" s="18" t="s">
        <v>98</v>
      </c>
      <c r="E10" s="12"/>
      <c r="F10" s="12"/>
      <c r="G10" s="12"/>
      <c r="H10" s="22"/>
      <c r="I10" s="2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3"/>
      <c r="B11" s="19" t="s">
        <v>127</v>
      </c>
      <c r="C11" s="24" t="s">
        <v>99</v>
      </c>
      <c r="D11" s="18" t="s">
        <v>100</v>
      </c>
      <c r="E11" s="12"/>
      <c r="F11" s="12"/>
      <c r="G11" s="12"/>
      <c r="H11" s="22"/>
      <c r="I11" s="2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/>
      <c r="B12" s="13"/>
      <c r="C12" s="17" t="s">
        <v>101</v>
      </c>
      <c r="D12" s="21">
        <v>0.975</v>
      </c>
      <c r="E12" s="12"/>
      <c r="F12" s="12"/>
      <c r="G12" s="12"/>
      <c r="H12" s="22"/>
      <c r="I12" s="2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C13" s="7" t="s">
        <v>132</v>
      </c>
      <c r="D13" s="18" t="s">
        <v>133</v>
      </c>
      <c r="E13" s="12"/>
      <c r="F13" s="12"/>
      <c r="G13" s="12"/>
      <c r="H13" s="22"/>
      <c r="I13" s="2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D14" s="14"/>
      <c r="E14" s="12"/>
      <c r="F14" s="12"/>
      <c r="G14" s="12"/>
      <c r="H14" s="22"/>
      <c r="I14" s="2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5">
        <v>10.0</v>
      </c>
      <c r="B15" s="25" t="s">
        <v>134</v>
      </c>
      <c r="C15" s="17" t="s">
        <v>84</v>
      </c>
      <c r="D15" s="18" t="s">
        <v>89</v>
      </c>
      <c r="E15" s="12"/>
      <c r="F15" s="12"/>
      <c r="G15" s="12"/>
      <c r="H15" s="22"/>
      <c r="I15" s="2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3"/>
      <c r="B16" s="19" t="s">
        <v>135</v>
      </c>
      <c r="C16" s="17" t="s">
        <v>101</v>
      </c>
      <c r="D16" s="21">
        <v>0.975</v>
      </c>
      <c r="E16" s="12"/>
      <c r="F16" s="12"/>
      <c r="G16" s="12"/>
      <c r="H16" s="22"/>
      <c r="I16" s="2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3"/>
      <c r="B17" s="19" t="s">
        <v>136</v>
      </c>
      <c r="C17" s="17" t="s">
        <v>110</v>
      </c>
      <c r="D17" s="18" t="s">
        <v>111</v>
      </c>
      <c r="E17" s="12"/>
      <c r="F17" s="12"/>
      <c r="G17" s="12"/>
      <c r="H17" s="22"/>
      <c r="I17" s="2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3"/>
      <c r="B18" s="19" t="s">
        <v>137</v>
      </c>
      <c r="C18" s="17" t="s">
        <v>132</v>
      </c>
      <c r="D18" s="18" t="s">
        <v>133</v>
      </c>
      <c r="E18" s="12"/>
      <c r="F18" s="12"/>
      <c r="G18" s="12"/>
      <c r="H18" s="22"/>
      <c r="I18" s="2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3"/>
      <c r="B19" s="13"/>
      <c r="C19" s="17" t="s">
        <v>138</v>
      </c>
      <c r="D19" s="18" t="s">
        <v>139</v>
      </c>
      <c r="E19" s="12"/>
      <c r="F19" s="12"/>
      <c r="G19" s="12"/>
      <c r="H19" s="22"/>
      <c r="I19" s="2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3"/>
      <c r="B20" s="13"/>
      <c r="C20" s="17"/>
      <c r="D20" s="14"/>
      <c r="E20" s="12"/>
      <c r="F20" s="12"/>
      <c r="G20" s="12"/>
      <c r="H20" s="22"/>
      <c r="I20" s="2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5">
        <v>7.0</v>
      </c>
      <c r="B21" s="16" t="s">
        <v>140</v>
      </c>
      <c r="C21" s="17" t="s">
        <v>101</v>
      </c>
      <c r="D21" s="21">
        <v>0.975</v>
      </c>
      <c r="E21" s="12"/>
      <c r="F21" s="12"/>
      <c r="G21" s="12"/>
      <c r="H21" s="22"/>
      <c r="I21" s="2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3"/>
      <c r="B22" s="19" t="s">
        <v>141</v>
      </c>
      <c r="C22" s="17" t="s">
        <v>138</v>
      </c>
      <c r="D22" s="18" t="s">
        <v>139</v>
      </c>
      <c r="E22" s="12"/>
      <c r="F22" s="12"/>
      <c r="G22" s="12"/>
      <c r="H22" s="22"/>
      <c r="I22" s="2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3"/>
      <c r="B23" s="19" t="s">
        <v>142</v>
      </c>
      <c r="C23" s="13"/>
      <c r="D23" s="14"/>
      <c r="E23" s="12"/>
      <c r="F23" s="12"/>
      <c r="G23" s="12"/>
      <c r="H23" s="22"/>
      <c r="I23" s="2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3"/>
      <c r="B24" s="19" t="s">
        <v>143</v>
      </c>
      <c r="C24" s="13"/>
      <c r="D24" s="14"/>
      <c r="E24" s="12"/>
      <c r="F24" s="12"/>
      <c r="G24" s="12"/>
      <c r="H24" s="22"/>
      <c r="I24" s="2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3"/>
      <c r="B25" s="19" t="s">
        <v>144</v>
      </c>
      <c r="C25" s="13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3"/>
      <c r="B26" s="13"/>
      <c r="C26" s="13"/>
      <c r="D26" s="1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5">
        <v>5.0</v>
      </c>
      <c r="B27" s="25" t="s">
        <v>145</v>
      </c>
      <c r="C27" s="17" t="s">
        <v>146</v>
      </c>
      <c r="D27" s="18" t="s">
        <v>147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3"/>
      <c r="B28" s="19" t="s">
        <v>148</v>
      </c>
      <c r="C28" s="17" t="s">
        <v>149</v>
      </c>
      <c r="D28" s="18" t="s">
        <v>150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3"/>
      <c r="B29" s="19" t="s">
        <v>151</v>
      </c>
      <c r="C29" s="17" t="s">
        <v>152</v>
      </c>
      <c r="D29" s="18" t="s">
        <v>153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3"/>
      <c r="B30" s="19" t="s">
        <v>154</v>
      </c>
      <c r="C30" s="17" t="s">
        <v>155</v>
      </c>
      <c r="D30" s="26">
        <v>2000.0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3"/>
      <c r="B31" s="17" t="s">
        <v>156</v>
      </c>
      <c r="C31" s="22"/>
      <c r="D31" s="1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3"/>
      <c r="B32" s="13"/>
      <c r="C32" s="13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27">
        <v>7.0</v>
      </c>
      <c r="B33" s="25" t="s">
        <v>157</v>
      </c>
      <c r="C33" s="17" t="s">
        <v>101</v>
      </c>
      <c r="D33" s="21">
        <v>0.975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3"/>
      <c r="B34" s="19" t="s">
        <v>158</v>
      </c>
      <c r="C34" s="17" t="s">
        <v>149</v>
      </c>
      <c r="D34" s="18" t="s">
        <v>150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3"/>
      <c r="B35" s="19" t="s">
        <v>159</v>
      </c>
      <c r="C35" s="17" t="s">
        <v>152</v>
      </c>
      <c r="D35" s="18" t="s">
        <v>153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2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2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28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</sheetData>
  <printOptions/>
  <pageMargins bottom="0.75" footer="0.0" header="0.0" left="0.7" right="0.7" top="0.75"/>
  <pageSetup orientation="portrait"/>
  <headerFooter>
    <oddFooter>&amp;L000000&amp;F :: &amp;A&amp;R000000&amp;D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28.67"/>
    <col customWidth="1" min="3" max="3" width="4.56"/>
    <col customWidth="1" min="4" max="14" width="2.89"/>
    <col customWidth="1" min="15" max="28" width="11.0"/>
  </cols>
  <sheetData>
    <row r="1" ht="15.75" customHeight="1">
      <c r="B1" s="29"/>
      <c r="C1" s="30" t="s">
        <v>160</v>
      </c>
      <c r="D1" s="31" t="s">
        <v>161</v>
      </c>
      <c r="E1" s="31" t="s">
        <v>162</v>
      </c>
      <c r="F1" s="31" t="s">
        <v>163</v>
      </c>
      <c r="G1" s="31" t="s">
        <v>164</v>
      </c>
      <c r="H1" s="31" t="s">
        <v>165</v>
      </c>
      <c r="I1" s="31" t="s">
        <v>166</v>
      </c>
      <c r="J1" s="31" t="s">
        <v>167</v>
      </c>
      <c r="K1" s="31" t="s">
        <v>166</v>
      </c>
      <c r="L1" s="31" t="s">
        <v>165</v>
      </c>
      <c r="M1" s="31" t="s">
        <v>168</v>
      </c>
      <c r="N1" s="31" t="s">
        <v>169</v>
      </c>
      <c r="O1" s="32"/>
      <c r="P1" s="33" t="s">
        <v>170</v>
      </c>
      <c r="Q1" s="32"/>
      <c r="R1" s="32"/>
    </row>
    <row r="2" ht="124.5" customHeight="1">
      <c r="C2" s="34" t="s">
        <v>171</v>
      </c>
      <c r="D2" s="31" t="s">
        <v>84</v>
      </c>
      <c r="E2" s="31" t="s">
        <v>97</v>
      </c>
      <c r="F2" s="31" t="s">
        <v>99</v>
      </c>
      <c r="G2" s="31" t="s">
        <v>101</v>
      </c>
      <c r="H2" s="31" t="s">
        <v>110</v>
      </c>
      <c r="I2" s="31" t="s">
        <v>132</v>
      </c>
      <c r="J2" s="31" t="s">
        <v>146</v>
      </c>
      <c r="K2" s="31" t="s">
        <v>149</v>
      </c>
      <c r="L2" s="31" t="s">
        <v>138</v>
      </c>
      <c r="M2" s="31" t="s">
        <v>152</v>
      </c>
      <c r="N2" s="31" t="s">
        <v>155</v>
      </c>
    </row>
    <row r="3" ht="28.5" customHeight="1">
      <c r="A3" s="35"/>
      <c r="B3" s="36" t="s">
        <v>172</v>
      </c>
      <c r="C3" s="37" t="s">
        <v>173</v>
      </c>
      <c r="D3" s="38">
        <v>1.0</v>
      </c>
      <c r="E3" s="38">
        <v>2.0</v>
      </c>
      <c r="F3" s="38">
        <v>3.0</v>
      </c>
      <c r="G3" s="39">
        <v>4.0</v>
      </c>
      <c r="H3" s="39">
        <v>5.0</v>
      </c>
      <c r="I3" s="39">
        <v>7.0</v>
      </c>
      <c r="J3" s="39">
        <v>6.0</v>
      </c>
      <c r="K3" s="39">
        <v>8.0</v>
      </c>
      <c r="L3" s="39">
        <v>9.0</v>
      </c>
      <c r="M3" s="39">
        <v>10.0</v>
      </c>
      <c r="N3" s="39">
        <v>11.0</v>
      </c>
    </row>
    <row r="4" ht="15.75" customHeight="1">
      <c r="A4" s="40">
        <v>1.0</v>
      </c>
      <c r="B4" s="41" t="s">
        <v>174</v>
      </c>
      <c r="C4" s="42">
        <v>11.0</v>
      </c>
      <c r="D4" s="43" t="s">
        <v>175</v>
      </c>
      <c r="E4" s="43" t="s">
        <v>175</v>
      </c>
      <c r="F4" s="43" t="s">
        <v>175</v>
      </c>
      <c r="G4" s="44" t="s">
        <v>175</v>
      </c>
      <c r="H4" s="45" t="s">
        <v>175</v>
      </c>
      <c r="I4" s="43"/>
      <c r="J4" s="43"/>
      <c r="K4" s="43"/>
      <c r="L4" s="43"/>
      <c r="M4" s="43"/>
      <c r="N4" s="43"/>
    </row>
    <row r="5" ht="15.75" customHeight="1">
      <c r="A5" s="40">
        <v>2.0</v>
      </c>
      <c r="B5" s="41" t="s">
        <v>176</v>
      </c>
      <c r="C5" s="42">
        <v>7.0</v>
      </c>
      <c r="D5" s="46" t="s">
        <v>175</v>
      </c>
      <c r="E5" s="46" t="s">
        <v>175</v>
      </c>
      <c r="F5" s="46" t="s">
        <v>175</v>
      </c>
      <c r="G5" s="47" t="s">
        <v>175</v>
      </c>
      <c r="H5" s="46"/>
      <c r="I5" s="48" t="s">
        <v>175</v>
      </c>
      <c r="J5" s="48"/>
      <c r="K5" s="46"/>
      <c r="L5" s="46"/>
      <c r="M5" s="46"/>
      <c r="N5" s="46"/>
    </row>
    <row r="6" ht="15.75" customHeight="1">
      <c r="A6" s="40">
        <v>3.0</v>
      </c>
      <c r="B6" s="41" t="s">
        <v>177</v>
      </c>
      <c r="C6" s="42">
        <v>10.0</v>
      </c>
      <c r="D6" s="46" t="s">
        <v>175</v>
      </c>
      <c r="E6" s="46"/>
      <c r="F6" s="46"/>
      <c r="G6" s="47" t="s">
        <v>175</v>
      </c>
      <c r="H6" s="48" t="s">
        <v>175</v>
      </c>
      <c r="I6" s="48" t="s">
        <v>175</v>
      </c>
      <c r="J6" s="48"/>
      <c r="K6" s="46"/>
      <c r="L6" s="48" t="s">
        <v>175</v>
      </c>
      <c r="M6" s="46"/>
      <c r="N6" s="46"/>
    </row>
    <row r="7" ht="15.75" customHeight="1">
      <c r="A7" s="40">
        <v>4.0</v>
      </c>
      <c r="B7" s="41" t="s">
        <v>178</v>
      </c>
      <c r="C7" s="42">
        <v>7.0</v>
      </c>
      <c r="D7" s="46"/>
      <c r="E7" s="46"/>
      <c r="F7" s="46"/>
      <c r="G7" s="47" t="s">
        <v>175</v>
      </c>
      <c r="H7" s="46"/>
      <c r="I7" s="46"/>
      <c r="J7" s="46"/>
      <c r="K7" s="46"/>
      <c r="L7" s="48" t="s">
        <v>175</v>
      </c>
      <c r="M7" s="46"/>
      <c r="N7" s="46"/>
    </row>
    <row r="8" ht="15.75" customHeight="1">
      <c r="A8" s="40">
        <v>5.0</v>
      </c>
      <c r="B8" s="41" t="s">
        <v>145</v>
      </c>
      <c r="C8" s="42">
        <v>5.0</v>
      </c>
      <c r="D8" s="46"/>
      <c r="E8" s="46"/>
      <c r="F8" s="46"/>
      <c r="G8" s="46"/>
      <c r="H8" s="46"/>
      <c r="I8" s="46"/>
      <c r="J8" s="48" t="s">
        <v>175</v>
      </c>
      <c r="K8" s="48" t="s">
        <v>175</v>
      </c>
      <c r="L8" s="48"/>
      <c r="M8" s="48" t="s">
        <v>175</v>
      </c>
      <c r="N8" s="48" t="s">
        <v>175</v>
      </c>
    </row>
    <row r="9" ht="15.75" customHeight="1">
      <c r="A9" s="40">
        <v>6.0</v>
      </c>
      <c r="B9" s="41" t="s">
        <v>179</v>
      </c>
      <c r="C9" s="42">
        <v>7.0</v>
      </c>
      <c r="D9" s="46"/>
      <c r="E9" s="46"/>
      <c r="F9" s="46"/>
      <c r="G9" s="48" t="s">
        <v>175</v>
      </c>
      <c r="H9" s="46"/>
      <c r="I9" s="46"/>
      <c r="J9" s="46"/>
      <c r="K9" s="48" t="s">
        <v>175</v>
      </c>
      <c r="L9" s="48"/>
      <c r="M9" s="48" t="s">
        <v>175</v>
      </c>
      <c r="N9" s="46"/>
    </row>
    <row r="10" ht="15.75" customHeight="1">
      <c r="A10" s="49"/>
      <c r="C10" s="50" t="s">
        <v>173</v>
      </c>
      <c r="D10" s="46">
        <f t="shared" ref="D10:N10" si="1">IF( NOT(ISBLANK(D4)),$C$4,0) + IF( NOT(ISBLANK(D5)), $C$5,0) + IF( NOT(ISBLANK(D6)), $C$6,0) + IF( NOT(ISBLANK(D7)),$C$7,0) + IF( NOT(ISBLANK(D8)), $C$8, 0) + IF( NOT(ISBLANK(D9)), $C$9, 0)</f>
        <v>28</v>
      </c>
      <c r="E10" s="46">
        <f t="shared" si="1"/>
        <v>18</v>
      </c>
      <c r="F10" s="46">
        <f t="shared" si="1"/>
        <v>18</v>
      </c>
      <c r="G10" s="46">
        <f t="shared" si="1"/>
        <v>42</v>
      </c>
      <c r="H10" s="46">
        <f t="shared" si="1"/>
        <v>21</v>
      </c>
      <c r="I10" s="46">
        <f t="shared" si="1"/>
        <v>17</v>
      </c>
      <c r="J10" s="46">
        <f t="shared" si="1"/>
        <v>5</v>
      </c>
      <c r="K10" s="46">
        <f t="shared" si="1"/>
        <v>12</v>
      </c>
      <c r="L10" s="46">
        <f t="shared" si="1"/>
        <v>17</v>
      </c>
      <c r="M10" s="46">
        <f t="shared" si="1"/>
        <v>12</v>
      </c>
      <c r="N10" s="46">
        <f t="shared" si="1"/>
        <v>5</v>
      </c>
    </row>
    <row r="11" ht="43.5" customHeight="1">
      <c r="C11" s="51" t="s">
        <v>180</v>
      </c>
      <c r="D11" s="31">
        <v>60.0</v>
      </c>
      <c r="E11" s="31" t="s">
        <v>181</v>
      </c>
      <c r="F11" s="31" t="s">
        <v>182</v>
      </c>
      <c r="G11" s="31">
        <v>95.0</v>
      </c>
      <c r="H11" s="31">
        <v>60.0</v>
      </c>
      <c r="I11" s="52">
        <v>5.0</v>
      </c>
      <c r="J11" s="31">
        <v>6.0</v>
      </c>
      <c r="K11" s="31">
        <f>10+1.6+6</f>
        <v>17.6</v>
      </c>
      <c r="L11" s="31">
        <v>20.0</v>
      </c>
      <c r="M11" s="31">
        <v>250.0</v>
      </c>
      <c r="N11" s="31">
        <v>8000.0</v>
      </c>
    </row>
    <row r="12" ht="42.75" customHeight="1">
      <c r="C12" s="53" t="s">
        <v>183</v>
      </c>
      <c r="D12" s="52">
        <v>10.0</v>
      </c>
      <c r="E12" s="31" t="s">
        <v>184</v>
      </c>
      <c r="F12" s="31" t="s">
        <v>185</v>
      </c>
      <c r="G12" s="31">
        <v>97.5</v>
      </c>
      <c r="H12" s="31">
        <v>45.0</v>
      </c>
      <c r="I12" s="52">
        <v>2.0</v>
      </c>
      <c r="J12" s="31">
        <v>2.0</v>
      </c>
      <c r="K12" s="31">
        <v>6.5</v>
      </c>
      <c r="L12" s="31">
        <v>5.0</v>
      </c>
      <c r="M12" s="31">
        <v>150.0</v>
      </c>
      <c r="N12" s="31">
        <v>2000.0</v>
      </c>
    </row>
    <row r="13" ht="39.75" customHeight="1">
      <c r="C13" s="51" t="s">
        <v>186</v>
      </c>
      <c r="D13" s="31">
        <v>1.0</v>
      </c>
      <c r="E13" s="31" t="s">
        <v>187</v>
      </c>
      <c r="F13" s="31" t="s">
        <v>187</v>
      </c>
      <c r="G13" s="31">
        <v>100.0</v>
      </c>
      <c r="H13" s="31">
        <v>15.0</v>
      </c>
      <c r="I13" s="31">
        <v>0.0</v>
      </c>
      <c r="J13" s="31">
        <v>0.1</v>
      </c>
      <c r="K13" s="31">
        <v>6.0</v>
      </c>
      <c r="L13" s="31">
        <v>0.0</v>
      </c>
      <c r="M13" s="31">
        <v>100.0</v>
      </c>
      <c r="N13" s="31">
        <v>1000.0</v>
      </c>
    </row>
    <row r="14" ht="15.75" customHeight="1"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fitToWidth="0" orientation="landscape"/>
  <headerFooter>
    <oddFooter>&amp;L000000&amp;F :: &amp;A&amp;R000000&amp;D</oddFooter>
  </headerFooter>
  <drawing r:id="rId1"/>
</worksheet>
</file>