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C3" i="1"/>
  <c r="C4" i="1"/>
  <c r="C5" i="1"/>
  <c r="C6" i="1"/>
  <c r="C2" i="1"/>
  <c r="B3" i="1"/>
  <c r="B4" i="1"/>
  <c r="B5" i="1"/>
  <c r="B6" i="1"/>
  <c r="B2" i="1"/>
  <c r="H2" i="1"/>
  <c r="H3" i="1"/>
  <c r="H4" i="1"/>
  <c r="H5" i="1"/>
  <c r="H6" i="1"/>
  <c r="G2" i="1"/>
  <c r="G3" i="1"/>
  <c r="G4" i="1"/>
  <c r="G5" i="1"/>
  <c r="G6" i="1"/>
  <c r="I6" i="1" s="1"/>
  <c r="J6" i="1" s="1"/>
  <c r="F2" i="1"/>
  <c r="F3" i="1"/>
  <c r="F4" i="1"/>
  <c r="F5" i="1"/>
  <c r="F6" i="1"/>
  <c r="I4" i="1" l="1"/>
  <c r="J4" i="1" s="1"/>
  <c r="I3" i="1"/>
  <c r="J3" i="1" s="1"/>
  <c r="I2" i="1"/>
  <c r="J2" i="1" s="1"/>
  <c r="I5" i="1"/>
  <c r="J5" i="1" s="1"/>
</calcChain>
</file>

<file path=xl/sharedStrings.xml><?xml version="1.0" encoding="utf-8"?>
<sst xmlns="http://schemas.openxmlformats.org/spreadsheetml/2006/main" count="13" uniqueCount="13">
  <si>
    <t>p1</t>
  </si>
  <si>
    <t>p2</t>
  </si>
  <si>
    <t>p1-p2</t>
  </si>
  <si>
    <t>p1^2</t>
  </si>
  <si>
    <t>p2^2</t>
  </si>
  <si>
    <t>p1^2-p2^2</t>
  </si>
  <si>
    <t>tau (au)</t>
  </si>
  <si>
    <t>tau (s)</t>
  </si>
  <si>
    <t>tau (fs)</t>
  </si>
  <si>
    <t>delta E (eV)</t>
  </si>
  <si>
    <t>tau*delta E</t>
  </si>
  <si>
    <t>h</t>
  </si>
  <si>
    <t>4.15*10^-15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</si>
</sst>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11" sqref="A11"/>
    </sheetView>
  </sheetViews>
  <sheetFormatPr defaultRowHeight="15" x14ac:dyDescent="0.25"/>
  <cols>
    <col min="1" max="1" width="12.28515625" bestFit="1" customWidth="1"/>
    <col min="2" max="3" width="12.28515625" customWidth="1"/>
    <col min="9" max="9" width="10.140625" customWidth="1"/>
    <col min="10" max="10" width="12.7109375" customWidth="1"/>
    <col min="11" max="11" width="15.140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25">
      <c r="A2">
        <v>418.2</v>
      </c>
      <c r="B2">
        <f>A2*2.419*10^-17</f>
        <v>1.0116258E-14</v>
      </c>
      <c r="C2">
        <f>B2*10^15</f>
        <v>10.116258</v>
      </c>
      <c r="D2">
        <v>0.77890000000000004</v>
      </c>
      <c r="E2">
        <v>0.69850000000000001</v>
      </c>
      <c r="F2">
        <f t="shared" ref="F2:F6" si="0">D2-E2</f>
        <v>8.0400000000000027E-2</v>
      </c>
      <c r="G2">
        <f t="shared" ref="G2:G6" si="1">D2^2</f>
        <v>0.60668521000000009</v>
      </c>
      <c r="H2">
        <f t="shared" ref="H2:H6" si="2">E2^2</f>
        <v>0.48790225000000004</v>
      </c>
      <c r="I2">
        <f t="shared" ref="I2:I6" si="3">G2-H2</f>
        <v>0.11878296000000005</v>
      </c>
      <c r="J2">
        <f t="shared" ref="J2:J6" si="4">I2/2*27.2</f>
        <v>1.6154482560000005</v>
      </c>
      <c r="K2">
        <f>B2*J2</f>
        <v>1.6342291343346055E-14</v>
      </c>
    </row>
    <row r="3" spans="1:11" x14ac:dyDescent="0.25">
      <c r="A3">
        <v>522.70000000000005</v>
      </c>
      <c r="B3">
        <f t="shared" ref="B3:B6" si="5">A3*2.419*10^-17</f>
        <v>1.2644113000000003E-14</v>
      </c>
      <c r="C3">
        <f t="shared" ref="C3:C6" si="6">B3*10^15</f>
        <v>12.644113000000003</v>
      </c>
      <c r="D3">
        <v>0.77890000000000004</v>
      </c>
      <c r="E3">
        <v>0.69850000000000001</v>
      </c>
      <c r="F3">
        <f t="shared" si="0"/>
        <v>8.0400000000000027E-2</v>
      </c>
      <c r="G3">
        <f t="shared" si="1"/>
        <v>0.60668521000000009</v>
      </c>
      <c r="H3">
        <f t="shared" si="2"/>
        <v>0.48790225000000004</v>
      </c>
      <c r="I3">
        <f t="shared" si="3"/>
        <v>0.11878296000000005</v>
      </c>
      <c r="J3">
        <f t="shared" si="4"/>
        <v>1.6154482560000005</v>
      </c>
      <c r="K3">
        <f t="shared" ref="K3:K6" si="7">B3*J3</f>
        <v>2.0425910294516939E-14</v>
      </c>
    </row>
    <row r="4" spans="1:11" x14ac:dyDescent="0.25">
      <c r="A4">
        <v>653.4</v>
      </c>
      <c r="B4">
        <f t="shared" si="5"/>
        <v>1.5805746E-14</v>
      </c>
      <c r="C4">
        <f t="shared" si="6"/>
        <v>15.805745999999999</v>
      </c>
      <c r="D4">
        <v>0.75880000000000003</v>
      </c>
      <c r="E4">
        <v>0.6784</v>
      </c>
      <c r="F4">
        <f t="shared" si="0"/>
        <v>8.0400000000000027E-2</v>
      </c>
      <c r="G4">
        <f t="shared" si="1"/>
        <v>0.57577744000000008</v>
      </c>
      <c r="H4">
        <f t="shared" si="2"/>
        <v>0.46022656000000001</v>
      </c>
      <c r="I4">
        <f t="shared" si="3"/>
        <v>0.11555088000000008</v>
      </c>
      <c r="J4">
        <f t="shared" si="4"/>
        <v>1.571491968000001</v>
      </c>
      <c r="K4">
        <f t="shared" si="7"/>
        <v>2.4838602887248143E-14</v>
      </c>
    </row>
    <row r="5" spans="1:11" x14ac:dyDescent="0.25">
      <c r="A5">
        <v>888.6</v>
      </c>
      <c r="B5">
        <f t="shared" si="5"/>
        <v>2.1495234000000003E-14</v>
      </c>
      <c r="C5">
        <f t="shared" si="6"/>
        <v>21.495234000000004</v>
      </c>
      <c r="D5">
        <v>0.75880000000000003</v>
      </c>
      <c r="E5">
        <v>0.68840000000000001</v>
      </c>
      <c r="F5">
        <f t="shared" si="0"/>
        <v>7.0400000000000018E-2</v>
      </c>
      <c r="G5">
        <f t="shared" si="1"/>
        <v>0.57577744000000008</v>
      </c>
      <c r="H5">
        <f t="shared" si="2"/>
        <v>0.47389456000000002</v>
      </c>
      <c r="I5">
        <f t="shared" si="3"/>
        <v>0.10188288000000006</v>
      </c>
      <c r="J5">
        <f t="shared" si="4"/>
        <v>1.3856071680000008</v>
      </c>
      <c r="K5">
        <f t="shared" si="7"/>
        <v>2.9783950308237335E-14</v>
      </c>
    </row>
    <row r="6" spans="1:11" x14ac:dyDescent="0.25">
      <c r="A6">
        <v>1097.7</v>
      </c>
      <c r="B6">
        <f t="shared" si="5"/>
        <v>2.6553363000000001E-14</v>
      </c>
      <c r="C6">
        <f t="shared" si="6"/>
        <v>26.553363000000001</v>
      </c>
      <c r="D6">
        <v>0.76880000000000004</v>
      </c>
      <c r="E6">
        <v>0.70850000000000002</v>
      </c>
      <c r="F6">
        <f t="shared" si="0"/>
        <v>6.030000000000002E-2</v>
      </c>
      <c r="G6">
        <f t="shared" si="1"/>
        <v>0.59105344000000004</v>
      </c>
      <c r="H6">
        <f t="shared" si="2"/>
        <v>0.50197225000000001</v>
      </c>
      <c r="I6">
        <f t="shared" si="3"/>
        <v>8.9081190000000032E-2</v>
      </c>
      <c r="J6">
        <f t="shared" si="4"/>
        <v>1.2115041840000005</v>
      </c>
      <c r="K6">
        <f t="shared" si="7"/>
        <v>3.2169510373770807E-14</v>
      </c>
    </row>
    <row r="9" spans="1:11" x14ac:dyDescent="0.25">
      <c r="A9" t="s">
        <v>11</v>
      </c>
    </row>
    <row r="10" spans="1:11" x14ac:dyDescent="0.25">
      <c r="A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2017-08-08T21:42:50Z</dcterms:modified>
</cp:coreProperties>
</file>