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ults" sheetId="2" r:id="rId5"/>
    <sheet state="visible" name="Home Page" sheetId="3" r:id="rId6"/>
    <sheet state="visible" name="Task Orientation" sheetId="4" r:id="rId7"/>
    <sheet state="visible" name="Navigation &amp; IA" sheetId="5" r:id="rId8"/>
    <sheet state="visible" name="Forms &amp; Data Entry" sheetId="6" r:id="rId9"/>
    <sheet state="visible" name="Trust &amp; Credibility" sheetId="7" r:id="rId10"/>
    <sheet state="visible" name="Writing &amp; Content Quality" sheetId="8" r:id="rId11"/>
    <sheet state="visible" name="Page Layout &amp; Visual Design" sheetId="9" r:id="rId12"/>
    <sheet state="visible" name="Search" sheetId="10" r:id="rId13"/>
    <sheet state="visible" name="Help, Feedback, Error Tolerance" sheetId="11" r:id="rId14"/>
    <sheet state="visible" name="Further reading" sheetId="12" r:id="rId15"/>
  </sheets>
  <definedNames>
    <definedName name="Results">Results!$G$1</definedName>
  </definedNames>
  <calcPr/>
  <extLst>
    <ext uri="GoogleSheetsCustomDataVersion2">
      <go:sheetsCustomData xmlns:go="http://customooxmlschemas.google.com/" r:id="rId16" roundtripDataChecksum="Peg98vhoD8ZMILNLggtNnJR9kibX7X4/2rdrsMsEbdA="/>
    </ext>
  </extLst>
</workbook>
</file>

<file path=xl/sharedStrings.xml><?xml version="1.0" encoding="utf-8"?>
<sst xmlns="http://schemas.openxmlformats.org/spreadsheetml/2006/main" count="337" uniqueCount="320">
  <si>
    <t>Last updated: 22 October 2014. Check for the latest version.</t>
  </si>
  <si>
    <t>Summary of results</t>
  </si>
  <si>
    <t>Raw score</t>
  </si>
  <si>
    <t># Questions</t>
  </si>
  <si>
    <t># Answers</t>
  </si>
  <si>
    <t>Score</t>
  </si>
  <si>
    <t>Home Page</t>
  </si>
  <si>
    <t>Task Orientation</t>
  </si>
  <si>
    <t>Navigation &amp; IA</t>
  </si>
  <si>
    <t>Forms &amp; Data Entry</t>
  </si>
  <si>
    <t>Trust &amp; Credibility</t>
  </si>
  <si>
    <t>Writing &amp; Content Quality</t>
  </si>
  <si>
    <t>Page Layout &amp; Visual Design</t>
  </si>
  <si>
    <t>Search</t>
  </si>
  <si>
    <t>Help, Feedback &amp; Error Tolerance</t>
  </si>
  <si>
    <t>Overall score</t>
  </si>
  <si>
    <t>Checkpoint</t>
  </si>
  <si>
    <t>Comments</t>
  </si>
  <si>
    <t>The items on the home page are clearly focused on users’ key tasks (“featuritis” has been avoided)</t>
  </si>
  <si>
    <t>The home page contains a search input box</t>
  </si>
  <si>
    <t>Product categories are provided and clearly visible on the homepage</t>
  </si>
  <si>
    <t>Useful content is presented on the home page or within one click of the home page</t>
  </si>
  <si>
    <t>The home page shows good examples of real site content</t>
  </si>
  <si>
    <t>Links on the home page begin with the most important keyword (e.g. "Sun holidays" not "Holidays in the sun")</t>
  </si>
  <si>
    <t>i link iniziano tutti con "I'm here for..."</t>
  </si>
  <si>
    <t>There is a short list of items recently featured on the homepage, supplemented with a link to archival content</t>
  </si>
  <si>
    <t>Navigation areas on the home page are not over-formatted and users will not mistake them for adverts</t>
  </si>
  <si>
    <t>The value proposition is clearly stated on the home page (e.g. with a tagline or welcome blurb)</t>
  </si>
  <si>
    <t>The home page contains meaningful graphics, not clip art or pictures of models</t>
  </si>
  <si>
    <t>Navigation choices are ordered in the most logical or task-oriented manner (with the less important corporate information at the bottom)</t>
  </si>
  <si>
    <t>The title of the home page will provide good visibility in search engines like Google</t>
  </si>
  <si>
    <t>All corporate information is grouped in one distinct area (e.g. "About Us")</t>
  </si>
  <si>
    <t>presente solo a fondo pagina</t>
  </si>
  <si>
    <t>Users will understand the value proposition</t>
  </si>
  <si>
    <t>By just looking at the home page, the first time user will understand where to start</t>
  </si>
  <si>
    <t>The home page shows all the major options</t>
  </si>
  <si>
    <t>The home page of the site has a memorable URL</t>
  </si>
  <si>
    <t>The home page is professionally designed and will create a positive first impression</t>
  </si>
  <si>
    <t>The design of the home page will encourage people to explore the site</t>
  </si>
  <si>
    <t>The home page looks like a home page; pages lower in the site will not be confused with it</t>
  </si>
  <si>
    <t>The site is free from irrelevant, unnecessary and distracting information</t>
  </si>
  <si>
    <t>Excessive use of scripts, applets, movies, audio files, graphics and images has been avoided</t>
  </si>
  <si>
    <t>The site avoids unnecessary registration</t>
  </si>
  <si>
    <t>The critical path (e.g. purchase, subscription) is clear, with no distractions on route</t>
  </si>
  <si>
    <t>Information is presented in a simple, natural and logical order</t>
  </si>
  <si>
    <t>The number of screens required per task has been minimised</t>
  </si>
  <si>
    <t>The site requires minimal scrolling and clicking</t>
  </si>
  <si>
    <t>avendo una scarsa gestione dei filtri lo scrolling è sostanzioso</t>
  </si>
  <si>
    <t>The site correctly anticipates and prompts for the user’s probable next activity</t>
  </si>
  <si>
    <t>non anticipa ricerche nella search bar</t>
  </si>
  <si>
    <t>When graphs are shown, users have access to the actual data (e.g. numeric annotation on bar charts)</t>
  </si>
  <si>
    <t>Activities allocated to the user or the computer take full advantage of the strengths of each (look for actions that can be done automatically by the site, e.g. postcode lookup)</t>
  </si>
  <si>
    <t>Users can complete common tasks quickly</t>
  </si>
  <si>
    <t>Items can be compared easily when this is necessary for the task (e.g. product comparisons)</t>
  </si>
  <si>
    <t>quando si sta per noleggia un video non ne vengono proposti di simili</t>
  </si>
  <si>
    <t>The task sequence parallels the user’s work processes</t>
  </si>
  <si>
    <t>The site makes the user’s work easier and quicker than without the system</t>
  </si>
  <si>
    <t>The most important and frequently used topics, features and functions are close to the centre of the page, not in the far left or right margins</t>
  </si>
  <si>
    <t>The user does not need to enter the same information more than once</t>
  </si>
  <si>
    <t>Important, frequently needed topics and tasks are close to the 'surface' of the web site</t>
  </si>
  <si>
    <t>Typing (e.g. during purchase) is kept to an absolute minimum, with accelerators (“one-click”) for return users</t>
  </si>
  <si>
    <t>The path for any given task is a reasonable length (2-5 clicks)</t>
  </si>
  <si>
    <t>When there are multiple steps in a task, the site displays all the steps that need to be completed and provides feedback on the user’s current position in the workflow</t>
  </si>
  <si>
    <t xml:space="preserve">Price is always clearly displayed next to any product 
</t>
  </si>
  <si>
    <t>The site's privacy policy is easy to find, especially on pages that ask for personal information, and the policy is simple and clear</t>
  </si>
  <si>
    <t>Users of the site do not need to remember information from place to place</t>
  </si>
  <si>
    <t>The use of metaphors is easily understandable by the typical user</t>
  </si>
  <si>
    <t>Data formats follow appropriate cultural conventions (e.g. miles for UK)</t>
  </si>
  <si>
    <t>Details of the software's internal workings are not exposed to the user</t>
  </si>
  <si>
    <t>The site caters for users with little prior experience of the web</t>
  </si>
  <si>
    <t>The site makes it easy for users to explore the site and try out different options before committing themselves</t>
  </si>
  <si>
    <t>A typical first-time visitor can do the most common tasks without assistance</t>
  </si>
  <si>
    <t>When they return to the site, users will remember how to carry out the key tasks</t>
  </si>
  <si>
    <t>The functionality of novel device controls is obvious</t>
  </si>
  <si>
    <t xml:space="preserve">On the basket page, there is a highly visible ‘Proceed to checkout’ button at the top and bottom of the page </t>
  </si>
  <si>
    <t>Important calls to action, like ‘Add to basket’, are highly visible</t>
  </si>
  <si>
    <t>Action buttons (such as “Submit”) are always invoked by the user, not automatically invoked by the system when the last field is completed</t>
  </si>
  <si>
    <t>Command and action items are presented as buttons (not, for example, as hypertext links)</t>
  </si>
  <si>
    <t>If the user is half-way through a transaction and quits, the user can later return to the site and continue from where he left off</t>
  </si>
  <si>
    <t>When a page presents a lot of information, the user can sort and filter the information</t>
  </si>
  <si>
    <t>non ci sono molte opzioni per i filtri</t>
  </si>
  <si>
    <t>If there is an image on a button or icon, it is relevant to the task</t>
  </si>
  <si>
    <t>The site prompts the user before automatically logging off the user, and the time out is appropriate</t>
  </si>
  <si>
    <t>non c'è logout automatico</t>
  </si>
  <si>
    <t>Unwanted features (e.g. Flash animations) can be stopped or skipped</t>
  </si>
  <si>
    <t>non possono essere evitate le animazioni</t>
  </si>
  <si>
    <t>The site is robust and all the key features work (i.e. there are no javascript exceptions, CGI errors or broken links)</t>
  </si>
  <si>
    <t>quando si clicca su un video per noleggiarlo capita che per qualche frazione di secondo si veda un banner appartenente ad una versione vecchia della pagina</t>
  </si>
  <si>
    <t>The site supports novice and expert users by providing different levels of explanation (e.g. in help and error messages)</t>
  </si>
  <si>
    <t>The site allows users to rename objects and actions in the interface (e.g. naming delivery addresses or accounts)</t>
  </si>
  <si>
    <t>The site allows the user to customise operational time parameters (e.g. time until automatic logout)</t>
  </si>
  <si>
    <t>non ci sono operazioni sul tempo</t>
  </si>
  <si>
    <t>There is a convenient and obvious way to move between related pages and sections and it is easy to return to the home page</t>
  </si>
  <si>
    <t>The information that users are most likely to need is easy to navigate to from most pages</t>
  </si>
  <si>
    <t>Navigation choices are ordered in the most logical or task-oriented manner</t>
  </si>
  <si>
    <t>The navigation system is broad and shallow (many items on a menu) rather than deep (many menu levels)</t>
  </si>
  <si>
    <t>The site structure is simple, with a clear conceptual model and no unnecessary levels</t>
  </si>
  <si>
    <t>The major sections of the site are available from every page (persistent navigation) and there are no dead ends</t>
  </si>
  <si>
    <t>Se cerco una parola e non ho risultati non mi propone parole simili o altro</t>
  </si>
  <si>
    <t>Navigation tabs are located at the top of the page, and look like clickable versions of real-world tabs</t>
  </si>
  <si>
    <t>There is a site map that provides an overview of the site's content</t>
  </si>
  <si>
    <t>non è presente (è presente un footer con alcuni link)</t>
  </si>
  <si>
    <t>The site map is linked to from every page</t>
  </si>
  <si>
    <t>The site map provides a concise overview of the site, not a rehash of the main navigation or a list of every single topic</t>
  </si>
  <si>
    <t>Good navigational feedback is provided (e.g. showing where you are in the site)</t>
  </si>
  <si>
    <t>ti scrive sotto la navbar il nome della sezione e basta. Se vai in parent topic ti propone come nome della sezione solo topic (si confonde con child topic anch'esso presente)</t>
  </si>
  <si>
    <t>Category labels accurately describe the information in the category</t>
  </si>
  <si>
    <t>Links and navigation labels contain the "trigger words" that users will look for to achieve their goal</t>
  </si>
  <si>
    <t>Terminology and conventions (such as link colours) are (approximately) consistent with general web usage</t>
  </si>
  <si>
    <t>Links look the same in the different sections of the site</t>
  </si>
  <si>
    <t xml:space="preserve">Product pages contain links to similar and complementary products to support cross-selling </t>
  </si>
  <si>
    <t>The terms used for navigation items and hypertext links are unambiguous and jargon-free</t>
  </si>
  <si>
    <t>Users can sort and filter catalogue pages (e.g. by listing in price order, or showing 'most popular')</t>
  </si>
  <si>
    <t>non ci sono questi filtri</t>
  </si>
  <si>
    <t>There is a visible change when the mouse points at something clickable (excluding cursor changes)</t>
  </si>
  <si>
    <t>nella navbar o in alcune sezioni  come le categorie di child topic non avviene</t>
  </si>
  <si>
    <t>Important content can be accessed from more than one link (different users may require different link labels)</t>
  </si>
  <si>
    <t>Navigation-only pages (such as the home page) can be viewed without scrolling</t>
  </si>
  <si>
    <t>la mancanza di filtri approfonditi porta a scrollare molto. L'unica alternativa è la ricerca diretta</t>
  </si>
  <si>
    <t>Hypertext links that invoke actions (e.g downloads, new windows) are clearly distinguished from hypertext links that load another page</t>
  </si>
  <si>
    <t>se si escludono i bottoni</t>
  </si>
  <si>
    <t>The site allows the user to control the pace and sequence of the interaction</t>
  </si>
  <si>
    <t>There are clearly marked exits on every page allowing the user to bale out of the current task without having to go through an extended dialog</t>
  </si>
  <si>
    <t>The site does not disable the browser's “Back” button and the "Back" button appears on the browser toolbar on every page</t>
  </si>
  <si>
    <t>Clicking the back button always takes the user back to the page the user came from</t>
  </si>
  <si>
    <t xml:space="preserve"> A link to both the basket and checkout is clearly visible on every page</t>
  </si>
  <si>
    <t>If the site spawns new windows, these will not confuse the user (e.g. they are dialog-box sized and can be easily closed)</t>
  </si>
  <si>
    <t>Menu instructions, prompts and messages appear on the same place on each screen</t>
  </si>
  <si>
    <t>Fields in data entry screens contain default values when appropriate and show the structure of the data and the field length</t>
  </si>
  <si>
    <t>I campi sono sempre vuoti di default</t>
  </si>
  <si>
    <t>When a task involves source documents (such as a paper form), the interface is compatible with the characteristics of the source document</t>
  </si>
  <si>
    <t xml:space="preserve">The site automatically enters field formatting data (e.g. currency symbols, commas for 1000s, trailing or leading spaces).  Users do not need to enter characters like £ or %. </t>
  </si>
  <si>
    <t>Field labels on forms clearly explain what entries are desired</t>
  </si>
  <si>
    <t>Text boxes on forms are the right length for the expected answer</t>
  </si>
  <si>
    <t>There is a clear distinction between “required” and “optional” fields on forms</t>
  </si>
  <si>
    <t>Non è indicato mai</t>
  </si>
  <si>
    <t>The same form is used for both logging in and registering (i.e. it's like Amazon)</t>
  </si>
  <si>
    <t>Forms pre-warn the user if external information is needed for completion (e.g. a passport number)</t>
  </si>
  <si>
    <t>in generale avverte solo quando non lo compili</t>
  </si>
  <si>
    <t>Questions on forms are grouped logically, and each group has a heading</t>
  </si>
  <si>
    <t>Fields on forms contain hints, examples or model answers to demonstrate the expected input</t>
  </si>
  <si>
    <t>non ci sono suggerimenti nei form</t>
  </si>
  <si>
    <t>When field labels on forms take the form of questions, the questions are stated in clear, simple language</t>
  </si>
  <si>
    <t>Pull-down menus, radio buttons and check boxes are used in preference to text entry fields on forms (i.e. text entry fields are not overused)</t>
  </si>
  <si>
    <t>With data entry screens, the cursor is placed where the input is needed</t>
  </si>
  <si>
    <t>il cursore non cambia mai di posizione</t>
  </si>
  <si>
    <t>Data formats are clearly indicated for input (e.g. dates) and output (e.g. units of values).</t>
  </si>
  <si>
    <t>Users can complete simple tasks by entering just essential information (with the system supplying the non-essential information by default)</t>
  </si>
  <si>
    <t>Forms allow users to stay with a single interaction method for as long as possible (i.e. users do not need to make numerous shifts from keyboard to mouse to keyboard).</t>
  </si>
  <si>
    <t>The user can change default values in form fields</t>
  </si>
  <si>
    <t>Text entry fields indicate the amount and the format of data that needs to be entered</t>
  </si>
  <si>
    <t xml:space="preserve">Forms are validated before the form is submitted </t>
  </si>
  <si>
    <t>se non compilo un campo obbligatori devo inviarlo prima che mi dia errore</t>
  </si>
  <si>
    <t>With data entry screens, the site carries out field-level checking and form-level checking at the appropriate time</t>
  </si>
  <si>
    <t>The site makes it easy to correct errors (e.g. when a form is incomplete, positioning the cursor at the location where correction is required)</t>
  </si>
  <si>
    <t>There is consistency between data entry and data display</t>
  </si>
  <si>
    <t>Labels are close to the data entry fields (e.g. labels are right justified)</t>
  </si>
  <si>
    <t>The content is up-to-date, authoritative and trustworthy</t>
  </si>
  <si>
    <t>The site contains third-party support (e.g. citations, testimonials) to verify the accuracy of information.</t>
  </si>
  <si>
    <t>It is clear that there is a real organisation behind the site (e.g. there is a physical address or a photo of the office)</t>
  </si>
  <si>
    <t>The company comprises acknowledged experts (look for credentials)</t>
  </si>
  <si>
    <t>The site avoids advertisements, especially pop-ups.</t>
  </si>
  <si>
    <t>Delivery costs are highlighted at the very beginning of checkout</t>
  </si>
  <si>
    <t>The site avoids marketing waffle</t>
  </si>
  <si>
    <t>Each page is clearly branded so that the user knows he is still in the same site</t>
  </si>
  <si>
    <t>It is easy to contact someone for assistance and a reply is received quickly</t>
  </si>
  <si>
    <t>The content is fresh: it is updated frequently and the site includes recent content</t>
  </si>
  <si>
    <t>The site is free of typographic errors and spelling mistakes</t>
  </si>
  <si>
    <t>The visual design complements the brand and any offline marketing messages</t>
  </si>
  <si>
    <t>There are real people behind the organisation and they are honest and trustworthy (look for bios)</t>
  </si>
  <si>
    <t>The site has compelling and unique content</t>
  </si>
  <si>
    <t>Text is concise, with no needless instructions or welcome notes</t>
  </si>
  <si>
    <t>Each content page begins with conclsuions or implications and the text is written with an inverted pyramid style</t>
  </si>
  <si>
    <t>Pages use bulleted and numbered lists in preference to narrative text</t>
  </si>
  <si>
    <t>Lists are prefaced with a concise introduction (e.g. a word or phrase), helping users appreciate how the items are related to one another</t>
  </si>
  <si>
    <t>The most important items in a list are placed at the top</t>
  </si>
  <si>
    <t>Information is organised hierarchically, from the general to the specific, and the organisation is clear and logical</t>
  </si>
  <si>
    <t>le categorie di video sono organizzate in modo sparso senza una precisa gerarchia</t>
  </si>
  <si>
    <t>Content has been specifically created for the web (web pages do not comprise repurposed material from print publications such as brochures)</t>
  </si>
  <si>
    <t>Product pages contain the detail necessary to make a purchase, and users can zoom in on product images</t>
  </si>
  <si>
    <t>Hypertext has been appropriately used to structure content</t>
  </si>
  <si>
    <t>Sentences are written in the active voice</t>
  </si>
  <si>
    <t>Pages are quick to scan, with ample headings and sub-headings and short paragraphs</t>
  </si>
  <si>
    <t xml:space="preserve">The site uses maps, diagrams, graphs, flow charts and other visuals in preference to wordy blocks of text </t>
  </si>
  <si>
    <t>non li usa</t>
  </si>
  <si>
    <t>Each page is clearly labelled with a descriptive and useful title that makes sense as a bookmark</t>
  </si>
  <si>
    <t>la sezione parent topics viene etichettata solo come topics, che si confonde con la sezione child topics</t>
  </si>
  <si>
    <t>Links and link titles are descriptive and predictive, and there are no “Click here!” links</t>
  </si>
  <si>
    <t>The site avoids cute, clever, or cryptic headings</t>
  </si>
  <si>
    <t>Link names match the title of destination pages, so users will know when they have reached the intended page</t>
  </si>
  <si>
    <t>parent topic con topic</t>
  </si>
  <si>
    <t>Button labels and link labels start with action words</t>
  </si>
  <si>
    <t>non sempre iniziano con action words (esempio i bottoni nella homepage che iniziano con "im here for...")</t>
  </si>
  <si>
    <t>Headings and sub-headings are short, straightforward and descriptive</t>
  </si>
  <si>
    <t>The words, phrases and concepts used will be familiar to the typical user</t>
  </si>
  <si>
    <t>Numbered lists start at "1" not at "0"</t>
  </si>
  <si>
    <t>Acronyms and abbreviations are defined when first used</t>
  </si>
  <si>
    <t>Text links are long enough to be understood, but short enough to minimise wrapping (especially when used as a navigation list)</t>
  </si>
  <si>
    <t>The screen density is appropriate for the target users and their tasks</t>
  </si>
  <si>
    <t>The layout helps focus attention on what to do next</t>
  </si>
  <si>
    <t>On all pages, the most important information (such as frequently used topics, features and functions) is presented on the first screenful of information (“above the fold”)</t>
  </si>
  <si>
    <t>The site can be used without scrolling horizontally</t>
  </si>
  <si>
    <t>le sezioni dei video proposti continuano orizzontalmente</t>
  </si>
  <si>
    <t>Things that are clickable (like buttons) are obviously pressable</t>
  </si>
  <si>
    <t>alcuni bottoni come le categorie di child topics non sono chiaramente cliccabili</t>
  </si>
  <si>
    <t>Items that aren't clickable do not have characteristics that suggest that they are</t>
  </si>
  <si>
    <t>sono presenti item non cliccabili che possono trarre in confusione ma sono pochi e molto nascosti</t>
  </si>
  <si>
    <t>The functionality of buttons and controls is obvious from their labels or from their design</t>
  </si>
  <si>
    <t>Clickable images include redundant text labels (i.e. there is no 'mystery meat' navigation)</t>
  </si>
  <si>
    <t>le immagini di per se non hanno testo ma hanno il titolo subito sotto</t>
  </si>
  <si>
    <t>Hypertext links are easy to identify without needing to 'minesweep' (e.g. underlined)</t>
  </si>
  <si>
    <t>non vengono usati hypertext</t>
  </si>
  <si>
    <t>Fonts are used consistently</t>
  </si>
  <si>
    <t>The relationship between controls and their actions is obvious</t>
  </si>
  <si>
    <t>Icons and graphics are standard and/or intuitive (concrete and familiar)</t>
  </si>
  <si>
    <t>There is a clear visual "starting point" to every page</t>
  </si>
  <si>
    <t>Each page on the site shares a consistent layout</t>
  </si>
  <si>
    <t>Pages on the site are formatted for printing, or there is a printer-friendly version</t>
  </si>
  <si>
    <t>non è printer-friendly</t>
  </si>
  <si>
    <t>Buttons and links show that they have been clicked</t>
  </si>
  <si>
    <t>nessuno bottone o link cambia permanentemente una volta cliccato</t>
  </si>
  <si>
    <t xml:space="preserve">GUI components (like radio buttons and check boxes) are used appropriately </t>
  </si>
  <si>
    <t>Fonts are readable</t>
  </si>
  <si>
    <t>The site avoids italicised text and uses underlining only for hypertext links</t>
  </si>
  <si>
    <t>There is a good balance between information density and use of white space</t>
  </si>
  <si>
    <t>The site is pleasant to look at</t>
  </si>
  <si>
    <t>Pages are free of "scroll stoppers" (headings or page elements that create the illusion that users have reached the top or bottom of a page when they have not)</t>
  </si>
  <si>
    <t>The site avoids extensive use of upper case text</t>
  </si>
  <si>
    <t>tutti i titoli sono in maiuscolo</t>
  </si>
  <si>
    <t>The site has a consistent, clearly recognisable look and feel that will engage users</t>
  </si>
  <si>
    <t>Saturated blue is avoided for fine detail (e.g. text, thin lines and symbols)</t>
  </si>
  <si>
    <t>Colour is used to structure and group items on the page</t>
  </si>
  <si>
    <t>Graphics will not be confused with banner ads</t>
  </si>
  <si>
    <t xml:space="preserve">Emboldening is used to emphasise important topic categories </t>
  </si>
  <si>
    <t>On content pages, line lengths are neither too short (&lt;50 characters per line) nor too long (&gt;100 characters per line) when viewed in a standard browser width window</t>
  </si>
  <si>
    <t>Pages have been designed to an underlying grid, with items and widgets aligned both horizontally and vertically</t>
  </si>
  <si>
    <t xml:space="preserve">Meaningful labels, effective background colours and appropriate use of borders and white space help users identify a set of items as a discrete functional block </t>
  </si>
  <si>
    <t>The colours work well together and complicated backgrounds are avoided</t>
  </si>
  <si>
    <t>Individual pages are free of clutter and irrelevant information</t>
  </si>
  <si>
    <t>Standard elements (such as page titles, site navigation, page navigation, privacy policy etc.) are easy to locate</t>
  </si>
  <si>
    <t>The organisation's logo is placed in the same location on every page, and clicking the logo returns the user to the most logical page (e.g. the home page)</t>
  </si>
  <si>
    <t>Attention-attracting features (such as animation, bold colours and size differentials) are used sparingly and only where relevant</t>
  </si>
  <si>
    <t>Icons are visually and conceptually distinct yet still harmonious (clearly part of the same family)</t>
  </si>
  <si>
    <t>Related information and functions are clustered together, and each group can be scanned in a single fixation (5-deg, about 4.4cm diam circle on screen)</t>
  </si>
  <si>
    <t>gruppi troppo grandi</t>
  </si>
  <si>
    <t>The default search is intuitive to configure (no Boolean operators)</t>
  </si>
  <si>
    <t>The search results page shows the user what was searched for and it is easy to edit and resubmit the search</t>
  </si>
  <si>
    <t>Search results are clear, useful and ranked by relevance</t>
  </si>
  <si>
    <t>The search results page makes it clear how many results were retrieved, and the number of results per page can be configured by the user</t>
  </si>
  <si>
    <t>non c'è modo di sapere quanti risultati sono stati trovati o di diminuirli</t>
  </si>
  <si>
    <t>If no results are returned, the system offers ideas or options for improving the query based on identifiable problems with the user's input</t>
  </si>
  <si>
    <t>se nessun risultato: categorie bianche</t>
  </si>
  <si>
    <t>The search engine handles empty queries gracefully</t>
  </si>
  <si>
    <t>The most common queries (as reflected in the site log) produce useful results</t>
  </si>
  <si>
    <t>The search engine includes templates, examples or hints on how to use it effectively</t>
  </si>
  <si>
    <t>non ci sono esempi</t>
  </si>
  <si>
    <t>The site includes a more powerful search interface available to help users refine their searches (preferably named "revise search" or "refine search", not "advanced search)</t>
  </si>
  <si>
    <t>non è presente</t>
  </si>
  <si>
    <t>The search results page does not show duplicate results (either perceived duplicates or actual duplicates)</t>
  </si>
  <si>
    <t>The search box is long enough to handle common query lengths</t>
  </si>
  <si>
    <t>potrebbe essere più lunga</t>
  </si>
  <si>
    <t>Searches cover the entire web site, not a portion of it</t>
  </si>
  <si>
    <t>If the site allows users to set up a complex search, these searches can be saved and executed on a regular basis (so users can keep up-to-date with dynamic content)</t>
  </si>
  <si>
    <t>The search interface is located where users will expect to find it (top right of page)</t>
  </si>
  <si>
    <t>top left</t>
  </si>
  <si>
    <t>The search box and its controls are clearly labelled (multiple search boxes can be confusing)</t>
  </si>
  <si>
    <t>The site supports people who want to browse and people who want to search</t>
  </si>
  <si>
    <t>non sono presenti filtri che permettano un browse piacevole</t>
  </si>
  <si>
    <t>The scope of the search is made explicit on the search results page and users can restrict the scope (if relevant to the task)</t>
  </si>
  <si>
    <t>The search results page displays useful meta-information, such as the size of the document, the date that the document was created and the file type (Word, pdf etc.)</t>
  </si>
  <si>
    <t>mostra solo l'inizio di un riassunto</t>
  </si>
  <si>
    <t>The search engine provides automatic spell checking and looks for plurals and synonyms</t>
  </si>
  <si>
    <t>nessuno spell chacking</t>
  </si>
  <si>
    <t>The search engine provides an option for similarity search (“more like this”)</t>
  </si>
  <si>
    <t>il sito propone una certa quantità di articoli e puoi successivamente caricarne ancora</t>
  </si>
  <si>
    <t>The FAQ or on-line help provides step-by-step instructions to help users carry out the most important tasks</t>
  </si>
  <si>
    <t>It is easy to get help in the right form and at the right time</t>
  </si>
  <si>
    <t>Prompts are brief and unambiguous</t>
  </si>
  <si>
    <t>The user does not need to consult user manuals or other external information to use the site</t>
  </si>
  <si>
    <t>The site uses a customised 404 page, which includes tips on how to find the missing page and links to “Home” and Search</t>
  </si>
  <si>
    <t>The site provides good feedback (e.g. progress indicators or messages) when needed (e.g. during checkout)</t>
  </si>
  <si>
    <t xml:space="preserve">Users are given help in choosing products 
</t>
  </si>
  <si>
    <t>User confirmation is required before carrying out potentially “dangerous” actions (e.g. deleting something)</t>
  </si>
  <si>
    <t>Confirmation pages are clear</t>
  </si>
  <si>
    <t>Error messages contain clear instructions on what to do next</t>
  </si>
  <si>
    <t>Immediately prior to commiting to the purchase, the site shows the user a clear summary page and this will not be confused with a purchase confirmation page</t>
  </si>
  <si>
    <t>When the user needs to choose between different options (such as in a dialog box), the options are obvious</t>
  </si>
  <si>
    <t>The site keeps users informed about unavoidable delays in the site’s response time (e.g. when authorising a credit card transaction)</t>
  </si>
  <si>
    <t>Non ho fatto il pagamento</t>
  </si>
  <si>
    <t>Error messages are written in a non-derisory tone and do not blame the user for the error</t>
  </si>
  <si>
    <t>Pages load quickly (5 seconds or less)</t>
  </si>
  <si>
    <t>Con dev-console ci mette più di 10 secondi a volte</t>
  </si>
  <si>
    <t>The site provides immediate feedback on user input or actions</t>
  </si>
  <si>
    <t>The user is warned about large, slow-loading pages (e.g. “Please wait…”), and the most important information appears first</t>
  </si>
  <si>
    <t>alcune parti della pagina appaiono prima e permettono comunque la navigazione</t>
  </si>
  <si>
    <t>Where tooltips are used, they provide useful additional help and do not simply duplicate text in the icon, link or field label</t>
  </si>
  <si>
    <t>When giving instructions, pages tell users what to do rather than what to avoid doing</t>
  </si>
  <si>
    <t>The site shows users how to do common tasks where appropriate (e.g. with demonstrations of the site's functionality)</t>
  </si>
  <si>
    <t>The site provides feedback (e.g. “Did you know?”) that helps the user learn how to use the site</t>
  </si>
  <si>
    <t>The site provides context sensitive help</t>
  </si>
  <si>
    <t>Help is clear and direct and simply expressed in plain English, free from jargon and buzzwords</t>
  </si>
  <si>
    <t>Italiano (?)</t>
  </si>
  <si>
    <t>The site provides clear feedback when a task has been completed successfully</t>
  </si>
  <si>
    <t>aggiornare il nome non porta a un feedback</t>
  </si>
  <si>
    <t>Important instructions remain on the screen while needed, and there are no hasty time outs requiring the user to write down information</t>
  </si>
  <si>
    <t>Fitts' Law is followed (the distance between controls and the size of the controls is appropriate, with size proportional to distance)</t>
  </si>
  <si>
    <t>There is sufficient space between targets to prevent the user from hitting multiple or incorrect targets</t>
  </si>
  <si>
    <t>There is a line space of at least 2 pixels between clickable items</t>
  </si>
  <si>
    <t>The site makes it obvious when and where an error has occurred (e.g. when a form is incomplete, highlighting the missing fields)</t>
  </si>
  <si>
    <t>The site uses appropriate selection methods (e.g. pull-down menus) as an alternative to typing</t>
  </si>
  <si>
    <t>The site does a good job of preventing the user from making errors</t>
  </si>
  <si>
    <t>The site prompts the user before correcting erroneous input (e.g. Google's “Did you mean…”)</t>
  </si>
  <si>
    <t>non lo fa</t>
  </si>
  <si>
    <t>The site ensures that work is not lost (either by the user or site error)</t>
  </si>
  <si>
    <t>non tiene memoria di form completati a metà</t>
  </si>
  <si>
    <t>Error messages are written in plain language with sufficient explanation of the problem</t>
  </si>
  <si>
    <t>When relevant, the user can defer fixing errors until later in the task</t>
  </si>
  <si>
    <t>The site can provide more detail about error messages if required</t>
  </si>
  <si>
    <t>It is easy to “undo” (or “cancel”) and “redo” actions</t>
  </si>
  <si>
    <t>non ci sono modi di fare undo se non tornare alla pagina precedente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</si>
</sst>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Trebuchet MS"/>
      <scheme val="minor"/>
    </font>
    <font>
      <sz val="10.0"/>
      <color theme="1"/>
      <name val="Trebuchet MS"/>
    </font>
    <font>
      <u/>
      <sz val="10.0"/>
      <color rgb="FF0000FF"/>
      <name val="Trebuchet MS"/>
    </font>
    <font>
      <b/>
      <sz val="11.0"/>
      <color rgb="FF99CC00"/>
      <name val="Rockwell"/>
    </font>
    <font>
      <b/>
      <sz val="11.0"/>
      <color rgb="FF993366"/>
      <name val="Rockwell"/>
    </font>
    <font>
      <sz val="10.0"/>
      <color theme="1"/>
      <name val="Rockwell"/>
    </font>
    <font>
      <sz val="12.0"/>
      <color theme="1"/>
      <name val="Rockwell"/>
    </font>
    <font>
      <sz val="10.0"/>
      <color rgb="FF000000"/>
      <name val="Rockwell"/>
    </font>
    <font>
      <sz val="10.0"/>
      <color rgb="FF808080"/>
      <name val="Rockwell"/>
    </font>
    <font>
      <u/>
      <sz val="10.0"/>
      <color rgb="FF0000FF"/>
      <name val="Trebuchet MS"/>
    </font>
    <font>
      <u/>
      <sz val="10.0"/>
      <color rgb="FF0000FF"/>
      <name val="Trebuchet MS"/>
    </font>
    <font>
      <i/>
      <sz val="12.0"/>
      <color theme="1"/>
      <name val="Rockwell"/>
    </font>
    <font>
      <b/>
      <sz val="12.0"/>
      <color rgb="FF99CC00"/>
      <name val="Rockwell"/>
    </font>
    <font>
      <b/>
      <sz val="12.0"/>
      <color theme="1"/>
      <name val="Rockwell"/>
    </font>
    <font>
      <color theme="1"/>
      <name val="Trebuchet MS"/>
    </font>
    <font>
      <color theme="1"/>
      <name val="Rockwell"/>
    </font>
  </fonts>
  <fills count="4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  <fill>
      <patternFill patternType="solid">
        <fgColor rgb="FFCCFFCC"/>
        <bgColor rgb="FFCCFFCC"/>
      </patternFill>
    </fill>
  </fills>
  <borders count="20">
    <border/>
    <border>
      <left/>
      <right/>
      <top/>
      <bottom/>
    </border>
    <border>
      <left style="dotted">
        <color rgb="FF99CC00"/>
      </left>
      <top style="dotted">
        <color rgb="FF99CC00"/>
      </top>
    </border>
    <border>
      <top style="dotted">
        <color rgb="FF99CC00"/>
      </top>
    </border>
    <border>
      <right style="dotted">
        <color rgb="FF99CC00"/>
      </right>
      <top style="dotted">
        <color rgb="FF99CC00"/>
      </top>
    </border>
    <border>
      <left style="dotted">
        <color rgb="FF99CC00"/>
      </left>
    </border>
    <border>
      <right style="dotted">
        <color rgb="FF99CC00"/>
      </right>
    </border>
    <border>
      <top style="thin">
        <color rgb="FF000000"/>
      </top>
      <bottom style="double">
        <color rgb="FF000000"/>
      </bottom>
    </border>
    <border>
      <left style="dotted">
        <color rgb="FF99CC00"/>
      </left>
      <bottom style="dotted">
        <color rgb="FF99CC00"/>
      </bottom>
    </border>
    <border>
      <bottom style="dotted">
        <color rgb="FF99CC00"/>
      </bottom>
    </border>
    <border>
      <right style="dotted">
        <color rgb="FF99CC00"/>
      </right>
      <bottom style="dotted">
        <color rgb="FF99CC00"/>
      </bottom>
    </border>
    <border>
      <left style="dotted">
        <color rgb="FF339966"/>
      </left>
      <top style="dotted">
        <color rgb="FF339966"/>
      </top>
    </border>
    <border>
      <top style="dotted">
        <color rgb="FF339966"/>
      </top>
    </border>
    <border>
      <right style="dotted">
        <color rgb="FF339966"/>
      </right>
      <top style="dotted">
        <color rgb="FF339966"/>
      </top>
    </border>
    <border>
      <left style="dotted">
        <color rgb="FF339966"/>
      </left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</border>
    <border>
      <right style="dotted">
        <color rgb="FF339966"/>
      </right>
    </border>
    <border>
      <left style="dotted">
        <color rgb="FF339966"/>
      </left>
      <bottom style="dotted">
        <color rgb="FF339966"/>
      </bottom>
    </border>
    <border>
      <bottom style="dotted">
        <color rgb="FF339966"/>
      </bottom>
    </border>
    <border>
      <right style="dotted">
        <color rgb="FF339966"/>
      </right>
      <bottom style="dotted">
        <color rgb="FF339966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horizontal="right" shrinkToFit="0" vertical="center" wrapText="0"/>
    </xf>
    <xf borderId="3" fillId="0" fontId="8" numFmtId="0" xfId="0" applyAlignment="1" applyBorder="1" applyFont="1">
      <alignment horizontal="left" shrinkToFit="0" vertical="bottom" wrapText="1"/>
    </xf>
    <xf borderId="4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6" numFmtId="9" xfId="0" applyAlignment="1" applyFont="1" applyNumberForma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6" numFmtId="9" xfId="0" applyAlignment="1" applyBorder="1" applyFont="1" applyNumberFormat="1">
      <alignment horizontal="left"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1" fillId="2" fontId="12" numFmtId="0" xfId="0" applyAlignment="1" applyBorder="1" applyFont="1">
      <alignment horizontal="left" shrinkToFit="0" vertical="center" wrapText="0"/>
    </xf>
    <xf borderId="11" fillId="0" fontId="12" numFmtId="0" xfId="0" applyAlignment="1" applyBorder="1" applyFont="1">
      <alignment horizontal="left" shrinkToFit="0" vertical="center" wrapText="0"/>
    </xf>
    <xf borderId="12" fillId="0" fontId="12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top" wrapText="1"/>
    </xf>
    <xf borderId="15" fillId="0" fontId="13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17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shrinkToFit="0" vertical="bottom" wrapText="0"/>
    </xf>
    <xf borderId="15" fillId="0" fontId="1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top" wrapText="1"/>
    </xf>
    <xf borderId="15" fillId="3" fontId="13" numFmtId="0" xfId="0" applyAlignment="1" applyBorder="1" applyFill="1" applyFont="1">
      <alignment horizontal="right" vertical="bottom"/>
    </xf>
    <xf borderId="14" fillId="3" fontId="14" numFmtId="0" xfId="0" applyAlignment="1" applyBorder="1" applyFont="1">
      <alignment vertical="bottom"/>
    </xf>
    <xf borderId="0" fillId="3" fontId="15" numFmtId="0" xfId="0" applyAlignment="1" applyFont="1">
      <alignment shrinkToFit="0" vertical="top" wrapText="1"/>
    </xf>
    <xf borderId="15" fillId="0" fontId="13" numFmtId="0" xfId="0" applyAlignment="1" applyBorder="1" applyFont="1">
      <alignment horizontal="right" vertical="bottom"/>
    </xf>
    <xf borderId="14" fillId="0" fontId="14" numFmtId="0" xfId="0" applyAlignment="1" applyBorder="1" applyFont="1">
      <alignment vertical="bottom"/>
    </xf>
    <xf borderId="0" fillId="0" fontId="14" numFmtId="0" xfId="0" applyAlignment="1" applyFont="1">
      <alignment vertical="top"/>
    </xf>
    <xf borderId="0" fillId="3" fontId="14" numFmtId="0" xfId="0" applyAlignment="1" applyFont="1">
      <alignment vertical="top"/>
    </xf>
    <xf borderId="0" fillId="0" fontId="15" numFmtId="0" xfId="0" applyAlignment="1" applyFont="1">
      <alignment shrinkToFit="0" vertical="top" wrapText="1"/>
    </xf>
    <xf borderId="15" fillId="0" fontId="13" numFmtId="0" xfId="0" applyAlignment="1" applyBorder="1" applyFont="1">
      <alignment horizontal="right" readingOrder="0" vertical="bottom"/>
    </xf>
    <xf borderId="14" fillId="0" fontId="14" numFmtId="0" xfId="0" applyAlignment="1" applyBorder="1" applyFont="1">
      <alignment readingOrder="0" vertical="bottom"/>
    </xf>
    <xf borderId="15" fillId="3" fontId="14" numFmtId="0" xfId="0" applyAlignment="1" applyBorder="1" applyFont="1">
      <alignment readingOrder="0" vertical="bottom"/>
    </xf>
    <xf borderId="14" fillId="3" fontId="14" numFmtId="0" xfId="0" applyAlignment="1" applyBorder="1" applyFont="1">
      <alignment readingOrder="0" vertical="bottom"/>
    </xf>
    <xf borderId="15" fillId="3" fontId="13" numFmtId="0" xfId="0" applyAlignment="1" applyBorder="1" applyFont="1">
      <alignment horizontal="right" readingOrder="0" vertical="bottom"/>
    </xf>
    <xf borderId="15" fillId="0" fontId="14" numFmtId="0" xfId="0" applyAlignment="1" applyBorder="1" applyFont="1">
      <alignment vertical="bottom"/>
    </xf>
    <xf borderId="16" fillId="3" fontId="14" numFmtId="0" xfId="0" applyAlignment="1" applyBorder="1" applyFont="1">
      <alignment vertical="bottom"/>
    </xf>
    <xf borderId="16" fillId="0" fontId="14" numFmtId="0" xfId="0" applyAlignment="1" applyBorder="1" applyFont="1">
      <alignment vertical="bottom"/>
    </xf>
    <xf borderId="14" fillId="0" fontId="15" numFmtId="0" xfId="0" applyAlignment="1" applyBorder="1" applyFont="1">
      <alignment vertical="bottom"/>
    </xf>
    <xf borderId="14" fillId="3" fontId="15" numFmtId="0" xfId="0" applyAlignment="1" applyBorder="1" applyFont="1">
      <alignment vertical="bottom"/>
    </xf>
    <xf borderId="17" fillId="3" fontId="14" numFmtId="0" xfId="0" applyAlignment="1" applyBorder="1" applyFont="1">
      <alignment vertical="bottom"/>
    </xf>
    <xf borderId="18" fillId="3" fontId="14" numFmtId="0" xfId="0" applyAlignment="1" applyBorder="1" applyFont="1">
      <alignment vertical="bottom"/>
    </xf>
    <xf borderId="19" fillId="3" fontId="14" numFmtId="0" xfId="0" applyAlignment="1" applyBorder="1" applyFont="1">
      <alignment vertical="bottom"/>
    </xf>
    <xf borderId="15" fillId="3" fontId="14" numFmtId="0" xfId="0" applyAlignment="1" applyBorder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-19050</xdr:rowOff>
    </xdr:from>
    <xdr:ext cx="38100" cy="38100"/>
    <xdr:sp>
      <xdr:nvSpPr>
        <xdr:cNvPr id="3" name="Shape 3"/>
        <xdr:cNvSpPr/>
      </xdr:nvSpPr>
      <xdr:spPr>
        <a:xfrm>
          <a:off x="5326950" y="3780000"/>
          <a:ext cx="38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-38100</xdr:colOff>
      <xdr:row>1</xdr:row>
      <xdr:rowOff>-19050</xdr:rowOff>
    </xdr:from>
    <xdr:ext cx="10753725" cy="581025"/>
    <xdr:sp>
      <xdr:nvSpPr>
        <xdr:cNvPr id="4" name="Shape 4"/>
        <xdr:cNvSpPr/>
      </xdr:nvSpPr>
      <xdr:spPr>
        <a:xfrm>
          <a:off x="0" y="3508538"/>
          <a:ext cx="10692000" cy="5429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Instructions for using this workbook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10</xdr:row>
      <xdr:rowOff>57150</xdr:rowOff>
    </xdr:from>
    <xdr:ext cx="3876675" cy="676275"/>
    <xdr:sp>
      <xdr:nvSpPr>
        <xdr:cNvPr id="5" name="Shape 5"/>
        <xdr:cNvSpPr/>
      </xdr:nvSpPr>
      <xdr:spPr>
        <a:xfrm>
          <a:off x="3412425" y="3446625"/>
          <a:ext cx="3867150" cy="666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1: Click on the "Home Page"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21</xdr:row>
      <xdr:rowOff>28575</xdr:rowOff>
    </xdr:from>
    <xdr:ext cx="3876675" cy="2085975"/>
    <xdr:sp>
      <xdr:nvSpPr>
        <xdr:cNvPr id="6" name="Shape 6"/>
        <xdr:cNvSpPr/>
      </xdr:nvSpPr>
      <xdr:spPr>
        <a:xfrm>
          <a:off x="3412425" y="2741775"/>
          <a:ext cx="3867150" cy="20764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2: For each checklist item, enter a rating of -1 (doesn't comply with the guideline), +1 (complies) or 0 (kind of complies). If a guideline isn't relevant, leave the rating blank. You can add a comment if you want, to the right of the rating.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43</xdr:row>
      <xdr:rowOff>57150</xdr:rowOff>
    </xdr:from>
    <xdr:ext cx="3876675" cy="962025"/>
    <xdr:sp>
      <xdr:nvSpPr>
        <xdr:cNvPr id="7" name="Shape 7"/>
        <xdr:cNvSpPr/>
      </xdr:nvSpPr>
      <xdr:spPr>
        <a:xfrm>
          <a:off x="3412425" y="3303750"/>
          <a:ext cx="3867150" cy="95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3: Click on the remaining worksheets in turn and rate the web site.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9</xdr:col>
      <xdr:colOff>123825</xdr:colOff>
      <xdr:row>14</xdr:row>
      <xdr:rowOff>57150</xdr:rowOff>
    </xdr:from>
    <xdr:ext cx="571500" cy="762000"/>
    <xdr:sp>
      <xdr:nvSpPr>
        <xdr:cNvPr id="8" name="Shape 8"/>
        <xdr:cNvSpPr/>
      </xdr:nvSpPr>
      <xdr:spPr>
        <a:xfrm flipH="1" rot="10800000">
          <a:off x="5065013" y="3403763"/>
          <a:ext cx="5619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30</xdr:row>
      <xdr:rowOff>85725</xdr:rowOff>
    </xdr:from>
    <xdr:ext cx="609600" cy="695325"/>
    <xdr:sp>
      <xdr:nvSpPr>
        <xdr:cNvPr id="9" name="Shape 9"/>
        <xdr:cNvSpPr/>
      </xdr:nvSpPr>
      <xdr:spPr>
        <a:xfrm rot="5400000">
          <a:off x="5003100" y="3479963"/>
          <a:ext cx="685800" cy="6000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54</xdr:row>
      <xdr:rowOff>95250</xdr:rowOff>
    </xdr:from>
    <xdr:ext cx="3876675" cy="1028700"/>
    <xdr:sp>
      <xdr:nvSpPr>
        <xdr:cNvPr id="10" name="Shape 10"/>
        <xdr:cNvSpPr/>
      </xdr:nvSpPr>
      <xdr:spPr>
        <a:xfrm>
          <a:off x="3412425" y="3270413"/>
          <a:ext cx="3867150" cy="1019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4: Click on the Results worksheet to get a numerical rating for the compliance with the guidelines.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10</xdr:col>
      <xdr:colOff>295275</xdr:colOff>
      <xdr:row>48</xdr:row>
      <xdr:rowOff>0</xdr:rowOff>
    </xdr:from>
    <xdr:ext cx="571500" cy="752475"/>
    <xdr:sp>
      <xdr:nvSpPr>
        <xdr:cNvPr id="11" name="Shape 11"/>
        <xdr:cNvSpPr/>
      </xdr:nvSpPr>
      <xdr:spPr>
        <a:xfrm flipH="1" rot="10800000">
          <a:off x="5065013" y="3408525"/>
          <a:ext cx="561975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59</xdr:row>
      <xdr:rowOff>19050</xdr:rowOff>
    </xdr:from>
    <xdr:ext cx="1343025" cy="762000"/>
    <xdr:sp>
      <xdr:nvSpPr>
        <xdr:cNvPr id="12" name="Shape 12"/>
        <xdr:cNvSpPr/>
      </xdr:nvSpPr>
      <xdr:spPr>
        <a:xfrm flipH="1" rot="10800000">
          <a:off x="4679250" y="3403763"/>
          <a:ext cx="1333500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67</xdr:row>
      <xdr:rowOff>47625</xdr:rowOff>
    </xdr:from>
    <xdr:ext cx="3876675" cy="1028700"/>
    <xdr:sp>
      <xdr:nvSpPr>
        <xdr:cNvPr id="13" name="Shape 13"/>
        <xdr:cNvSpPr/>
      </xdr:nvSpPr>
      <xdr:spPr>
        <a:xfrm>
          <a:off x="3412425" y="3270413"/>
          <a:ext cx="3867150" cy="1019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5: Tell us what you think! Please send feedback to </a:t>
          </a:r>
          <a:r>
            <a:rPr i="0" lang="en-US" sz="18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david.travis@userfocus.co.uk</a:t>
          </a: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57150</xdr:colOff>
      <xdr:row>76</xdr:row>
      <xdr:rowOff>0</xdr:rowOff>
    </xdr:from>
    <xdr:ext cx="10715625" cy="10220325"/>
    <xdr:sp>
      <xdr:nvSpPr>
        <xdr:cNvPr id="14" name="Shape 14"/>
        <xdr:cNvSpPr/>
      </xdr:nvSpPr>
      <xdr:spPr>
        <a:xfrm>
          <a:off x="0" y="0"/>
          <a:ext cx="1069200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b="1"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About the author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b="1"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love creating articles, resources and eBooks for the user experience community.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But it's my consulting and training work that pays the bills.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want to support the work that I do, here are some ideas.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WORKSHOP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public training courses. You'll find an up-to-date schedule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AN ONLINE COURSE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one of my online video courses on Udemy. You'll find a list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https://www.udemy.com/user/davidtravis/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INVITE ME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can bring my workshops to you and run them for a fixed all-inclusive fee no matter where you are. You'll find more information on in-house training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https://www.userfocus.co.uk/training/in-house-training.html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COLLABORATE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Commission me to optimise the user experience of your product or service. You'll find more information on my consultancy services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https://www.userfocus.co.uk/consultancy/index.html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David Travis, david.travis@userfocus.co.uk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4</xdr:col>
      <xdr:colOff>247650</xdr:colOff>
      <xdr:row>20</xdr:row>
      <xdr:rowOff>114300</xdr:rowOff>
    </xdr:from>
    <xdr:ext cx="4886325" cy="29146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9</xdr:row>
      <xdr:rowOff>123825</xdr:rowOff>
    </xdr:from>
    <xdr:ext cx="6686550" cy="11715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43</xdr:row>
      <xdr:rowOff>19050</xdr:rowOff>
    </xdr:from>
    <xdr:ext cx="6686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54</xdr:row>
      <xdr:rowOff>38100</xdr:rowOff>
    </xdr:from>
    <xdr:ext cx="6686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11</xdr:row>
      <xdr:rowOff>19050</xdr:rowOff>
    </xdr:from>
    <xdr:ext cx="47625" cy="1247775"/>
    <xdr:sp>
      <xdr:nvSpPr>
        <xdr:cNvPr id="15" name="Shape 15"/>
        <xdr:cNvSpPr/>
      </xdr:nvSpPr>
      <xdr:spPr>
        <a:xfrm>
          <a:off x="5326950" y="3160875"/>
          <a:ext cx="38100" cy="1238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1</xdr:row>
      <xdr:rowOff>-19050</xdr:rowOff>
    </xdr:from>
    <xdr:ext cx="6896100" cy="457200"/>
    <xdr:sp>
      <xdr:nvSpPr>
        <xdr:cNvPr id="16" name="Shape 16"/>
        <xdr:cNvSpPr/>
      </xdr:nvSpPr>
      <xdr:spPr>
        <a:xfrm>
          <a:off x="1917000" y="3570450"/>
          <a:ext cx="6858000" cy="4191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Expert Review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17" name="Shape 17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Home Page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18" name="Shape 18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Task Orientation &amp; Site Functionality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19" name="Shape 19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Navigation &amp; Information Architecture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0" name="Shape 20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Forms &amp; Data Entry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1" name="Shape 21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Trust &amp; Credibility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2" name="Shape 22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Writing &amp; Content Quality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3" name="Shape 23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Page Layout &amp; Visual Design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4" name="Shape 24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Search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5" name="Shape 25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Help, Freedback &amp; Error Tolerance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-19050</xdr:rowOff>
    </xdr:from>
    <xdr:ext cx="38100" cy="38100"/>
    <xdr:sp>
      <xdr:nvSpPr>
        <xdr:cNvPr id="26" name="Shape 26"/>
        <xdr:cNvSpPr/>
      </xdr:nvSpPr>
      <xdr:spPr>
        <a:xfrm>
          <a:off x="5326950" y="3780000"/>
          <a:ext cx="38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-38100</xdr:colOff>
      <xdr:row>1</xdr:row>
      <xdr:rowOff>-19050</xdr:rowOff>
    </xdr:from>
    <xdr:ext cx="8753475" cy="457200"/>
    <xdr:sp>
      <xdr:nvSpPr>
        <xdr:cNvPr id="27" name="Shape 27"/>
        <xdr:cNvSpPr/>
      </xdr:nvSpPr>
      <xdr:spPr>
        <a:xfrm>
          <a:off x="988313" y="3570450"/>
          <a:ext cx="8715375" cy="4191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Further Reading</a:t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8</xdr:row>
      <xdr:rowOff>9525</xdr:rowOff>
    </xdr:from>
    <xdr:ext cx="8629650" cy="3629025"/>
    <xdr:sp>
      <xdr:nvSpPr>
        <xdr:cNvPr id="28" name="Shape 28"/>
        <xdr:cNvSpPr/>
      </xdr:nvSpPr>
      <xdr:spPr>
        <a:xfrm>
          <a:off x="1035938" y="1970250"/>
          <a:ext cx="8620125" cy="3619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b="1"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How to carry out a usability expert review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1"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like this spreadsheet, you'll love my online training course. The course reveals the practitioner secrets behind expert reviews and will teach you how to think like a usability expert.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Appreciate the difference between a usability inspection and someone’s personal opinion.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Learn and practice some quick techniques for carrying out usability reviews of prototypes and finished products.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Apply Jakob Nielsen’s heuristic evaluation technique to software, products and web sites.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Compare Nielsen's heuristics with other sets of guidelines, like ISO’s 7 dialogue principles, Shniederman’s 8 golden rules of dialog design and Tog’s 16 principles of interaction design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Uncover the elements of your design that lead new users to make errors, using the task-based cognitive walkthrough method.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FF"/>
            </a:buClr>
            <a:buSzPts val="1400"/>
            <a:buFont typeface="Rockwell"/>
            <a:buNone/>
          </a:pPr>
          <a:r>
            <a:rPr i="0" lang="en-US" sz="14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https://www.udemy.com/ux-reviews/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erfocus.co.uk/resources/guidelin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C7" s="2" t="s">
        <v>0</v>
      </c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"/>
  </hyperlinks>
  <printOptions/>
  <pageMargins bottom="0.75" footer="0.0" header="0.0" left="0.7" right="0.7" top="0.75"/>
  <pageSetup orientation="landscape"/>
  <headerFooter>
    <oddFooter>&amp;L© Userfocus Ltd 2009&amp;R&amp;P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4.29"/>
    <col customWidth="1" min="9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"/>
      <c r="C11" s="3" t="s">
        <v>1</v>
      </c>
      <c r="D11" s="4"/>
      <c r="E11" s="4"/>
      <c r="F11" s="4"/>
      <c r="G11" s="5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7"/>
      <c r="C12" s="8"/>
      <c r="D12" s="8"/>
      <c r="E12" s="8"/>
      <c r="F12" s="8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0"/>
      <c r="C13" s="6"/>
      <c r="D13" s="6" t="s">
        <v>2</v>
      </c>
      <c r="E13" s="6" t="s">
        <v>3</v>
      </c>
      <c r="F13" s="6" t="s">
        <v>4</v>
      </c>
      <c r="G13" s="6" t="s">
        <v>5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2"/>
      <c r="C14" s="6" t="s">
        <v>6</v>
      </c>
      <c r="D14" s="13">
        <f>SUM('Home Page'!D10:D29)</f>
        <v>15</v>
      </c>
      <c r="E14" s="13">
        <f>COUNTA('Home Page'!C10:C29)</f>
        <v>20</v>
      </c>
      <c r="F14" s="13">
        <f>COUNT('Home Page'!D10:D29)</f>
        <v>20</v>
      </c>
      <c r="G14" s="14">
        <f t="shared" ref="G14:G22" si="1">IF(F14=0,"",(D14+F14)/(2*F14))</f>
        <v>0.875</v>
      </c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2"/>
      <c r="C15" s="6" t="s">
        <v>7</v>
      </c>
      <c r="D15" s="13">
        <f>SUM('Task Orientation'!D10:D53)</f>
        <v>28</v>
      </c>
      <c r="E15" s="13">
        <f>COUNTA('Task Orientation'!C10:C53)</f>
        <v>44</v>
      </c>
      <c r="F15" s="13">
        <f>COUNT('Task Orientation'!D10:D53)</f>
        <v>38</v>
      </c>
      <c r="G15" s="14">
        <f t="shared" si="1"/>
        <v>0.8684210526</v>
      </c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2"/>
      <c r="C16" s="6" t="s">
        <v>8</v>
      </c>
      <c r="D16" s="13">
        <f>SUM('Navigation &amp; IA'!D10:D38)</f>
        <v>14</v>
      </c>
      <c r="E16" s="13">
        <f>COUNTA('Navigation &amp; IA'!C10:C38)</f>
        <v>29</v>
      </c>
      <c r="F16" s="13">
        <f>COUNT('Navigation &amp; IA'!D10:D38)</f>
        <v>26</v>
      </c>
      <c r="G16" s="14">
        <f t="shared" si="1"/>
        <v>0.7692307692</v>
      </c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2"/>
      <c r="C17" s="6" t="s">
        <v>9</v>
      </c>
      <c r="D17" s="13">
        <f>SUM('Forms &amp; Data Entry'!D10:D32)</f>
        <v>10</v>
      </c>
      <c r="E17" s="13">
        <f>COUNTA('Forms &amp; Data Entry'!C10:C32)</f>
        <v>23</v>
      </c>
      <c r="F17" s="13">
        <f>COUNT('Forms &amp; Data Entry'!D10:D32)</f>
        <v>22</v>
      </c>
      <c r="G17" s="14">
        <f t="shared" si="1"/>
        <v>0.7272727273</v>
      </c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6"/>
      <c r="C18" s="6" t="s">
        <v>10</v>
      </c>
      <c r="D18" s="13">
        <f>SUM('Trust &amp; Credibility'!D10:D22)</f>
        <v>13</v>
      </c>
      <c r="E18" s="13">
        <f>COUNTA('Trust &amp; Credibility'!C10:C22)</f>
        <v>13</v>
      </c>
      <c r="F18" s="13">
        <f>COUNT('Trust &amp; Credibility'!D10:D22)</f>
        <v>13</v>
      </c>
      <c r="G18" s="14">
        <f t="shared" si="1"/>
        <v>1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6"/>
      <c r="C19" s="6" t="s">
        <v>11</v>
      </c>
      <c r="D19" s="13">
        <f>SUM('Writing &amp; Content Quality'!D10:D32)</f>
        <v>12</v>
      </c>
      <c r="E19" s="13">
        <f>COUNTA('Writing &amp; Content Quality'!C10:C32)</f>
        <v>23</v>
      </c>
      <c r="F19" s="13">
        <f>COUNT('Writing &amp; Content Quality'!D10:D32)</f>
        <v>22</v>
      </c>
      <c r="G19" s="14">
        <f t="shared" si="1"/>
        <v>0.7727272727</v>
      </c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6"/>
      <c r="C20" s="6" t="s">
        <v>12</v>
      </c>
      <c r="D20" s="13">
        <f>SUM('Page Layout &amp; Visual Design'!D10:D47)</f>
        <v>25</v>
      </c>
      <c r="E20" s="13">
        <f>COUNTA('Page Layout &amp; Visual Design'!C10:C47)</f>
        <v>38</v>
      </c>
      <c r="F20" s="13">
        <f>COUNT('Page Layout &amp; Visual Design'!D10:D47)</f>
        <v>38</v>
      </c>
      <c r="G20" s="14">
        <f t="shared" si="1"/>
        <v>0.8289473684</v>
      </c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/>
      <c r="C21" s="6" t="s">
        <v>13</v>
      </c>
      <c r="D21" s="13">
        <f>SUM(Search!D10:D29)</f>
        <v>2</v>
      </c>
      <c r="E21" s="13">
        <f>COUNTA(Search!C10:C29)</f>
        <v>20</v>
      </c>
      <c r="F21" s="13">
        <f>COUNT(Search!D10:D29)</f>
        <v>18</v>
      </c>
      <c r="G21" s="14">
        <f t="shared" si="1"/>
        <v>0.5555555556</v>
      </c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6"/>
      <c r="C22" s="6" t="s">
        <v>14</v>
      </c>
      <c r="D22" s="13">
        <f>SUM('Help, Feedback, Error Tolerance'!D10:D46)</f>
        <v>16</v>
      </c>
      <c r="E22" s="13">
        <f>COUNTA('Help, Feedback, Error Tolerance'!C10:C46)</f>
        <v>37</v>
      </c>
      <c r="F22" s="13">
        <f>COUNT('Help, Feedback, Error Tolerance'!D10:D46)</f>
        <v>33</v>
      </c>
      <c r="G22" s="14">
        <f t="shared" si="1"/>
        <v>0.7424242424</v>
      </c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6"/>
      <c r="C23" s="17" t="s">
        <v>15</v>
      </c>
      <c r="D23" s="18"/>
      <c r="E23" s="18">
        <f t="shared" ref="E23:F23" si="2">SUM(E14:E22)</f>
        <v>247</v>
      </c>
      <c r="F23" s="18">
        <f t="shared" si="2"/>
        <v>230</v>
      </c>
      <c r="G23" s="19">
        <f>IF(G14="","",AVERAGE(G14:G22))</f>
        <v>0.7932865543</v>
      </c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20"/>
      <c r="C24" s="21"/>
      <c r="D24" s="21"/>
      <c r="E24" s="21"/>
      <c r="F24" s="21"/>
      <c r="G24" s="2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4:G23">
    <cfRule type="expression" dxfId="0" priority="1">
      <formula>MOD(ROW(),2)=0</formula>
    </cfRule>
  </conditionalFormatting>
  <printOptions/>
  <pageMargins bottom="0.75" footer="0.0" header="0.0" left="0.7" right="0.7" top="0.75"/>
  <pageSetup orientation="landscape"/>
  <headerFooter>
    <oddFooter>&amp;L© Userfocus Ltd 2005&amp;R&amp;P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18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19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20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21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22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23</v>
      </c>
      <c r="D15" s="31">
        <v>-1.0</v>
      </c>
      <c r="E15" s="32"/>
      <c r="F15" s="5"/>
      <c r="G15" s="5"/>
      <c r="H15" s="33" t="s">
        <v>24</v>
      </c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25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26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27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28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29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30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31</v>
      </c>
      <c r="D22" s="31">
        <v>0.0</v>
      </c>
      <c r="E22" s="32"/>
      <c r="F22" s="5"/>
      <c r="G22" s="5"/>
      <c r="H22" s="29" t="s">
        <v>32</v>
      </c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33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34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35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36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37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38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39</v>
      </c>
      <c r="D29" s="31">
        <v>-1.0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4"/>
      <c r="C30" s="35"/>
      <c r="D30" s="35"/>
      <c r="E30" s="36"/>
      <c r="F30" s="6"/>
      <c r="G30" s="6"/>
      <c r="H30" s="34"/>
      <c r="I30" s="35"/>
      <c r="J30" s="3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30 H10:J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40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41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42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43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44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45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46</v>
      </c>
      <c r="D16" s="31">
        <v>0.0</v>
      </c>
      <c r="E16" s="32"/>
      <c r="F16" s="5"/>
      <c r="G16" s="5"/>
      <c r="H16" s="33" t="s">
        <v>47</v>
      </c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48</v>
      </c>
      <c r="D17" s="37">
        <v>0.0</v>
      </c>
      <c r="E17" s="32"/>
      <c r="F17" s="5"/>
      <c r="G17" s="5"/>
      <c r="H17" s="33" t="s">
        <v>49</v>
      </c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50</v>
      </c>
      <c r="D18" s="31"/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51</v>
      </c>
      <c r="D19" s="31"/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52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53</v>
      </c>
      <c r="D21" s="37">
        <v>-1.0</v>
      </c>
      <c r="E21" s="32"/>
      <c r="F21" s="5"/>
      <c r="G21" s="5"/>
      <c r="H21" s="33" t="s">
        <v>54</v>
      </c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55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56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57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58</v>
      </c>
      <c r="D25" s="31"/>
      <c r="E25" s="32"/>
      <c r="F25" s="5"/>
      <c r="G25" s="5"/>
      <c r="H25" s="33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59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60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61</v>
      </c>
      <c r="D28" s="37">
        <v>1.0</v>
      </c>
      <c r="E28" s="32"/>
      <c r="F28" s="5"/>
      <c r="G28" s="5"/>
      <c r="H28" s="33"/>
      <c r="I28" s="38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62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63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64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65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66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67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68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69</v>
      </c>
      <c r="D36" s="31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70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71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72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73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74</v>
      </c>
      <c r="D41" s="31"/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75</v>
      </c>
      <c r="D42" s="31">
        <v>1.0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76</v>
      </c>
      <c r="D43" s="31">
        <v>1.0</v>
      </c>
      <c r="E43" s="32"/>
      <c r="F43" s="5"/>
      <c r="G43" s="5"/>
      <c r="H43" s="29"/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77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78</v>
      </c>
      <c r="D45" s="31">
        <v>1.0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79</v>
      </c>
      <c r="D46" s="31">
        <v>-1.0</v>
      </c>
      <c r="E46" s="32"/>
      <c r="F46" s="5"/>
      <c r="G46" s="5"/>
      <c r="H46" s="33" t="s">
        <v>80</v>
      </c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81</v>
      </c>
      <c r="D47" s="31">
        <v>1.0</v>
      </c>
      <c r="E47" s="32"/>
      <c r="F47" s="5"/>
      <c r="G47" s="5"/>
      <c r="H47" s="29"/>
      <c r="I47" s="30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2.5" customHeight="1">
      <c r="A48" s="5"/>
      <c r="B48" s="29"/>
      <c r="C48" s="30" t="s">
        <v>82</v>
      </c>
      <c r="D48" s="31"/>
      <c r="E48" s="32"/>
      <c r="F48" s="5"/>
      <c r="G48" s="5"/>
      <c r="H48" s="33" t="s">
        <v>83</v>
      </c>
      <c r="I48" s="30"/>
      <c r="J48" s="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2.5" customHeight="1">
      <c r="A49" s="5"/>
      <c r="B49" s="29"/>
      <c r="C49" s="30" t="s">
        <v>84</v>
      </c>
      <c r="D49" s="31">
        <v>-1.0</v>
      </c>
      <c r="E49" s="32"/>
      <c r="F49" s="5"/>
      <c r="G49" s="5"/>
      <c r="H49" s="33" t="s">
        <v>85</v>
      </c>
      <c r="I49" s="30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2.5" customHeight="1">
      <c r="A50" s="5"/>
      <c r="B50" s="29"/>
      <c r="C50" s="30" t="s">
        <v>86</v>
      </c>
      <c r="D50" s="31">
        <v>-1.0</v>
      </c>
      <c r="E50" s="32"/>
      <c r="F50" s="5"/>
      <c r="G50" s="5"/>
      <c r="H50" s="33"/>
      <c r="I50" s="38" t="s">
        <v>87</v>
      </c>
      <c r="J50" s="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2.5" customHeight="1">
      <c r="A51" s="5"/>
      <c r="B51" s="29"/>
      <c r="C51" s="30" t="s">
        <v>88</v>
      </c>
      <c r="D51" s="31">
        <v>1.0</v>
      </c>
      <c r="E51" s="32"/>
      <c r="F51" s="5"/>
      <c r="G51" s="5"/>
      <c r="H51" s="29"/>
      <c r="I51" s="30"/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2.5" customHeight="1">
      <c r="A52" s="5"/>
      <c r="B52" s="29"/>
      <c r="C52" s="30" t="s">
        <v>89</v>
      </c>
      <c r="D52" s="31">
        <v>1.0</v>
      </c>
      <c r="E52" s="32"/>
      <c r="F52" s="5"/>
      <c r="G52" s="5"/>
      <c r="H52" s="29"/>
      <c r="I52" s="30"/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2.5" customHeight="1">
      <c r="A53" s="5"/>
      <c r="B53" s="29"/>
      <c r="C53" s="30" t="s">
        <v>90</v>
      </c>
      <c r="D53" s="31"/>
      <c r="E53" s="32"/>
      <c r="F53" s="5"/>
      <c r="G53" s="5"/>
      <c r="H53" s="33" t="s">
        <v>91</v>
      </c>
      <c r="I53" s="30"/>
      <c r="J53" s="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/>
      <c r="B54" s="34"/>
      <c r="C54" s="35"/>
      <c r="D54" s="35"/>
      <c r="E54" s="36"/>
      <c r="F54" s="6"/>
      <c r="G54" s="6"/>
      <c r="H54" s="34"/>
      <c r="I54" s="35"/>
      <c r="J54" s="3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54 H10:J54">
    <cfRule type="expression" dxfId="0" priority="1">
      <formula>MOD(ROW(),2)=0</formula>
    </cfRule>
  </conditionalFormatting>
  <dataValidations>
    <dataValidation type="decimal" allowBlank="1" showInputMessage="1" showErrorMessage="1" prompt=" - " sqref="D10:D53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92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93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94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95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96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97</v>
      </c>
      <c r="D15" s="31">
        <v>-1.0</v>
      </c>
      <c r="E15" s="32"/>
      <c r="F15" s="5"/>
      <c r="G15" s="5"/>
      <c r="H15" s="29" t="s">
        <v>98</v>
      </c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99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100</v>
      </c>
      <c r="D17" s="37">
        <v>-1.0</v>
      </c>
      <c r="E17" s="32"/>
      <c r="F17" s="5"/>
      <c r="G17" s="5"/>
      <c r="H17" s="33" t="s">
        <v>101</v>
      </c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102</v>
      </c>
      <c r="D18" s="31"/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103</v>
      </c>
      <c r="D19" s="31"/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104</v>
      </c>
      <c r="D20" s="31">
        <v>-1.0</v>
      </c>
      <c r="E20" s="32"/>
      <c r="F20" s="5"/>
      <c r="G20" s="5"/>
      <c r="H20" s="29"/>
      <c r="I20" s="38" t="s">
        <v>105</v>
      </c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106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107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108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109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110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111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112</v>
      </c>
      <c r="D27" s="31">
        <v>-1.0</v>
      </c>
      <c r="E27" s="32"/>
      <c r="F27" s="5"/>
      <c r="G27" s="5"/>
      <c r="H27" s="33" t="s">
        <v>113</v>
      </c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114</v>
      </c>
      <c r="D28" s="31">
        <v>-1.0</v>
      </c>
      <c r="E28" s="32"/>
      <c r="F28" s="5"/>
      <c r="G28" s="5"/>
      <c r="H28" s="29" t="s">
        <v>115</v>
      </c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116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117</v>
      </c>
      <c r="D30" s="31">
        <v>-1.0</v>
      </c>
      <c r="E30" s="32"/>
      <c r="F30" s="5"/>
      <c r="G30" s="5"/>
      <c r="H30" s="29" t="s">
        <v>118</v>
      </c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119</v>
      </c>
      <c r="D31" s="31">
        <v>1.0</v>
      </c>
      <c r="E31" s="32"/>
      <c r="F31" s="5"/>
      <c r="G31" s="5"/>
      <c r="H31" s="29" t="s">
        <v>120</v>
      </c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121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122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123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124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125</v>
      </c>
      <c r="D36" s="31"/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126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127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34"/>
      <c r="C39" s="35"/>
      <c r="D39" s="35"/>
      <c r="E39" s="36"/>
      <c r="F39" s="6"/>
      <c r="G39" s="6"/>
      <c r="H39" s="34"/>
      <c r="I39" s="35"/>
      <c r="J39" s="3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39 H10:J39">
    <cfRule type="expression" dxfId="0" priority="1">
      <formula>MOD(ROW(),2)=0</formula>
    </cfRule>
  </conditionalFormatting>
  <dataValidations>
    <dataValidation type="decimal" allowBlank="1" showInputMessage="1" showErrorMessage="1" prompt=" - " sqref="D10:D38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128</v>
      </c>
      <c r="D10" s="39">
        <v>-1.0</v>
      </c>
      <c r="E10" s="32"/>
      <c r="F10" s="5"/>
      <c r="G10" s="5"/>
      <c r="H10" s="40"/>
      <c r="I10" s="41" t="s">
        <v>129</v>
      </c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130</v>
      </c>
      <c r="D11" s="42">
        <v>1.0</v>
      </c>
      <c r="E11" s="32"/>
      <c r="F11" s="5"/>
      <c r="G11" s="5"/>
      <c r="H11" s="43"/>
      <c r="I11" s="44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131</v>
      </c>
      <c r="D12" s="39">
        <v>1.0</v>
      </c>
      <c r="E12" s="32"/>
      <c r="F12" s="5"/>
      <c r="G12" s="5"/>
      <c r="H12" s="40"/>
      <c r="I12" s="45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132</v>
      </c>
      <c r="D13" s="42">
        <v>1.0</v>
      </c>
      <c r="E13" s="32"/>
      <c r="F13" s="5"/>
      <c r="G13" s="5"/>
      <c r="H13" s="43"/>
      <c r="I13" s="44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133</v>
      </c>
      <c r="D14" s="39">
        <v>1.0</v>
      </c>
      <c r="E14" s="32"/>
      <c r="F14" s="5"/>
      <c r="G14" s="5"/>
      <c r="H14" s="40"/>
      <c r="I14" s="45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134</v>
      </c>
      <c r="D15" s="42">
        <v>-1.0</v>
      </c>
      <c r="E15" s="32"/>
      <c r="F15" s="5"/>
      <c r="G15" s="5"/>
      <c r="H15" s="43"/>
      <c r="I15" s="46" t="s">
        <v>135</v>
      </c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136</v>
      </c>
      <c r="D16" s="39">
        <v>1.0</v>
      </c>
      <c r="E16" s="32"/>
      <c r="F16" s="5"/>
      <c r="G16" s="5"/>
      <c r="H16" s="40"/>
      <c r="I16" s="45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137</v>
      </c>
      <c r="D17" s="47">
        <v>-1.0</v>
      </c>
      <c r="E17" s="32"/>
      <c r="F17" s="5"/>
      <c r="G17" s="5"/>
      <c r="H17" s="48" t="s">
        <v>138</v>
      </c>
      <c r="I17" s="44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139</v>
      </c>
      <c r="D18" s="39">
        <v>1.0</v>
      </c>
      <c r="E18" s="32"/>
      <c r="F18" s="5"/>
      <c r="G18" s="5"/>
      <c r="H18" s="40"/>
      <c r="I18" s="45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140</v>
      </c>
      <c r="D19" s="42">
        <v>-1.0</v>
      </c>
      <c r="E19" s="32"/>
      <c r="F19" s="5"/>
      <c r="G19" s="5"/>
      <c r="H19" s="48" t="s">
        <v>141</v>
      </c>
      <c r="I19" s="44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142</v>
      </c>
      <c r="D20" s="39">
        <v>1.0</v>
      </c>
      <c r="E20" s="32"/>
      <c r="F20" s="5"/>
      <c r="G20" s="5"/>
      <c r="H20" s="40"/>
      <c r="I20" s="45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143</v>
      </c>
      <c r="D21" s="42">
        <v>1.0</v>
      </c>
      <c r="E21" s="32"/>
      <c r="F21" s="5"/>
      <c r="G21" s="5"/>
      <c r="H21" s="43"/>
      <c r="I21" s="44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144</v>
      </c>
      <c r="D22" s="49">
        <v>-1.0</v>
      </c>
      <c r="E22" s="32"/>
      <c r="F22" s="5"/>
      <c r="G22" s="5"/>
      <c r="H22" s="50" t="s">
        <v>145</v>
      </c>
      <c r="I22" s="45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146</v>
      </c>
      <c r="D23" s="42">
        <v>1.0</v>
      </c>
      <c r="E23" s="32"/>
      <c r="F23" s="5"/>
      <c r="G23" s="5"/>
      <c r="H23" s="43"/>
      <c r="I23" s="44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147</v>
      </c>
      <c r="D24" s="39">
        <v>1.0</v>
      </c>
      <c r="E24" s="32"/>
      <c r="F24" s="5"/>
      <c r="G24" s="5"/>
      <c r="H24" s="40"/>
      <c r="I24" s="45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148</v>
      </c>
      <c r="D25" s="42">
        <v>1.0</v>
      </c>
      <c r="E25" s="32"/>
      <c r="F25" s="5"/>
      <c r="G25" s="5"/>
      <c r="H25" s="43"/>
      <c r="I25" s="44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149</v>
      </c>
      <c r="D26" s="39">
        <v>1.0</v>
      </c>
      <c r="E26" s="32"/>
      <c r="F26" s="5"/>
      <c r="G26" s="5"/>
      <c r="H26" s="40"/>
      <c r="I26" s="45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150</v>
      </c>
      <c r="D27" s="42">
        <v>1.0</v>
      </c>
      <c r="E27" s="32"/>
      <c r="F27" s="5"/>
      <c r="G27" s="5"/>
      <c r="H27" s="43"/>
      <c r="I27" s="44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151</v>
      </c>
      <c r="D28" s="51">
        <v>-1.0</v>
      </c>
      <c r="E28" s="32"/>
      <c r="F28" s="5"/>
      <c r="G28" s="5"/>
      <c r="H28" s="50" t="s">
        <v>152</v>
      </c>
      <c r="I28" s="41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153</v>
      </c>
      <c r="D29" s="52"/>
      <c r="E29" s="32"/>
      <c r="F29" s="5"/>
      <c r="G29" s="5"/>
      <c r="H29" s="43"/>
      <c r="I29" s="44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154</v>
      </c>
      <c r="D30" s="51">
        <v>1.0</v>
      </c>
      <c r="E30" s="32"/>
      <c r="F30" s="5"/>
      <c r="G30" s="5"/>
      <c r="H30" s="40"/>
      <c r="I30" s="45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155</v>
      </c>
      <c r="D31" s="42">
        <v>1.0</v>
      </c>
      <c r="E31" s="32"/>
      <c r="F31" s="5"/>
      <c r="G31" s="5"/>
      <c r="H31" s="43"/>
      <c r="I31" s="44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156</v>
      </c>
      <c r="D32" s="39">
        <v>1.0</v>
      </c>
      <c r="E32" s="32"/>
      <c r="F32" s="5"/>
      <c r="G32" s="5"/>
      <c r="H32" s="40"/>
      <c r="I32" s="45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4"/>
      <c r="C33" s="35"/>
      <c r="D33" s="35"/>
      <c r="E33" s="36"/>
      <c r="F33" s="6"/>
      <c r="G33" s="6"/>
      <c r="H33" s="34"/>
      <c r="I33" s="35"/>
      <c r="J33" s="3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33 H10:J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157</v>
      </c>
      <c r="D10" s="39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158</v>
      </c>
      <c r="D11" s="42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159</v>
      </c>
      <c r="D12" s="39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160</v>
      </c>
      <c r="D13" s="42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161</v>
      </c>
      <c r="D14" s="39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162</v>
      </c>
      <c r="D15" s="42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163</v>
      </c>
      <c r="D16" s="39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164</v>
      </c>
      <c r="D17" s="42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165</v>
      </c>
      <c r="D18" s="39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166</v>
      </c>
      <c r="D19" s="42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167</v>
      </c>
      <c r="D20" s="39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168</v>
      </c>
      <c r="D21" s="42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169</v>
      </c>
      <c r="D22" s="39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34"/>
      <c r="C23" s="35"/>
      <c r="D23" s="35"/>
      <c r="E23" s="36"/>
      <c r="F23" s="6"/>
      <c r="G23" s="6"/>
      <c r="H23" s="34"/>
      <c r="I23" s="35"/>
      <c r="J23" s="3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23 H10:J23">
    <cfRule type="expression" dxfId="0" priority="1">
      <formula>MOD(ROW(),2)=0</formula>
    </cfRule>
  </conditionalFormatting>
  <dataValidations>
    <dataValidation type="decimal" allowBlank="1" showInputMessage="1" showErrorMessage="1" prompt=" - " sqref="D10:D2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170</v>
      </c>
      <c r="D10" s="39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171</v>
      </c>
      <c r="D11" s="42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172</v>
      </c>
      <c r="D12" s="49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173</v>
      </c>
      <c r="D13" s="42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174</v>
      </c>
      <c r="D14" s="39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175</v>
      </c>
      <c r="D15" s="42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176</v>
      </c>
      <c r="D16" s="51">
        <v>-1.0</v>
      </c>
      <c r="E16" s="32"/>
      <c r="F16" s="5"/>
      <c r="G16" s="5"/>
      <c r="H16" s="33" t="s">
        <v>177</v>
      </c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178</v>
      </c>
      <c r="D17" s="42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179</v>
      </c>
      <c r="D18" s="39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180</v>
      </c>
      <c r="D19" s="42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181</v>
      </c>
      <c r="D20" s="39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182</v>
      </c>
      <c r="D21" s="42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183</v>
      </c>
      <c r="D22" s="39">
        <v>-1.0</v>
      </c>
      <c r="E22" s="32"/>
      <c r="F22" s="5"/>
      <c r="G22" s="5"/>
      <c r="H22" s="33" t="s">
        <v>184</v>
      </c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185</v>
      </c>
      <c r="D23" s="42">
        <v>-1.0</v>
      </c>
      <c r="E23" s="32"/>
      <c r="F23" s="5"/>
      <c r="G23" s="5"/>
      <c r="H23" s="29" t="s">
        <v>186</v>
      </c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187</v>
      </c>
      <c r="D24" s="39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188</v>
      </c>
      <c r="D25" s="42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189</v>
      </c>
      <c r="D26" s="39">
        <v>-1.0</v>
      </c>
      <c r="E26" s="32"/>
      <c r="F26" s="5"/>
      <c r="G26" s="5"/>
      <c r="H26" s="29" t="s">
        <v>190</v>
      </c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191</v>
      </c>
      <c r="D27" s="42">
        <v>-1.0</v>
      </c>
      <c r="E27" s="32"/>
      <c r="F27" s="5"/>
      <c r="G27" s="5"/>
      <c r="H27" s="33" t="s">
        <v>192</v>
      </c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193</v>
      </c>
      <c r="D28" s="39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194</v>
      </c>
      <c r="D29" s="42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195</v>
      </c>
      <c r="D30" s="39"/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196</v>
      </c>
      <c r="D31" s="42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197</v>
      </c>
      <c r="D32" s="39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4"/>
      <c r="C33" s="35"/>
      <c r="D33" s="35"/>
      <c r="E33" s="36"/>
      <c r="F33" s="6"/>
      <c r="G33" s="6"/>
      <c r="H33" s="34"/>
      <c r="I33" s="35"/>
      <c r="J33" s="3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33 H10:J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198</v>
      </c>
      <c r="D10" s="39">
        <v>1.0</v>
      </c>
      <c r="E10" s="32"/>
      <c r="F10" s="5"/>
      <c r="G10" s="5"/>
      <c r="H10" s="40"/>
      <c r="I10" s="45"/>
      <c r="J10" s="5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199</v>
      </c>
      <c r="D11" s="42">
        <v>1.0</v>
      </c>
      <c r="E11" s="32"/>
      <c r="F11" s="5"/>
      <c r="G11" s="5"/>
      <c r="H11" s="43"/>
      <c r="I11" s="44"/>
      <c r="J11" s="5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200</v>
      </c>
      <c r="D12" s="39">
        <v>1.0</v>
      </c>
      <c r="E12" s="32"/>
      <c r="F12" s="5"/>
      <c r="G12" s="5"/>
      <c r="H12" s="40"/>
      <c r="I12" s="45"/>
      <c r="J12" s="5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201</v>
      </c>
      <c r="D13" s="42">
        <v>-1.0</v>
      </c>
      <c r="E13" s="32"/>
      <c r="F13" s="5"/>
      <c r="G13" s="5"/>
      <c r="H13" s="43" t="s">
        <v>202</v>
      </c>
      <c r="I13" s="44"/>
      <c r="J13" s="5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203</v>
      </c>
      <c r="D14" s="39">
        <v>-1.0</v>
      </c>
      <c r="E14" s="32"/>
      <c r="F14" s="5"/>
      <c r="G14" s="5"/>
      <c r="H14" s="40" t="s">
        <v>204</v>
      </c>
      <c r="I14" s="45"/>
      <c r="J14" s="5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205</v>
      </c>
      <c r="D15" s="42">
        <v>0.0</v>
      </c>
      <c r="E15" s="32"/>
      <c r="F15" s="5"/>
      <c r="G15" s="5"/>
      <c r="H15" s="55" t="s">
        <v>206</v>
      </c>
      <c r="I15" s="44"/>
      <c r="J15" s="5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207</v>
      </c>
      <c r="D16" s="39">
        <v>1.0</v>
      </c>
      <c r="E16" s="32"/>
      <c r="F16" s="5"/>
      <c r="G16" s="5"/>
      <c r="H16" s="40"/>
      <c r="I16" s="45"/>
      <c r="J16" s="5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208</v>
      </c>
      <c r="D17" s="42">
        <v>0.0</v>
      </c>
      <c r="E17" s="32"/>
      <c r="F17" s="5"/>
      <c r="G17" s="5"/>
      <c r="H17" s="43" t="s">
        <v>209</v>
      </c>
      <c r="I17" s="44"/>
      <c r="J17" s="5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210</v>
      </c>
      <c r="D18" s="39">
        <v>1.0</v>
      </c>
      <c r="E18" s="32"/>
      <c r="F18" s="5"/>
      <c r="G18" s="5"/>
      <c r="H18" s="56" t="s">
        <v>211</v>
      </c>
      <c r="I18" s="45"/>
      <c r="J18" s="5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212</v>
      </c>
      <c r="D19" s="42">
        <v>1.0</v>
      </c>
      <c r="E19" s="32"/>
      <c r="F19" s="5"/>
      <c r="G19" s="5"/>
      <c r="H19" s="43"/>
      <c r="I19" s="44"/>
      <c r="J19" s="5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213</v>
      </c>
      <c r="D20" s="39">
        <v>1.0</v>
      </c>
      <c r="E20" s="32"/>
      <c r="F20" s="5"/>
      <c r="G20" s="5"/>
      <c r="H20" s="40"/>
      <c r="I20" s="45"/>
      <c r="J20" s="5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214</v>
      </c>
      <c r="D21" s="42">
        <v>1.0</v>
      </c>
      <c r="E21" s="32"/>
      <c r="F21" s="5"/>
      <c r="G21" s="5"/>
      <c r="H21" s="43"/>
      <c r="I21" s="44"/>
      <c r="J21" s="5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215</v>
      </c>
      <c r="D22" s="39">
        <v>1.0</v>
      </c>
      <c r="E22" s="32"/>
      <c r="F22" s="5"/>
      <c r="G22" s="5"/>
      <c r="H22" s="40"/>
      <c r="I22" s="45"/>
      <c r="J22" s="5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216</v>
      </c>
      <c r="D23" s="42">
        <v>1.0</v>
      </c>
      <c r="E23" s="32"/>
      <c r="F23" s="5"/>
      <c r="G23" s="5"/>
      <c r="H23" s="43"/>
      <c r="I23" s="44"/>
      <c r="J23" s="5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217</v>
      </c>
      <c r="D24" s="39">
        <v>-1.0</v>
      </c>
      <c r="E24" s="32"/>
      <c r="F24" s="5"/>
      <c r="G24" s="5"/>
      <c r="H24" s="56" t="s">
        <v>218</v>
      </c>
      <c r="I24" s="45"/>
      <c r="J24" s="5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219</v>
      </c>
      <c r="D25" s="42">
        <v>-1.0</v>
      </c>
      <c r="E25" s="32"/>
      <c r="F25" s="5"/>
      <c r="G25" s="5"/>
      <c r="H25" s="43" t="s">
        <v>220</v>
      </c>
      <c r="I25" s="44"/>
      <c r="J25" s="5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221</v>
      </c>
      <c r="D26" s="39">
        <v>1.0</v>
      </c>
      <c r="E26" s="32"/>
      <c r="F26" s="5"/>
      <c r="G26" s="5"/>
      <c r="H26" s="40"/>
      <c r="I26" s="45"/>
      <c r="J26" s="5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222</v>
      </c>
      <c r="D27" s="42">
        <v>1.0</v>
      </c>
      <c r="E27" s="32"/>
      <c r="F27" s="5"/>
      <c r="G27" s="5"/>
      <c r="H27" s="43"/>
      <c r="I27" s="44"/>
      <c r="J27" s="5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223</v>
      </c>
      <c r="D28" s="39">
        <v>1.0</v>
      </c>
      <c r="E28" s="32"/>
      <c r="F28" s="5"/>
      <c r="G28" s="5"/>
      <c r="H28" s="56"/>
      <c r="I28" s="45"/>
      <c r="J28" s="5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224</v>
      </c>
      <c r="D29" s="42">
        <v>1.0</v>
      </c>
      <c r="E29" s="32"/>
      <c r="F29" s="5"/>
      <c r="G29" s="5"/>
      <c r="H29" s="43"/>
      <c r="I29" s="44"/>
      <c r="J29" s="5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225</v>
      </c>
      <c r="D30" s="39">
        <v>1.0</v>
      </c>
      <c r="E30" s="32"/>
      <c r="F30" s="5"/>
      <c r="G30" s="5"/>
      <c r="H30" s="40"/>
      <c r="I30" s="45"/>
      <c r="J30" s="5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226</v>
      </c>
      <c r="D31" s="42">
        <v>1.0</v>
      </c>
      <c r="E31" s="32"/>
      <c r="F31" s="5"/>
      <c r="G31" s="5"/>
      <c r="H31" s="55"/>
      <c r="I31" s="44"/>
      <c r="J31" s="5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227</v>
      </c>
      <c r="D32" s="39">
        <v>0.0</v>
      </c>
      <c r="E32" s="32"/>
      <c r="F32" s="5"/>
      <c r="G32" s="5"/>
      <c r="H32" s="40" t="s">
        <v>228</v>
      </c>
      <c r="I32" s="45"/>
      <c r="J32" s="5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229</v>
      </c>
      <c r="D33" s="42">
        <v>1.0</v>
      </c>
      <c r="E33" s="32"/>
      <c r="F33" s="5"/>
      <c r="G33" s="5"/>
      <c r="H33" s="43"/>
      <c r="I33" s="44"/>
      <c r="J33" s="5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230</v>
      </c>
      <c r="D34" s="39">
        <v>1.0</v>
      </c>
      <c r="E34" s="32"/>
      <c r="F34" s="5"/>
      <c r="G34" s="5"/>
      <c r="H34" s="40"/>
      <c r="I34" s="45"/>
      <c r="J34" s="5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231</v>
      </c>
      <c r="D35" s="42">
        <v>1.0</v>
      </c>
      <c r="E35" s="32"/>
      <c r="F35" s="5"/>
      <c r="G35" s="5"/>
      <c r="H35" s="43"/>
      <c r="I35" s="44"/>
      <c r="J35" s="5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232</v>
      </c>
      <c r="D36" s="39">
        <v>1.0</v>
      </c>
      <c r="E36" s="32"/>
      <c r="F36" s="5"/>
      <c r="G36" s="5"/>
      <c r="H36" s="40"/>
      <c r="I36" s="45"/>
      <c r="J36" s="5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233</v>
      </c>
      <c r="D37" s="42">
        <v>1.0</v>
      </c>
      <c r="E37" s="32"/>
      <c r="F37" s="5"/>
      <c r="G37" s="5"/>
      <c r="H37" s="43"/>
      <c r="I37" s="44"/>
      <c r="J37" s="5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234</v>
      </c>
      <c r="D38" s="39">
        <v>1.0</v>
      </c>
      <c r="E38" s="32"/>
      <c r="F38" s="5"/>
      <c r="G38" s="5"/>
      <c r="H38" s="40"/>
      <c r="I38" s="45"/>
      <c r="J38" s="5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235</v>
      </c>
      <c r="D39" s="42">
        <v>1.0</v>
      </c>
      <c r="E39" s="32"/>
      <c r="F39" s="5"/>
      <c r="G39" s="5"/>
      <c r="H39" s="43"/>
      <c r="I39" s="44"/>
      <c r="J39" s="5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236</v>
      </c>
      <c r="D40" s="39">
        <v>1.0</v>
      </c>
      <c r="E40" s="32"/>
      <c r="F40" s="5"/>
      <c r="G40" s="5"/>
      <c r="H40" s="40"/>
      <c r="I40" s="45"/>
      <c r="J40" s="5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237</v>
      </c>
      <c r="D41" s="42">
        <v>1.0</v>
      </c>
      <c r="E41" s="32"/>
      <c r="F41" s="5"/>
      <c r="G41" s="5"/>
      <c r="H41" s="43"/>
      <c r="I41" s="44"/>
      <c r="J41" s="5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238</v>
      </c>
      <c r="D42" s="39">
        <v>1.0</v>
      </c>
      <c r="E42" s="32"/>
      <c r="F42" s="5"/>
      <c r="G42" s="5"/>
      <c r="H42" s="40"/>
      <c r="I42" s="45"/>
      <c r="J42" s="5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239</v>
      </c>
      <c r="D43" s="42">
        <v>1.0</v>
      </c>
      <c r="E43" s="32"/>
      <c r="F43" s="5"/>
      <c r="G43" s="5"/>
      <c r="H43" s="43"/>
      <c r="I43" s="44"/>
      <c r="J43" s="5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240</v>
      </c>
      <c r="D44" s="39">
        <v>1.0</v>
      </c>
      <c r="E44" s="32"/>
      <c r="F44" s="5"/>
      <c r="G44" s="5"/>
      <c r="H44" s="40"/>
      <c r="I44" s="45"/>
      <c r="J44" s="5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241</v>
      </c>
      <c r="D45" s="42">
        <v>1.0</v>
      </c>
      <c r="E45" s="32"/>
      <c r="F45" s="5"/>
      <c r="G45" s="5"/>
      <c r="H45" s="43"/>
      <c r="I45" s="44"/>
      <c r="J45" s="5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242</v>
      </c>
      <c r="D46" s="39">
        <v>1.0</v>
      </c>
      <c r="E46" s="32"/>
      <c r="F46" s="5"/>
      <c r="G46" s="5"/>
      <c r="H46" s="40"/>
      <c r="I46" s="45"/>
      <c r="J46" s="5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243</v>
      </c>
      <c r="D47" s="42">
        <v>-1.0</v>
      </c>
      <c r="E47" s="32"/>
      <c r="F47" s="5"/>
      <c r="G47" s="5"/>
      <c r="H47" s="55" t="s">
        <v>244</v>
      </c>
      <c r="I47" s="44"/>
      <c r="J47" s="5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/>
      <c r="B48" s="34"/>
      <c r="C48" s="35"/>
      <c r="D48" s="35"/>
      <c r="E48" s="36"/>
      <c r="F48" s="6"/>
      <c r="G48" s="6"/>
      <c r="H48" s="57"/>
      <c r="I48" s="58"/>
      <c r="J48" s="5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48 H10:J48">
    <cfRule type="expression" dxfId="0" priority="1">
      <formula>MOD(ROW(),2)=0</formula>
    </cfRule>
  </conditionalFormatting>
  <dataValidations>
    <dataValidation type="decimal" allowBlank="1" showInputMessage="1" showErrorMessage="1" prompt=" - " sqref="D10:D47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245</v>
      </c>
      <c r="D10" s="39">
        <v>1.0</v>
      </c>
      <c r="E10" s="32"/>
      <c r="F10" s="5"/>
      <c r="G10" s="5"/>
      <c r="H10" s="40"/>
      <c r="I10" s="45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246</v>
      </c>
      <c r="D11" s="42">
        <v>1.0</v>
      </c>
      <c r="E11" s="32"/>
      <c r="F11" s="5"/>
      <c r="G11" s="5"/>
      <c r="H11" s="43"/>
      <c r="I11" s="44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247</v>
      </c>
      <c r="D12" s="39">
        <v>1.0</v>
      </c>
      <c r="E12" s="32"/>
      <c r="F12" s="5"/>
      <c r="G12" s="5"/>
      <c r="H12" s="40"/>
      <c r="I12" s="45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248</v>
      </c>
      <c r="D13" s="42">
        <v>-1.0</v>
      </c>
      <c r="E13" s="32"/>
      <c r="F13" s="5"/>
      <c r="G13" s="5"/>
      <c r="H13" s="55" t="s">
        <v>249</v>
      </c>
      <c r="I13" s="44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250</v>
      </c>
      <c r="D14" s="39">
        <v>-1.0</v>
      </c>
      <c r="E14" s="32"/>
      <c r="F14" s="5"/>
      <c r="G14" s="5"/>
      <c r="H14" s="56" t="s">
        <v>251</v>
      </c>
      <c r="I14" s="45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252</v>
      </c>
      <c r="D15" s="42">
        <v>1.0</v>
      </c>
      <c r="E15" s="32"/>
      <c r="F15" s="5"/>
      <c r="G15" s="5"/>
      <c r="H15" s="43"/>
      <c r="I15" s="44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253</v>
      </c>
      <c r="D16" s="60"/>
      <c r="E16" s="32"/>
      <c r="F16" s="5"/>
      <c r="G16" s="5"/>
      <c r="H16" s="40"/>
      <c r="I16" s="45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254</v>
      </c>
      <c r="D17" s="42">
        <v>-1.0</v>
      </c>
      <c r="E17" s="32"/>
      <c r="F17" s="5"/>
      <c r="G17" s="5"/>
      <c r="H17" s="55" t="s">
        <v>255</v>
      </c>
      <c r="I17" s="44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256</v>
      </c>
      <c r="D18" s="39">
        <v>-1.0</v>
      </c>
      <c r="E18" s="32"/>
      <c r="F18" s="5"/>
      <c r="G18" s="5"/>
      <c r="H18" s="56" t="s">
        <v>257</v>
      </c>
      <c r="I18" s="45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258</v>
      </c>
      <c r="D19" s="42">
        <v>1.0</v>
      </c>
      <c r="E19" s="32"/>
      <c r="F19" s="5"/>
      <c r="G19" s="5"/>
      <c r="H19" s="43"/>
      <c r="I19" s="44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259</v>
      </c>
      <c r="D20" s="39">
        <v>0.0</v>
      </c>
      <c r="E20" s="32"/>
      <c r="F20" s="5"/>
      <c r="G20" s="5"/>
      <c r="H20" s="56" t="s">
        <v>260</v>
      </c>
      <c r="I20" s="45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261</v>
      </c>
      <c r="D21" s="42">
        <v>1.0</v>
      </c>
      <c r="E21" s="32"/>
      <c r="F21" s="5"/>
      <c r="G21" s="5"/>
      <c r="H21" s="43"/>
      <c r="I21" s="44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262</v>
      </c>
      <c r="D22" s="60"/>
      <c r="E22" s="32"/>
      <c r="F22" s="5"/>
      <c r="G22" s="5"/>
      <c r="H22" s="40"/>
      <c r="I22" s="45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263</v>
      </c>
      <c r="D23" s="42">
        <v>0.0</v>
      </c>
      <c r="E23" s="32"/>
      <c r="F23" s="5"/>
      <c r="G23" s="5"/>
      <c r="H23" s="55" t="s">
        <v>264</v>
      </c>
      <c r="I23" s="44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265</v>
      </c>
      <c r="D24" s="39">
        <v>1.0</v>
      </c>
      <c r="E24" s="32"/>
      <c r="F24" s="5"/>
      <c r="G24" s="5"/>
      <c r="H24" s="40"/>
      <c r="I24" s="45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266</v>
      </c>
      <c r="D25" s="42">
        <v>-1.0</v>
      </c>
      <c r="E25" s="32"/>
      <c r="F25" s="5"/>
      <c r="G25" s="5"/>
      <c r="H25" s="55" t="s">
        <v>267</v>
      </c>
      <c r="I25" s="44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268</v>
      </c>
      <c r="D26" s="39">
        <v>1.0</v>
      </c>
      <c r="E26" s="32"/>
      <c r="F26" s="5"/>
      <c r="G26" s="5"/>
      <c r="H26" s="40"/>
      <c r="I26" s="45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269</v>
      </c>
      <c r="D27" s="42">
        <v>-1.0</v>
      </c>
      <c r="E27" s="32"/>
      <c r="F27" s="5"/>
      <c r="G27" s="5"/>
      <c r="H27" s="48" t="s">
        <v>270</v>
      </c>
      <c r="I27" s="44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271</v>
      </c>
      <c r="D28" s="39">
        <v>-1.0</v>
      </c>
      <c r="E28" s="32"/>
      <c r="F28" s="5"/>
      <c r="G28" s="5"/>
      <c r="H28" s="56" t="s">
        <v>272</v>
      </c>
      <c r="I28" s="45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273</v>
      </c>
      <c r="D29" s="42">
        <v>1.0</v>
      </c>
      <c r="E29" s="32"/>
      <c r="F29" s="5"/>
      <c r="G29" s="5"/>
      <c r="H29" s="55" t="s">
        <v>274</v>
      </c>
      <c r="I29" s="44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4"/>
      <c r="C30" s="35"/>
      <c r="D30" s="35"/>
      <c r="E30" s="36"/>
      <c r="F30" s="6"/>
      <c r="G30" s="6"/>
      <c r="H30" s="57"/>
      <c r="I30" s="58"/>
      <c r="J30" s="3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30 H10:J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275</v>
      </c>
      <c r="D10" s="39">
        <v>1.0</v>
      </c>
      <c r="E10" s="32"/>
      <c r="F10" s="5"/>
      <c r="G10" s="5"/>
      <c r="H10" s="40"/>
      <c r="I10" s="45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276</v>
      </c>
      <c r="D11" s="42">
        <v>1.0</v>
      </c>
      <c r="E11" s="32"/>
      <c r="F11" s="5"/>
      <c r="G11" s="5"/>
      <c r="H11" s="43"/>
      <c r="I11" s="44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277</v>
      </c>
      <c r="D12" s="39">
        <v>1.0</v>
      </c>
      <c r="E12" s="32"/>
      <c r="F12" s="5"/>
      <c r="G12" s="5"/>
      <c r="H12" s="40"/>
      <c r="I12" s="45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278</v>
      </c>
      <c r="D13" s="42">
        <v>1.0</v>
      </c>
      <c r="E13" s="32"/>
      <c r="F13" s="5"/>
      <c r="G13" s="5"/>
      <c r="H13" s="43"/>
      <c r="I13" s="44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279</v>
      </c>
      <c r="D14" s="39">
        <v>1.0</v>
      </c>
      <c r="E14" s="32"/>
      <c r="F14" s="5"/>
      <c r="G14" s="5"/>
      <c r="H14" s="40"/>
      <c r="I14" s="45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280</v>
      </c>
      <c r="D15" s="42">
        <v>1.0</v>
      </c>
      <c r="E15" s="32"/>
      <c r="F15" s="5"/>
      <c r="G15" s="5"/>
      <c r="H15" s="43"/>
      <c r="I15" s="46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281</v>
      </c>
      <c r="D16" s="39">
        <v>1.0</v>
      </c>
      <c r="E16" s="32"/>
      <c r="F16" s="5"/>
      <c r="G16" s="5"/>
      <c r="H16" s="40"/>
      <c r="I16" s="45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282</v>
      </c>
      <c r="D17" s="42"/>
      <c r="E17" s="32"/>
      <c r="F17" s="5"/>
      <c r="G17" s="5"/>
      <c r="H17" s="43"/>
      <c r="I17" s="46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283</v>
      </c>
      <c r="D18" s="39">
        <v>1.0</v>
      </c>
      <c r="E18" s="32"/>
      <c r="F18" s="5"/>
      <c r="G18" s="5"/>
      <c r="H18" s="40"/>
      <c r="I18" s="45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284</v>
      </c>
      <c r="D19" s="42">
        <v>1.0</v>
      </c>
      <c r="E19" s="32"/>
      <c r="F19" s="5"/>
      <c r="G19" s="5"/>
      <c r="H19" s="43"/>
      <c r="I19" s="44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285</v>
      </c>
      <c r="D20" s="39"/>
      <c r="E20" s="32"/>
      <c r="F20" s="5"/>
      <c r="G20" s="5"/>
      <c r="H20" s="40"/>
      <c r="I20" s="45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286</v>
      </c>
      <c r="D21" s="42">
        <v>1.0</v>
      </c>
      <c r="E21" s="32"/>
      <c r="F21" s="5"/>
      <c r="G21" s="5"/>
      <c r="H21" s="43"/>
      <c r="I21" s="44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287</v>
      </c>
      <c r="D22" s="60"/>
      <c r="E22" s="32"/>
      <c r="F22" s="5"/>
      <c r="G22" s="5"/>
      <c r="H22" s="40"/>
      <c r="I22" s="41" t="s">
        <v>288</v>
      </c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289</v>
      </c>
      <c r="D23" s="42">
        <v>1.0</v>
      </c>
      <c r="E23" s="32"/>
      <c r="F23" s="5"/>
      <c r="G23" s="5"/>
      <c r="H23" s="43"/>
      <c r="I23" s="44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290</v>
      </c>
      <c r="D24" s="39">
        <v>-1.0</v>
      </c>
      <c r="E24" s="32"/>
      <c r="F24" s="5"/>
      <c r="G24" s="5"/>
      <c r="H24" s="40"/>
      <c r="I24" s="41" t="s">
        <v>291</v>
      </c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292</v>
      </c>
      <c r="D25" s="42">
        <v>-1.0</v>
      </c>
      <c r="E25" s="32"/>
      <c r="F25" s="5"/>
      <c r="G25" s="5"/>
      <c r="H25" s="43"/>
      <c r="I25" s="44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293</v>
      </c>
      <c r="D26" s="39">
        <v>0.0</v>
      </c>
      <c r="E26" s="32"/>
      <c r="F26" s="5"/>
      <c r="G26" s="5"/>
      <c r="H26" s="40" t="s">
        <v>294</v>
      </c>
      <c r="I26" s="45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295</v>
      </c>
      <c r="D27" s="42">
        <v>1.0</v>
      </c>
      <c r="E27" s="32"/>
      <c r="F27" s="5"/>
      <c r="G27" s="5"/>
      <c r="H27" s="43"/>
      <c r="I27" s="44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296</v>
      </c>
      <c r="D28" s="39">
        <v>1.0</v>
      </c>
      <c r="E28" s="32"/>
      <c r="F28" s="5"/>
      <c r="G28" s="5"/>
      <c r="H28" s="40"/>
      <c r="I28" s="45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297</v>
      </c>
      <c r="D29" s="42">
        <v>-1.0</v>
      </c>
      <c r="E29" s="32"/>
      <c r="F29" s="5"/>
      <c r="G29" s="5"/>
      <c r="H29" s="43"/>
      <c r="I29" s="44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298</v>
      </c>
      <c r="D30" s="39">
        <v>1.0</v>
      </c>
      <c r="E30" s="32"/>
      <c r="F30" s="5"/>
      <c r="G30" s="5"/>
      <c r="H30" s="40"/>
      <c r="I30" s="45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299</v>
      </c>
      <c r="D31" s="42">
        <v>1.0</v>
      </c>
      <c r="E31" s="32"/>
      <c r="F31" s="5"/>
      <c r="G31" s="5"/>
      <c r="H31" s="43"/>
      <c r="I31" s="44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300</v>
      </c>
      <c r="D32" s="60">
        <v>1.0</v>
      </c>
      <c r="E32" s="32"/>
      <c r="F32" s="5"/>
      <c r="G32" s="5"/>
      <c r="H32" s="40"/>
      <c r="I32" s="41" t="s">
        <v>301</v>
      </c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302</v>
      </c>
      <c r="D33" s="42">
        <v>-1.0</v>
      </c>
      <c r="E33" s="32"/>
      <c r="F33" s="5"/>
      <c r="G33" s="5"/>
      <c r="H33" s="43" t="s">
        <v>303</v>
      </c>
      <c r="I33" s="44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304</v>
      </c>
      <c r="D34" s="39">
        <v>1.0</v>
      </c>
      <c r="E34" s="32"/>
      <c r="F34" s="5"/>
      <c r="G34" s="5"/>
      <c r="H34" s="40"/>
      <c r="I34" s="45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305</v>
      </c>
      <c r="D35" s="52"/>
      <c r="E35" s="32"/>
      <c r="F35" s="5"/>
      <c r="G35" s="5"/>
      <c r="H35" s="43"/>
      <c r="I35" s="44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306</v>
      </c>
      <c r="D36" s="39">
        <v>1.0</v>
      </c>
      <c r="E36" s="32"/>
      <c r="F36" s="5"/>
      <c r="G36" s="5"/>
      <c r="H36" s="40"/>
      <c r="I36" s="45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307</v>
      </c>
      <c r="D37" s="42">
        <v>1.0</v>
      </c>
      <c r="E37" s="32"/>
      <c r="F37" s="5"/>
      <c r="G37" s="5"/>
      <c r="H37" s="43"/>
      <c r="I37" s="44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308</v>
      </c>
      <c r="D38" s="39">
        <v>1.0</v>
      </c>
      <c r="E38" s="32"/>
      <c r="F38" s="5"/>
      <c r="G38" s="5"/>
      <c r="H38" s="40"/>
      <c r="I38" s="45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309</v>
      </c>
      <c r="D39" s="42">
        <v>1.0</v>
      </c>
      <c r="E39" s="32"/>
      <c r="F39" s="5"/>
      <c r="G39" s="5"/>
      <c r="H39" s="43"/>
      <c r="I39" s="44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310</v>
      </c>
      <c r="D40" s="39">
        <v>1.0</v>
      </c>
      <c r="E40" s="32"/>
      <c r="F40" s="5"/>
      <c r="G40" s="5"/>
      <c r="H40" s="40"/>
      <c r="I40" s="45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311</v>
      </c>
      <c r="D41" s="42">
        <v>-1.0</v>
      </c>
      <c r="E41" s="32"/>
      <c r="F41" s="5"/>
      <c r="G41" s="5"/>
      <c r="H41" s="48" t="s">
        <v>312</v>
      </c>
      <c r="I41" s="44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313</v>
      </c>
      <c r="D42" s="39">
        <v>-1.0</v>
      </c>
      <c r="E42" s="32"/>
      <c r="F42" s="5"/>
      <c r="G42" s="5"/>
      <c r="H42" s="50" t="s">
        <v>314</v>
      </c>
      <c r="I42" s="45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315</v>
      </c>
      <c r="D43" s="42">
        <v>1.0</v>
      </c>
      <c r="E43" s="32"/>
      <c r="F43" s="5"/>
      <c r="G43" s="5"/>
      <c r="H43" s="43"/>
      <c r="I43" s="44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316</v>
      </c>
      <c r="D44" s="39">
        <v>1.0</v>
      </c>
      <c r="E44" s="32"/>
      <c r="F44" s="5"/>
      <c r="G44" s="5"/>
      <c r="H44" s="40"/>
      <c r="I44" s="45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317</v>
      </c>
      <c r="D45" s="42">
        <v>-1.0</v>
      </c>
      <c r="E45" s="32"/>
      <c r="F45" s="5"/>
      <c r="G45" s="5"/>
      <c r="H45" s="48" t="s">
        <v>312</v>
      </c>
      <c r="I45" s="44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318</v>
      </c>
      <c r="D46" s="39">
        <v>-1.0</v>
      </c>
      <c r="E46" s="32"/>
      <c r="F46" s="5"/>
      <c r="G46" s="5"/>
      <c r="H46" s="50" t="s">
        <v>319</v>
      </c>
      <c r="I46" s="45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34"/>
      <c r="C47" s="35"/>
      <c r="D47" s="35"/>
      <c r="E47" s="36"/>
      <c r="F47" s="6"/>
      <c r="G47" s="6"/>
      <c r="H47" s="34"/>
      <c r="I47" s="35"/>
      <c r="J47" s="3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47 H10:J47">
    <cfRule type="expression" dxfId="0" priority="1">
      <formula>MOD(ROW(),2)=0</formula>
    </cfRule>
  </conditionalFormatting>
  <dataValidations>
    <dataValidation type="decimal" allowBlank="1" showInputMessage="1" showErrorMessage="1" prompt=" - " sqref="D10:D46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