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japjot/Desktop/cs/coursera/op-analytics/Prescriptive Analytics/"/>
    </mc:Choice>
  </mc:AlternateContent>
  <bookViews>
    <workbookView xWindow="0" yWindow="460" windowWidth="28800" windowHeight="17540"/>
  </bookViews>
  <sheets>
    <sheet name="Model" sheetId="1" r:id="rId1"/>
  </sheets>
  <definedNames>
    <definedName name="_Order1" localSheetId="0" hidden="1">0</definedName>
    <definedName name="_Order2" localSheetId="0" hidden="1">0</definedName>
    <definedName name="anscount" hidden="1">2</definedName>
    <definedName name="limcount" hidden="1">3</definedName>
    <definedName name="sencount" hidden="1">4</definedName>
    <definedName name="solver_adj" localSheetId="0" hidden="1">Model!$C$10:$D$10</definedName>
    <definedName name="solver_cvg" localSheetId="0" hidden="1">0.001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Model!$C$10:$D$10</definedName>
    <definedName name="solver_lhs2" localSheetId="0" hidden="1">Model!$E$14:$E$16</definedName>
    <definedName name="solver_lhs3" localSheetId="0" hidden="1">Model!$E$14:$E$16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Model!$F$10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el3" localSheetId="0" hidden="1">1</definedName>
    <definedName name="solver_rhs1" localSheetId="0" hidden="1">integer</definedName>
    <definedName name="solver_rhs2" localSheetId="0" hidden="1">Model!$G$14:$G$16</definedName>
    <definedName name="solver_rhs3" localSheetId="0" hidden="1">Model!$G$14:$G$16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7" i="1" l="1"/>
  <c r="N16" i="1"/>
  <c r="E37" i="1"/>
  <c r="E38" i="1"/>
  <c r="E36" i="1"/>
  <c r="F32" i="1"/>
  <c r="F10" i="1"/>
  <c r="E14" i="1"/>
  <c r="E16" i="1"/>
  <c r="E15" i="1"/>
</calcChain>
</file>

<file path=xl/comments1.xml><?xml version="1.0" encoding="utf-8"?>
<comments xmlns="http://schemas.openxmlformats.org/spreadsheetml/2006/main">
  <authors>
    <author>Savin</author>
  </authors>
  <commentList>
    <comment ref="F10" authorId="0">
      <text>
        <r>
          <rPr>
            <b/>
            <sz val="9"/>
            <color indexed="81"/>
            <rFont val="Tahoma"/>
            <family val="2"/>
          </rPr>
          <t>=SUMPRODUCT(C9:D9,C10:D10)</t>
        </r>
      </text>
    </comment>
    <comment ref="E14" authorId="0">
      <text>
        <r>
          <rPr>
            <sz val="9"/>
            <color indexed="81"/>
            <rFont val="Tahoma"/>
            <family val="2"/>
          </rPr>
          <t xml:space="preserve">=SUMPRODUCT($C$10:$D$10,C14:D14)
</t>
        </r>
      </text>
    </comment>
  </commentList>
</comments>
</file>

<file path=xl/sharedStrings.xml><?xml version="1.0" encoding="utf-8"?>
<sst xmlns="http://schemas.openxmlformats.org/spreadsheetml/2006/main" count="35" uniqueCount="21">
  <si>
    <t>Zooter.xlsx</t>
  </si>
  <si>
    <t>Razor</t>
  </si>
  <si>
    <t>Navajo</t>
  </si>
  <si>
    <t>Frame Manufacturing</t>
  </si>
  <si>
    <t>QA and Packaging</t>
  </si>
  <si>
    <t>Operations Analytics MOOC</t>
  </si>
  <si>
    <t>Wheels and Deck Assembly</t>
  </si>
  <si>
    <t>&lt;=</t>
  </si>
  <si>
    <t>Resource requirements</t>
  </si>
  <si>
    <t>Profit Contribution ($/unit)</t>
  </si>
  <si>
    <t>Total Profit ($)</t>
  </si>
  <si>
    <t>Available (hours)</t>
  </si>
  <si>
    <t>Units to Make</t>
  </si>
  <si>
    <t>Required (hours)</t>
  </si>
  <si>
    <t>RI example</t>
  </si>
  <si>
    <t>Oratoköy</t>
  </si>
  <si>
    <t>Beyoglu</t>
  </si>
  <si>
    <t>Starch</t>
  </si>
  <si>
    <t>Sugar</t>
  </si>
  <si>
    <t>Fruit Juice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</si>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</sst>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General_)"/>
    <numFmt numFmtId="165" formatCode="0.00_)"/>
  </numFmts>
  <fonts count="8" x14ac:knownFonts="1">
    <font>
      <sz val="12"/>
      <name val="Helv"/>
    </font>
    <font>
      <sz val="12"/>
      <name val="Helv"/>
    </font>
    <font>
      <sz val="12"/>
      <name val="Arial"/>
      <family val="2"/>
    </font>
    <font>
      <b/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70C0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164" fontId="0" fillId="0" borderId="0"/>
    <xf numFmtId="0" fontId="1" fillId="0" borderId="0"/>
    <xf numFmtId="44" fontId="1" fillId="0" borderId="0" applyFont="0" applyFill="0" applyBorder="0" applyAlignment="0" applyProtection="0"/>
  </cellStyleXfs>
  <cellXfs count="17">
    <xf numFmtId="164" fontId="0" fillId="0" borderId="0" xfId="0"/>
    <xf numFmtId="164" fontId="2" fillId="0" borderId="0" xfId="0" applyFont="1" applyAlignment="1">
      <alignment horizontal="left"/>
    </xf>
    <xf numFmtId="164" fontId="2" fillId="0" borderId="0" xfId="0" applyFont="1"/>
    <xf numFmtId="164" fontId="2" fillId="0" borderId="0" xfId="0" applyNumberFormat="1" applyFont="1" applyAlignment="1" applyProtection="1">
      <alignment horizontal="right"/>
    </xf>
    <xf numFmtId="165" fontId="2" fillId="0" borderId="0" xfId="0" applyNumberFormat="1" applyFont="1" applyAlignment="1" applyProtection="1">
      <alignment horizontal="right"/>
    </xf>
    <xf numFmtId="164" fontId="2" fillId="0" borderId="0" xfId="0" applyNumberFormat="1" applyFont="1" applyProtection="1"/>
    <xf numFmtId="164" fontId="3" fillId="0" borderId="0" xfId="0" applyFont="1" applyAlignment="1">
      <alignment horizontal="left"/>
    </xf>
    <xf numFmtId="164" fontId="2" fillId="0" borderId="0" xfId="0" quotePrefix="1" applyNumberFormat="1" applyFont="1" applyAlignment="1" applyProtection="1">
      <alignment horizontal="center"/>
    </xf>
    <xf numFmtId="164" fontId="3" fillId="0" borderId="0" xfId="0" applyFont="1" applyAlignment="1">
      <alignment horizontal="right"/>
    </xf>
    <xf numFmtId="2" fontId="3" fillId="0" borderId="0" xfId="0" applyNumberFormat="1" applyFont="1"/>
    <xf numFmtId="164" fontId="3" fillId="0" borderId="0" xfId="0" applyFont="1"/>
    <xf numFmtId="164" fontId="3" fillId="0" borderId="0" xfId="0" applyNumberFormat="1" applyFont="1" applyAlignment="1" applyProtection="1">
      <alignment horizontal="right"/>
    </xf>
    <xf numFmtId="164" fontId="2" fillId="0" borderId="0" xfId="0" applyNumberFormat="1" applyFont="1" applyBorder="1" applyAlignment="1" applyProtection="1">
      <protection locked="0"/>
    </xf>
    <xf numFmtId="164" fontId="2" fillId="0" borderId="0" xfId="0" applyFont="1" applyBorder="1" applyAlignment="1"/>
    <xf numFmtId="1" fontId="6" fillId="0" borderId="1" xfId="1" applyNumberFormat="1" applyFont="1" applyBorder="1" applyAlignment="1" applyProtection="1"/>
    <xf numFmtId="1" fontId="6" fillId="0" borderId="2" xfId="2" applyNumberFormat="1" applyFont="1" applyBorder="1" applyAlignment="1"/>
    <xf numFmtId="1" fontId="7" fillId="0" borderId="3" xfId="0" applyNumberFormat="1" applyFont="1" applyBorder="1" applyProtection="1"/>
  </cellXfs>
  <cellStyles count="3">
    <cellStyle name="Curren - Style1" xfId="1"/>
    <cellStyle name="Currency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499112</xdr:colOff>
      <xdr:row>0</xdr:row>
      <xdr:rowOff>69189</xdr:rowOff>
    </xdr:from>
    <xdr:to>
      <xdr:col>5</xdr:col>
      <xdr:colOff>966960</xdr:colOff>
      <xdr:row>6</xdr:row>
      <xdr:rowOff>120431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5635" y="69189"/>
          <a:ext cx="3865868" cy="1233656"/>
        </a:xfrm>
        <a:prstGeom prst="rect">
          <a:avLst/>
        </a:prstGeom>
        <a:ln w="38100">
          <a:solidFill>
            <a:srgbClr val="00B05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09BD732-781B-B945-851E-900F7C7F1657}">
  <we:reference id="wa104100404" version="2.0.0.0" store="en-US" storeType="OMEX"/>
  <we:alternateReferences>
    <we:reference id="WA104100404" version="2.0.0.0" store="WA104100404" storeType="OMEX"/>
  </we:alternateReferences>
  <we:properties>
    <we:property name="UniqueID" value="&quot;2018081515457637837&quot;"/>
    <we:property name="J1JT" value="&quot;&quot;"/>
    <we:property name="G19VFDwUMAsCUw==" value="&quot;L2J+&quot;"/>
    <we:property name="JV9dBzVHIAwG" value="&quot;THYdU2k=&quot;"/>
    <we:property name="JV9dBzVHIg8UeSMP" value="&quot;WQ==&quot;"/>
    <we:property name="JV9dBzVHOQ8eXSsDC1BH" value="&quot;THQdU2k=&quot;"/>
    <we:property name="JV9dBzVHOQ8eXSsDC1BHWQ==" value="&quot;THQdUWs=&quot;"/>
    <we:property name="JV9dBzVHOQ8eXSsDC1BHWg==" value="&quot;THMdU2k=&quot;"/>
    <we:property name="JV9dBzVHOQ8eXSsDC1BHWA==" value="&quot;&quot;"/>
    <we:property name="JV9dBzVHHAEAQi8TOFtBBQ==" value="&quot;XA==&quot;"/>
    <we:property name="JV9dBzVHHAEAQi8TOFlcGwE=" value="&quot;THUdUW9cSytIB3I=&quot;"/>
    <we:property name="JV9dBzVHHAEAQi8TOEdRBAE=" value="&quot;SAwEQg==&quot;"/>
    <we:property name="JV9dBzVHHAEAQi8TOEdcGwE=" value="&quot;THcdUW9cSylIB3I=&quot;"/>
    <we:property name="JV9dBzVHHAEAQi8TOFlcGwI=" value="&quot;THMdUWtcSypIB3g=&quot;"/>
    <we:property name="JV9dBzVHHAEAQi8TOEdRBAI=" value="&quot;SA0ZCzcSCgkJRg==&quot;"/>
    <we:property name="JV9dBzVHHAEAQi8TOEdcGwI=" value="&quot;&quot;"/>
    <we:property name="JV9dBzVHHAEAQi8TOENVBA==" value="&quot;WA==&quot;"/>
    <we:property name="JV9dBzVHHAEAQi8TOEVGDQ==" value="&quot;WB4JUmlWX18=&quot;"/>
    <we:property name="JV9dBzVHHAEAQi8TOEZXBA==" value="&quot;WQ==&quot;"/>
    <we:property name="JV9dBzVHHAEAQi8TOEdYEA==" value="&quot;WA==&quot;"/>
    <we:property name="JV9dBzVHHAEAQi8TOEFbBA==" value="&quot;WB4JUw==&quot;"/>
    <we:property name="JV9dBzVHHAEAQi8TOFZCDw==" value="&quot;WB4JUmlX&quot;"/>
    <we:property name="JV9dBzVHHAEAQi8TOFhHBA==" value="&quot;WA==&quot;"/>
    <we:property name="JV9dBzVHHAEAQi8TOEZHEg==" value="&quot;WQAJ&quot;"/>
    <we:property name="JV9dBzVHHAEAQi8TOEdHDA==" value="&quot;WA==&quot;"/>
    <we:property name="JV9dBzVHHAEAQi8TOFhGHA==" value="&quot;WB4JVWw=&quot;"/>
    <we:property name="JV9dBzVHHAEAQi8TOFhaAQ==" value="&quot;WwA=&quot;"/>
    <we:property name="JV9dBzVHHAEAQi8TOEdWHg==" value="&quot;WQ==&quot;"/>
    <we:property name="JV9dBzVHHAEAQi8TOFtRDw==" value="&quot;WQ==&quot;"/>
    <we:property name="JV9dBzVHHAEAQi8TOFRXCw==" value="&quot;WB4JUmg=&quot;"/>
    <we:property name="JV9dBzVHHAEAQi8TOEdRGw==" value="&quot;XQ==&quot;"/>
    <we:property name="JV9dBzVHHAEAQi8TOFRGGw==" value="&quot;WQ==&quot;"/>
    <we:property name="JV9dBzVHHAEAQi8TOEZACQ==" value="&quot;WA==&quot;"/>
    <we:property name="JV9dBzVHHAEAQi8TOFhRHA==" value="&quot;WQ==&quot;"/>
    <we:property name="JV9dBzVHHAEAQi8TOEZbCw==" value="&quot;WA==&quot;"/>
    <we:property name="JV9dBzVHHAEAQi8TOFlEHA==" value="&quot;WA==&quot;"/>
    <we:property name="JV9dBzVHHAEAQi8TOFlEGA==" value="&quot;WA==&quot;"/>
    <we:property name="JV9dBzVHHAEAQi8TOFJVGA==" value="&quot;WB4JUmlWX18=&quot;"/>
    <we:property name="JV9dBzVHHAEAQi8TOFxEGw==" value="&quot;WB4AWw==&quot;"/>
    <we:property name="JV9dBzVHHAEAQi8TOFNRCQ==" value="&quot;WB4JUmlWX18=&quot;"/>
    <we:property name="JV9dBzVHHAEAQi8TOFxEAQ==" value="&quot;WQ==&quot;"/>
    <we:property name="JV9dBzVHHAEAQi8TOFxEDA==" value="&quot;Ww==&quot;"/>
    <we:property name="JV9dBzVHHAEAQi8TOFBaDw==" value="&quot;L2J+&quot;"/>
    <we:property name="JV9dBzVHHAEAQi8TOFlcGwM=" value="&quot;THUdU21cSytIBXw=&quot;"/>
    <we:property name="JV9dBzVHHAEAQi8TOEdRBAM=" value="&quot;SAwEQg==&quot;"/>
    <we:property name="JV9dBzVHHAEAQi8TOEdcGwM=" value="&quot;THcdU21cSylIBXw=&quot;"/>
    <we:property name="JV9dBzVHHAEAQi8TOFlcGwQ=" value="&quot;THMdU2lcSypIBXo=&quot;"/>
    <we:property name="JV9dBzVHHAEAQi8TOEdRBAQ=" value="&quot;SA0ZCzcSCgkJRg==&quot;"/>
    <we:property name="JV9dBzVHHAEAQi8TOEdcGwQ=" value="&quot;&quot;"/>
    <we:property name="JV9dBzVHHAEAQi8TOFBHHA==" value="&quot;WQ==&quot;"/>
    <we:property name="JV9dBzVHHAEAQi8TOFtDHA==" value="&quot;WQ==&quot;"/>
    <we:property name="JV9dBzVHHAEAQi8TOEFZGw==" value="&quot;WA==&quot;"/>
    <we:property name="JV9dBzVHHAEAQi8TOF5dHg==" value="&quot;&quot;"/>
  </we:properties>
  <we:bindings>
    <we:binding id="refEdit" type="matrix" appref="{5A3D7E5A-FCCD-674A-B2A2-8C5DB41FBE72}"/>
    <we:binding id="Worker" type="matrix" appref="{863B1DCE-171D-B143-83F8-D7AF90CB37EF}"/>
    <we:binding id="Var$C$10:$D$10" type="matrix" appref="{3C9B98A9-0C0B-EA46-A760-5C97C691A9F5}"/>
    <we:binding id="Var$C$32" type="matrix" appref="{2D971BDC-9A7A-454C-B815-75FA9B294FB2}"/>
    <we:binding id="Var$D$32" type="matrix" appref="{95B2AB60-BB41-C64B-9D44-3B504B01BF9A}"/>
    <we:binding id="Obj" type="matrix" appref="{617C0DD6-394C-C348-9430-62F19344C5A9}"/>
    <we:binding id="Var$D$10" type="matrix" appref="{40E8EDFF-A596-324F-BE4D-FF8D5D227A33}"/>
    <we:binding id="Var$C$10" type="matrix" appref="{BE6A0AF1-F809-CE4A-97A1-EE5E2E14E7D4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enableFormatConditionsCalculation="0"/>
  <dimension ref="A1:N38"/>
  <sheetViews>
    <sheetView showGridLines="0" tabSelected="1" topLeftCell="A3" zoomScale="94" zoomScaleNormal="127" workbookViewId="0">
      <selection activeCell="J17" sqref="J17"/>
    </sheetView>
  </sheetViews>
  <sheetFormatPr baseColWidth="10" defaultColWidth="10.85546875" defaultRowHeight="16" x14ac:dyDescent="0.2"/>
  <cols>
    <col min="1" max="1" width="13.28515625" style="2" customWidth="1"/>
    <col min="2" max="2" width="11.85546875" style="2" customWidth="1"/>
    <col min="3" max="3" width="14" style="2" customWidth="1"/>
    <col min="4" max="4" width="11.5703125" style="2" customWidth="1"/>
    <col min="5" max="5" width="15.5703125" style="2" customWidth="1"/>
    <col min="6" max="6" width="12.140625" style="2" customWidth="1"/>
    <col min="7" max="7" width="10.5703125" style="2" customWidth="1"/>
    <col min="8" max="16384" width="10.85546875" style="2"/>
  </cols>
  <sheetData>
    <row r="1" spans="1:14" x14ac:dyDescent="0.2">
      <c r="A1" s="6" t="s">
        <v>0</v>
      </c>
      <c r="C1" s="1"/>
    </row>
    <row r="2" spans="1:14" x14ac:dyDescent="0.2">
      <c r="A2" s="6" t="s">
        <v>5</v>
      </c>
      <c r="C2" s="1"/>
    </row>
    <row r="3" spans="1:14" x14ac:dyDescent="0.2">
      <c r="A3" s="6"/>
      <c r="C3" s="1"/>
    </row>
    <row r="4" spans="1:14" x14ac:dyDescent="0.2">
      <c r="A4" s="6"/>
      <c r="C4" s="1"/>
    </row>
    <row r="5" spans="1:14" x14ac:dyDescent="0.2">
      <c r="A5" s="6"/>
      <c r="C5" s="1"/>
    </row>
    <row r="6" spans="1:14" x14ac:dyDescent="0.2">
      <c r="A6" s="6"/>
      <c r="C6" s="1"/>
    </row>
    <row r="7" spans="1:14" x14ac:dyDescent="0.2">
      <c r="A7" s="6"/>
      <c r="C7" s="1"/>
    </row>
    <row r="8" spans="1:14" x14ac:dyDescent="0.2">
      <c r="A8" s="6"/>
      <c r="C8" s="8" t="s">
        <v>1</v>
      </c>
      <c r="D8" s="8" t="s">
        <v>2</v>
      </c>
    </row>
    <row r="9" spans="1:14" ht="17" thickBot="1" x14ac:dyDescent="0.25">
      <c r="A9" s="6" t="s">
        <v>9</v>
      </c>
      <c r="C9" s="12">
        <v>135</v>
      </c>
      <c r="D9" s="13">
        <v>170</v>
      </c>
      <c r="E9" s="3"/>
      <c r="F9" s="9" t="s">
        <v>10</v>
      </c>
    </row>
    <row r="10" spans="1:14" ht="17" thickBot="1" x14ac:dyDescent="0.25">
      <c r="A10" s="6" t="s">
        <v>12</v>
      </c>
      <c r="C10" s="14">
        <v>440</v>
      </c>
      <c r="D10" s="15">
        <v>770</v>
      </c>
      <c r="E10" s="4"/>
      <c r="F10" s="16">
        <f>SUMPRODUCT(C9:D9,C10:D10)</f>
        <v>190300</v>
      </c>
    </row>
    <row r="12" spans="1:14" x14ac:dyDescent="0.2">
      <c r="C12" s="6" t="s">
        <v>8</v>
      </c>
      <c r="D12" s="10"/>
      <c r="E12" s="11"/>
      <c r="G12" s="3"/>
      <c r="L12" s="2">
        <v>8</v>
      </c>
      <c r="M12" s="2">
        <v>5</v>
      </c>
      <c r="N12" s="2">
        <v>9</v>
      </c>
    </row>
    <row r="13" spans="1:14" x14ac:dyDescent="0.2">
      <c r="C13" s="11" t="s">
        <v>1</v>
      </c>
      <c r="D13" s="8" t="s">
        <v>2</v>
      </c>
      <c r="E13" s="11" t="s">
        <v>13</v>
      </c>
      <c r="G13" s="11" t="s">
        <v>11</v>
      </c>
      <c r="L13" s="2">
        <v>4</v>
      </c>
      <c r="M13" s="2">
        <v>11</v>
      </c>
      <c r="N13" s="2">
        <v>2</v>
      </c>
    </row>
    <row r="14" spans="1:14" x14ac:dyDescent="0.2">
      <c r="A14" s="6" t="s">
        <v>3</v>
      </c>
      <c r="C14" s="2">
        <v>4</v>
      </c>
      <c r="D14" s="2">
        <v>5</v>
      </c>
      <c r="E14" s="2">
        <f>SUMPRODUCT($C$10:$D$10,C14:D14)</f>
        <v>5610</v>
      </c>
      <c r="F14" s="7" t="s">
        <v>7</v>
      </c>
      <c r="G14" s="2">
        <v>5610</v>
      </c>
      <c r="H14" s="3"/>
      <c r="L14" s="2">
        <v>3</v>
      </c>
      <c r="M14" s="2">
        <v>9</v>
      </c>
      <c r="N14" s="2">
        <v>5</v>
      </c>
    </row>
    <row r="15" spans="1:14" x14ac:dyDescent="0.2">
      <c r="A15" s="6" t="s">
        <v>6</v>
      </c>
      <c r="C15" s="2">
        <v>1.5</v>
      </c>
      <c r="D15" s="2">
        <v>2</v>
      </c>
      <c r="E15" s="2">
        <f t="shared" ref="E15:E16" si="0">SUMPRODUCT($C$10:$D$10,C15:D15)</f>
        <v>2200</v>
      </c>
      <c r="F15" s="7" t="s">
        <v>7</v>
      </c>
      <c r="G15" s="2">
        <v>2200</v>
      </c>
      <c r="H15" s="3"/>
    </row>
    <row r="16" spans="1:14" x14ac:dyDescent="0.2">
      <c r="A16" s="10" t="s">
        <v>4</v>
      </c>
      <c r="C16" s="2">
        <v>1</v>
      </c>
      <c r="D16" s="2">
        <v>0.8</v>
      </c>
      <c r="E16" s="2">
        <f t="shared" si="0"/>
        <v>1056</v>
      </c>
      <c r="F16" s="7" t="s">
        <v>7</v>
      </c>
      <c r="G16" s="2">
        <v>1200</v>
      </c>
      <c r="N16" s="2">
        <f>SUMPRODUCT($L$12:$N$12,L13:N13)</f>
        <v>105</v>
      </c>
    </row>
    <row r="17" spans="1:14" x14ac:dyDescent="0.2">
      <c r="F17" s="5"/>
      <c r="N17" s="2">
        <f>SUMPRODUCT($L$12:$N$12,L14:N14)</f>
        <v>114</v>
      </c>
    </row>
    <row r="23" spans="1:14" x14ac:dyDescent="0.2">
      <c r="A23" s="6"/>
      <c r="C23" s="1"/>
    </row>
    <row r="24" spans="1:14" x14ac:dyDescent="0.2">
      <c r="A24" s="6"/>
      <c r="C24" s="1"/>
    </row>
    <row r="25" spans="1:14" x14ac:dyDescent="0.2">
      <c r="A25" s="6"/>
      <c r="C25" s="1"/>
    </row>
    <row r="26" spans="1:14" x14ac:dyDescent="0.2">
      <c r="A26" s="6"/>
      <c r="C26" s="1"/>
    </row>
    <row r="27" spans="1:14" x14ac:dyDescent="0.2">
      <c r="A27" s="6"/>
      <c r="C27" s="1"/>
    </row>
    <row r="28" spans="1:14" x14ac:dyDescent="0.2">
      <c r="A28" s="6" t="s">
        <v>14</v>
      </c>
      <c r="C28" s="1"/>
    </row>
    <row r="29" spans="1:14" x14ac:dyDescent="0.2">
      <c r="A29" s="6"/>
      <c r="C29" s="1"/>
    </row>
    <row r="30" spans="1:14" x14ac:dyDescent="0.2">
      <c r="A30" s="6"/>
      <c r="C30" s="8" t="s">
        <v>15</v>
      </c>
      <c r="D30" s="8" t="s">
        <v>16</v>
      </c>
    </row>
    <row r="31" spans="1:14" ht="17" thickBot="1" x14ac:dyDescent="0.25">
      <c r="A31" s="6" t="s">
        <v>9</v>
      </c>
      <c r="C31" s="12">
        <v>5</v>
      </c>
      <c r="D31" s="13">
        <v>5.3</v>
      </c>
      <c r="E31" s="3"/>
      <c r="F31" s="9" t="s">
        <v>10</v>
      </c>
    </row>
    <row r="32" spans="1:14" ht="17" thickBot="1" x14ac:dyDescent="0.25">
      <c r="A32" s="6" t="s">
        <v>12</v>
      </c>
      <c r="C32" s="14">
        <v>213</v>
      </c>
      <c r="D32" s="15">
        <v>429</v>
      </c>
      <c r="E32" s="4"/>
      <c r="F32" s="16">
        <f>SUMPRODUCT(C31:D31,C32:D32)</f>
        <v>3338.7</v>
      </c>
    </row>
    <row r="34" spans="1:7" x14ac:dyDescent="0.2">
      <c r="C34" s="6" t="s">
        <v>8</v>
      </c>
      <c r="D34" s="10"/>
      <c r="E34" s="11"/>
      <c r="G34" s="3"/>
    </row>
    <row r="35" spans="1:7" x14ac:dyDescent="0.2">
      <c r="C35" s="11" t="s">
        <v>15</v>
      </c>
      <c r="D35" s="8" t="s">
        <v>16</v>
      </c>
      <c r="E35" s="11" t="s">
        <v>20</v>
      </c>
      <c r="G35" s="11" t="s">
        <v>11</v>
      </c>
    </row>
    <row r="36" spans="1:7" x14ac:dyDescent="0.2">
      <c r="A36" s="6" t="s">
        <v>17</v>
      </c>
      <c r="C36" s="2">
        <v>0.1</v>
      </c>
      <c r="D36" s="2">
        <v>0.3</v>
      </c>
      <c r="E36" s="2">
        <f xml:space="preserve"> SUMPRODUCT($C$32:$D$32,C36:D36)</f>
        <v>150</v>
      </c>
      <c r="F36" s="7" t="s">
        <v>7</v>
      </c>
      <c r="G36" s="2">
        <v>150</v>
      </c>
    </row>
    <row r="37" spans="1:7" x14ac:dyDescent="0.2">
      <c r="A37" s="6" t="s">
        <v>18</v>
      </c>
      <c r="C37" s="2">
        <v>0.05</v>
      </c>
      <c r="D37" s="2">
        <v>0.1</v>
      </c>
      <c r="E37" s="2">
        <f t="shared" ref="E37:E38" si="1" xml:space="preserve"> SUMPRODUCT($C$32:$D$32,C37:D37)</f>
        <v>53.550000000000004</v>
      </c>
      <c r="F37" s="7" t="s">
        <v>7</v>
      </c>
      <c r="G37" s="2">
        <v>130</v>
      </c>
    </row>
    <row r="38" spans="1:7" x14ac:dyDescent="0.2">
      <c r="A38" s="10" t="s">
        <v>19</v>
      </c>
      <c r="C38" s="2">
        <v>0.03</v>
      </c>
      <c r="D38" s="2">
        <v>0.02</v>
      </c>
      <c r="E38" s="2">
        <f t="shared" si="1"/>
        <v>14.969999999999999</v>
      </c>
      <c r="F38" s="7" t="s">
        <v>7</v>
      </c>
      <c r="G38" s="2">
        <v>15</v>
      </c>
    </row>
  </sheetData>
  <phoneticPr fontId="0" type="noConversion"/>
  <printOptions headings="1" gridLinesSet="0"/>
  <pageMargins left="0" right="0" top="0" bottom="0" header="0.5" footer="0.5"/>
  <pageSetup orientation="portrait" horizontalDpi="4294967292" verticalDpi="1200" r:id="rId1"/>
  <headerFooter alignWithMargins="0"/>
  <drawing r:id="rId2"/>
  <legacyDrawing r:id="rId3"/>
  <extLst>
    <ext xmlns:x15="http://schemas.microsoft.com/office/spreadsheetml/2010/11/main" uri="{F7C9EE02-42E1-4005-9D12-6889AFFD525C}">
      <x15:webExtensions xmlns:xm="http://schemas.microsoft.com/office/excel/2006/main">
        <x15:webExtension appRef="{3C9B98A9-0C0B-EA46-A760-5C97C691A9F5}">
          <xm:f>Model!$C$10:$D$10</xm:f>
        </x15:webExtension>
        <x15:webExtension appRef="{2D971BDC-9A7A-454C-B815-75FA9B294FB2}">
          <xm:f>Model!$C$32</xm:f>
        </x15:webExtension>
        <x15:webExtension appRef="{40E8EDFF-A596-324F-BE4D-FF8D5D227A33}">
          <xm:f>Model!$D$10</xm:f>
        </x15:webExtension>
        <x15:webExtension appRef="{95B2AB60-BB41-C64B-9D44-3B504B01BF9A}">
          <xm:f>Model!$D$32</xm:f>
        </x15:webExtension>
        <x15:webExtension appRef="{BE6A0AF1-F809-CE4A-97A1-EE5E2E14E7D4}">
          <xm:f>Model!$C$10</xm:f>
        </x15:webExtension>
        <x15:webExtension appRef="{5A3D7E5A-FCCD-674A-B2A2-8C5DB41FBE72}">
          <xm:f>Model!1:1048576</xm:f>
        </x15:webExtension>
        <x15:webExtension appRef="{863B1DCE-171D-B143-83F8-D7AF90CB37EF}">
          <xm:f>Model!XFD1048550:XFD1048575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1997-01-10T16:07:55Z</cp:lastPrinted>
  <dcterms:created xsi:type="dcterms:W3CDTF">1997-12-13T05:28:31Z</dcterms:created>
  <dcterms:modified xsi:type="dcterms:W3CDTF">2018-01-09T20:17:23Z</dcterms:modified>
</cp:coreProperties>
</file>