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kelandcollegewi-my.sharepoint.com/personal/miyashitak_lakeland_edu/Documents/LUW-Main-campus/2022 Spring/AppliedStats/Final Project/"/>
    </mc:Choice>
  </mc:AlternateContent>
  <xr:revisionPtr revIDLastSave="37" documentId="8_{F8A25C71-368D-4257-9D64-925D8EC133B4}" xr6:coauthVersionLast="47" xr6:coauthVersionMax="47" xr10:uidLastSave="{7B032168-E050-4A57-81AA-B572A1A78F67}"/>
  <bookViews>
    <workbookView xWindow="-110" yWindow="-110" windowWidth="19420" windowHeight="10420" xr2:uid="{E1753399-6249-444D-A17B-CC6D72C82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<sst xmlns="http://schemas.openxmlformats.org/spreadsheetml/2006/main" count="2" uniqueCount="2">
  <si>
    <t>Date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</si>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</sst>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7088-13FE-45F3-B7B2-E895529A418F}">
  <dimension ref="A1:B29"/>
  <sheetViews>
    <sheetView tabSelected="1" workbookViewId="0">
      <selection activeCell="B30" sqref="B30"/>
    </sheetView>
  </sheetViews>
  <sheetFormatPr defaultRowHeight="18" x14ac:dyDescent="0.55000000000000004"/>
  <cols>
    <col min="1" max="1" width="10.9140625" bestFit="1" customWidth="1"/>
    <col min="2" max="2" width="11.832031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s="1">
        <v>43831</v>
      </c>
      <c r="B2" s="2">
        <v>0.03</v>
      </c>
    </row>
    <row r="3" spans="1:2" x14ac:dyDescent="0.55000000000000004">
      <c r="A3" s="1">
        <v>43862</v>
      </c>
      <c r="B3" s="2">
        <v>0.66</v>
      </c>
    </row>
    <row r="4" spans="1:2" x14ac:dyDescent="0.55000000000000004">
      <c r="A4" s="1">
        <v>43891</v>
      </c>
      <c r="B4" s="2">
        <v>2123.73</v>
      </c>
    </row>
    <row r="5" spans="1:2" x14ac:dyDescent="0.55000000000000004">
      <c r="A5" s="1">
        <v>43922</v>
      </c>
      <c r="B5" s="2">
        <f>0.01*1845358</f>
        <v>18453.580000000002</v>
      </c>
    </row>
    <row r="6" spans="1:2" x14ac:dyDescent="0.55000000000000004">
      <c r="A6" s="1">
        <v>43952</v>
      </c>
      <c r="B6" s="2">
        <f>0.01*744102</f>
        <v>7441.02</v>
      </c>
    </row>
    <row r="7" spans="1:2" x14ac:dyDescent="0.55000000000000004">
      <c r="A7" s="1">
        <v>43983</v>
      </c>
      <c r="B7" s="2">
        <f>0.01*860861</f>
        <v>8608.61</v>
      </c>
    </row>
    <row r="8" spans="1:2" x14ac:dyDescent="0.55000000000000004">
      <c r="A8" s="1">
        <v>44013</v>
      </c>
      <c r="B8" s="2">
        <f>0.01*1938307</f>
        <v>19383.07</v>
      </c>
    </row>
    <row r="9" spans="1:2" x14ac:dyDescent="0.55000000000000004">
      <c r="A9" s="1">
        <v>44044</v>
      </c>
      <c r="B9" s="2">
        <f>0.01*1476773</f>
        <v>14767.73</v>
      </c>
    </row>
    <row r="10" spans="1:2" x14ac:dyDescent="0.55000000000000004">
      <c r="A10" s="1">
        <v>44075</v>
      </c>
      <c r="B10" s="2">
        <f>0.01*1219606</f>
        <v>12196.06</v>
      </c>
    </row>
    <row r="11" spans="1:2" x14ac:dyDescent="0.55000000000000004">
      <c r="A11" s="1">
        <v>44105</v>
      </c>
      <c r="B11" s="2">
        <f>0.01*1935147</f>
        <v>19351.47</v>
      </c>
    </row>
    <row r="12" spans="1:2" x14ac:dyDescent="0.55000000000000004">
      <c r="A12" s="1">
        <v>44136</v>
      </c>
      <c r="B12" s="2">
        <f>0.01*4432212</f>
        <v>44322.12</v>
      </c>
    </row>
    <row r="13" spans="1:2" x14ac:dyDescent="0.55000000000000004">
      <c r="A13" s="1">
        <v>44166</v>
      </c>
      <c r="B13" s="2">
        <f>0.01*6370521</f>
        <v>63705.21</v>
      </c>
    </row>
    <row r="14" spans="1:2" x14ac:dyDescent="0.55000000000000004">
      <c r="A14" s="1">
        <v>44197</v>
      </c>
      <c r="B14" s="2">
        <f>0.01*6085990</f>
        <v>60859.9</v>
      </c>
    </row>
    <row r="15" spans="1:2" x14ac:dyDescent="0.55000000000000004">
      <c r="A15" s="1">
        <v>44228</v>
      </c>
      <c r="B15" s="2">
        <f>0.01*2342687</f>
        <v>23426.87</v>
      </c>
    </row>
    <row r="16" spans="1:2" x14ac:dyDescent="0.55000000000000004">
      <c r="A16" s="1">
        <v>44256</v>
      </c>
      <c r="B16" s="2">
        <f>0.01*1796154</f>
        <v>17961.54</v>
      </c>
    </row>
    <row r="17" spans="1:2" x14ac:dyDescent="0.55000000000000004">
      <c r="A17" s="1">
        <v>44287</v>
      </c>
      <c r="B17" s="2">
        <f>0.01*1845358</f>
        <v>18453.580000000002</v>
      </c>
    </row>
    <row r="18" spans="1:2" x14ac:dyDescent="0.55000000000000004">
      <c r="A18" s="1">
        <v>44317</v>
      </c>
      <c r="B18" s="2">
        <f>0.01*898867</f>
        <v>8988.67</v>
      </c>
    </row>
    <row r="19" spans="1:2" x14ac:dyDescent="0.55000000000000004">
      <c r="A19" s="1">
        <v>44348</v>
      </c>
      <c r="B19" s="2">
        <f>0.01*393328</f>
        <v>3933.28</v>
      </c>
    </row>
    <row r="20" spans="1:2" x14ac:dyDescent="0.55000000000000004">
      <c r="A20" s="1">
        <v>44378</v>
      </c>
      <c r="B20" s="2">
        <f>0.01*1381788</f>
        <v>13817.880000000001</v>
      </c>
    </row>
    <row r="21" spans="1:2" x14ac:dyDescent="0.55000000000000004">
      <c r="A21" s="1">
        <v>44409</v>
      </c>
      <c r="B21" s="2">
        <f>0.01*4257407</f>
        <v>42574.07</v>
      </c>
    </row>
    <row r="22" spans="1:2" x14ac:dyDescent="0.55000000000000004">
      <c r="A22" s="1">
        <v>44440</v>
      </c>
      <c r="B22" s="2">
        <f>0.01*4111475</f>
        <v>41114.75</v>
      </c>
    </row>
    <row r="23" spans="1:2" x14ac:dyDescent="0.55000000000000004">
      <c r="A23" s="1">
        <v>44470</v>
      </c>
      <c r="B23" s="2">
        <f>0.01*2443657</f>
        <v>24436.57</v>
      </c>
    </row>
    <row r="24" spans="1:2" x14ac:dyDescent="0.55000000000000004">
      <c r="A24" s="1">
        <v>44501</v>
      </c>
      <c r="B24" s="2">
        <f>0.01*4432212</f>
        <v>44322.12</v>
      </c>
    </row>
    <row r="25" spans="1:2" x14ac:dyDescent="0.55000000000000004">
      <c r="A25" s="1">
        <v>44531</v>
      </c>
      <c r="B25" s="2">
        <f>0.01*6379072</f>
        <v>63790.720000000001</v>
      </c>
    </row>
    <row r="26" spans="1:2" x14ac:dyDescent="0.55000000000000004">
      <c r="A26" s="1">
        <v>44562</v>
      </c>
      <c r="B26" s="2">
        <f>0.01*20229340</f>
        <v>202293.4</v>
      </c>
    </row>
    <row r="27" spans="1:2" x14ac:dyDescent="0.55000000000000004">
      <c r="A27" s="1">
        <v>44593</v>
      </c>
      <c r="B27" s="2">
        <f>0.01*3738335</f>
        <v>37383.35</v>
      </c>
    </row>
    <row r="28" spans="1:2" x14ac:dyDescent="0.55000000000000004">
      <c r="A28" s="1">
        <v>44621</v>
      </c>
      <c r="B28" s="2">
        <f>0.01*945205</f>
        <v>9452.0500000000011</v>
      </c>
    </row>
    <row r="29" spans="1:2" x14ac:dyDescent="0.55000000000000004">
      <c r="A29" s="1">
        <v>44652</v>
      </c>
      <c r="B29" s="2">
        <f>0.01*1043458</f>
        <v>10434.58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kizuku Miyashita</dc:creator>
  <cp:lastModifiedBy>Miyashita kizuku</cp:lastModifiedBy>
  <dcterms:created xsi:type="dcterms:W3CDTF">2022-04-28T21:20:34Z</dcterms:created>
  <dcterms:modified xsi:type="dcterms:W3CDTF">2022-04-28T21:35:59Z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9fcdbe-77c1-4701-93eb-126e2506d6ae_Enabled">
    <vt:lpwstr>true</vt:lpwstr>
  </property>
  <property fmtid="{D5CDD505-2E9C-101B-9397-08002B2CF9AE}" pid="3" name="MSIP_Label_599fcdbe-77c1-4701-93eb-126e2506d6ae_SetDate">
    <vt:lpwstr>2022-04-28T21:20:34Z</vt:lpwstr>
  </property>
  <property fmtid="{D5CDD505-2E9C-101B-9397-08002B2CF9AE}" pid="4" name="MSIP_Label_599fcdbe-77c1-4701-93eb-126e2506d6ae_Method">
    <vt:lpwstr>Standard</vt:lpwstr>
  </property>
  <property fmtid="{D5CDD505-2E9C-101B-9397-08002B2CF9AE}" pid="5" name="MSIP_Label_599fcdbe-77c1-4701-93eb-126e2506d6ae_Name">
    <vt:lpwstr>599fcdbe-77c1-4701-93eb-126e2506d6ae</vt:lpwstr>
  </property>
  <property fmtid="{D5CDD505-2E9C-101B-9397-08002B2CF9AE}" pid="6" name="MSIP_Label_599fcdbe-77c1-4701-93eb-126e2506d6ae_SiteId">
    <vt:lpwstr>fe30bbe0-7bc0-4bb6-964f-60db53a84dd3</vt:lpwstr>
  </property>
  <property fmtid="{D5CDD505-2E9C-101B-9397-08002B2CF9AE}" pid="7" name="MSIP_Label_599fcdbe-77c1-4701-93eb-126e2506d6ae_ActionId">
    <vt:lpwstr>90acd9b7-1585-48b7-b18f-9e2531f7fd7d</vt:lpwstr>
  </property>
  <property fmtid="{D5CDD505-2E9C-101B-9397-08002B2CF9AE}" pid="8" name="MSIP_Label_599fcdbe-77c1-4701-93eb-126e2506d6ae_ContentBits">
    <vt:lpwstr>0</vt:lpwstr>
  </property>
</Properties>
</file>