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1" l="1"/>
  <c r="F75" i="1"/>
  <c r="F74" i="1"/>
  <c r="F73" i="1"/>
  <c r="F72" i="1"/>
  <c r="F71" i="1"/>
  <c r="F70" i="1"/>
  <c r="F69" i="1"/>
  <c r="F68" i="1"/>
  <c r="D62" i="1"/>
  <c r="F61" i="1"/>
  <c r="F60" i="1"/>
  <c r="F59" i="1"/>
  <c r="F58" i="1"/>
  <c r="F57" i="1"/>
  <c r="F56" i="1"/>
  <c r="F55" i="1"/>
  <c r="F54" i="1"/>
  <c r="F53" i="1"/>
  <c r="D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<sst xmlns="http://schemas.openxmlformats.org/spreadsheetml/2006/main" count="79" uniqueCount="30">
  <si>
    <t>GESTION HUMANA</t>
  </si>
  <si>
    <t>CARTERA A DICIEMBRE 19/12</t>
  </si>
  <si>
    <t>CLIENTE</t>
  </si>
  <si>
    <t>FACTURA</t>
  </si>
  <si>
    <t>FECHA</t>
  </si>
  <si>
    <t>Subtotal</t>
  </si>
  <si>
    <t xml:space="preserve">IVA </t>
  </si>
  <si>
    <t>Total</t>
  </si>
  <si>
    <t>ACTUM</t>
  </si>
  <si>
    <t>A&amp;D PROYECTOS</t>
  </si>
  <si>
    <t>ALDELO</t>
  </si>
  <si>
    <t>ANDIMODA</t>
  </si>
  <si>
    <t>ANDINOTEXT</t>
  </si>
  <si>
    <t>CALES</t>
  </si>
  <si>
    <t>CENTURY</t>
  </si>
  <si>
    <t>DIELCO</t>
  </si>
  <si>
    <t>EDIFICIO FIX</t>
  </si>
  <si>
    <t>IBEROMODA</t>
  </si>
  <si>
    <t>MODAHOME</t>
  </si>
  <si>
    <t>SOFICAM</t>
  </si>
  <si>
    <t>TENDENZA</t>
  </si>
  <si>
    <t>TEXART</t>
  </si>
  <si>
    <t>TEXMODA</t>
  </si>
  <si>
    <t>TOTALES</t>
  </si>
  <si>
    <t>TALENTOS</t>
  </si>
  <si>
    <t>CALLTECH</t>
  </si>
  <si>
    <t>EDGAR SAUREZ</t>
  </si>
  <si>
    <t>CONSULTING</t>
  </si>
  <si>
    <t>UNILIBRE</t>
  </si>
  <si>
    <t>THYSSSEN ELEVADORES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</si>
</sst>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[$-C0A]d\-mmm\-yy;@"/>
    <numFmt numFmtId="166" formatCode="[$-240A]d&quot; de &quot;mmmm&quot; de &quot;yyyy;@"/>
    <numFmt numFmtId="167" formatCode="_-* #,##0\ _€_-;\-* #,##0\ _€_-;_-* &quot;-&quot;??\ _€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5" borderId="9" xfId="0" applyFont="1" applyFill="1" applyBorder="1"/>
    <xf numFmtId="0" fontId="0" fillId="6" borderId="10" xfId="0" applyFill="1" applyBorder="1" applyAlignment="1">
      <alignment horizontal="center"/>
    </xf>
    <xf numFmtId="166" fontId="0" fillId="6" borderId="10" xfId="1" applyNumberFormat="1" applyFont="1" applyFill="1" applyBorder="1"/>
    <xf numFmtId="41" fontId="0" fillId="6" borderId="10" xfId="2" applyFont="1" applyFill="1" applyBorder="1" applyAlignment="1">
      <alignment horizontal="center"/>
    </xf>
    <xf numFmtId="41" fontId="0" fillId="6" borderId="11" xfId="2" applyFont="1" applyFill="1" applyBorder="1"/>
    <xf numFmtId="41" fontId="0" fillId="6" borderId="11" xfId="0" applyNumberFormat="1" applyFill="1" applyBorder="1"/>
    <xf numFmtId="0" fontId="3" fillId="5" borderId="12" xfId="0" applyFont="1" applyFill="1" applyBorder="1"/>
    <xf numFmtId="0" fontId="0" fillId="6" borderId="11" xfId="0" applyFill="1" applyBorder="1" applyAlignment="1">
      <alignment horizontal="center"/>
    </xf>
    <xf numFmtId="166" fontId="0" fillId="6" borderId="11" xfId="1" applyNumberFormat="1" applyFont="1" applyFill="1" applyBorder="1"/>
    <xf numFmtId="41" fontId="0" fillId="6" borderId="11" xfId="2" applyFont="1" applyFill="1" applyBorder="1" applyAlignment="1">
      <alignment horizontal="center"/>
    </xf>
    <xf numFmtId="0" fontId="3" fillId="5" borderId="13" xfId="0" applyFont="1" applyFill="1" applyBorder="1"/>
    <xf numFmtId="0" fontId="3" fillId="5" borderId="11" xfId="0" applyFont="1" applyFill="1" applyBorder="1"/>
    <xf numFmtId="167" fontId="0" fillId="6" borderId="11" xfId="1" applyNumberFormat="1" applyFont="1" applyFill="1" applyBorder="1"/>
    <xf numFmtId="0" fontId="3" fillId="5" borderId="1" xfId="0" applyFont="1" applyFill="1" applyBorder="1"/>
    <xf numFmtId="0" fontId="0" fillId="6" borderId="14" xfId="0" applyFill="1" applyBorder="1" applyAlignment="1">
      <alignment horizontal="center"/>
    </xf>
    <xf numFmtId="0" fontId="3" fillId="5" borderId="15" xfId="0" applyFont="1" applyFill="1" applyBorder="1"/>
    <xf numFmtId="0" fontId="3" fillId="5" borderId="7" xfId="0" applyFont="1" applyFill="1" applyBorder="1"/>
    <xf numFmtId="0" fontId="0" fillId="6" borderId="14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0" fillId="6" borderId="0" xfId="1" applyNumberFormat="1" applyFont="1" applyFill="1" applyBorder="1"/>
    <xf numFmtId="41" fontId="0" fillId="6" borderId="16" xfId="2" applyFont="1" applyFill="1" applyBorder="1" applyAlignment="1">
      <alignment horizontal="center"/>
    </xf>
    <xf numFmtId="0" fontId="2" fillId="5" borderId="4" xfId="0" applyFont="1" applyFill="1" applyBorder="1"/>
    <xf numFmtId="0" fontId="0" fillId="6" borderId="5" xfId="0" applyFill="1" applyBorder="1" applyAlignment="1">
      <alignment horizontal="center"/>
    </xf>
    <xf numFmtId="166" fontId="0" fillId="6" borderId="5" xfId="1" applyNumberFormat="1" applyFont="1" applyFill="1" applyBorder="1"/>
    <xf numFmtId="41" fontId="2" fillId="6" borderId="6" xfId="2" applyFont="1" applyFill="1" applyBorder="1" applyAlignment="1">
      <alignment horizontal="center"/>
    </xf>
    <xf numFmtId="167" fontId="0" fillId="6" borderId="10" xfId="1" applyNumberFormat="1" applyFont="1" applyFill="1" applyBorder="1" applyAlignment="1">
      <alignment horizontal="center"/>
    </xf>
    <xf numFmtId="166" fontId="0" fillId="6" borderId="10" xfId="1" applyNumberFormat="1" applyFont="1" applyFill="1" applyBorder="1" applyAlignment="1">
      <alignment horizontal="center"/>
    </xf>
    <xf numFmtId="41" fontId="0" fillId="6" borderId="17" xfId="2" applyFont="1" applyFill="1" applyBorder="1" applyAlignment="1">
      <alignment horizontal="center"/>
    </xf>
    <xf numFmtId="166" fontId="0" fillId="6" borderId="11" xfId="1" applyNumberFormat="1" applyFont="1" applyFill="1" applyBorder="1" applyAlignment="1">
      <alignment horizontal="center"/>
    </xf>
    <xf numFmtId="41" fontId="0" fillId="6" borderId="18" xfId="2" applyFont="1" applyFill="1" applyBorder="1" applyAlignment="1">
      <alignment horizontal="center"/>
    </xf>
    <xf numFmtId="166" fontId="0" fillId="6" borderId="11" xfId="0" applyNumberFormat="1" applyFill="1" applyBorder="1" applyAlignment="1">
      <alignment horizontal="center"/>
    </xf>
    <xf numFmtId="0" fontId="3" fillId="5" borderId="0" xfId="0" applyFont="1" applyFill="1" applyBorder="1"/>
    <xf numFmtId="167" fontId="0" fillId="6" borderId="11" xfId="1" applyNumberFormat="1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66" fontId="0" fillId="6" borderId="19" xfId="1" applyNumberFormat="1" applyFont="1" applyFill="1" applyBorder="1"/>
    <xf numFmtId="41" fontId="2" fillId="6" borderId="5" xfId="2" applyFont="1" applyFill="1" applyBorder="1" applyAlignment="1">
      <alignment horizontal="center"/>
    </xf>
    <xf numFmtId="0" fontId="0" fillId="2" borderId="11" xfId="0" applyFill="1" applyBorder="1"/>
    <xf numFmtId="0" fontId="2" fillId="3" borderId="1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1" xfId="0" applyFill="1" applyBorder="1"/>
    <xf numFmtId="0" fontId="3" fillId="5" borderId="17" xfId="0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9"/>
  <sheetViews>
    <sheetView tabSelected="1" workbookViewId="0">
      <selection activeCell="F79" sqref="F79"/>
    </sheetView>
  </sheetViews>
  <sheetFormatPr baseColWidth="10" defaultRowHeight="15" x14ac:dyDescent="0"/>
  <cols>
    <col min="1" max="1" width="20.1640625" style="1" bestFit="1" customWidth="1"/>
    <col min="2" max="2" width="10.83203125" style="1"/>
    <col min="3" max="3" width="22" style="1" bestFit="1" customWidth="1"/>
    <col min="4" max="4" width="16.6640625" style="1" bestFit="1" customWidth="1"/>
    <col min="5" max="5" width="10.83203125" style="1"/>
    <col min="6" max="6" width="11.5" style="1" bestFit="1" customWidth="1"/>
    <col min="7" max="16384" width="10.83203125" style="1"/>
  </cols>
  <sheetData>
    <row r="2" spans="1:6" ht="16" thickBot="1"/>
    <row r="3" spans="1:6" ht="18">
      <c r="A3" s="2" t="s">
        <v>0</v>
      </c>
      <c r="B3" s="3"/>
      <c r="C3" s="3"/>
      <c r="D3" s="3"/>
      <c r="E3" s="3"/>
      <c r="F3" s="4"/>
    </row>
    <row r="4" spans="1:6" ht="19" thickBot="1">
      <c r="A4" s="5" t="s">
        <v>1</v>
      </c>
      <c r="B4" s="6"/>
      <c r="C4" s="6"/>
      <c r="D4" s="6"/>
      <c r="E4" s="6"/>
      <c r="F4" s="7"/>
    </row>
    <row r="5" spans="1:6" ht="19" thickBot="1">
      <c r="A5" s="8" t="s">
        <v>2</v>
      </c>
      <c r="B5" s="8" t="s">
        <v>3</v>
      </c>
      <c r="C5" s="9" t="s">
        <v>4</v>
      </c>
      <c r="D5" s="8" t="s">
        <v>5</v>
      </c>
      <c r="E5" s="10" t="s">
        <v>6</v>
      </c>
      <c r="F5" s="10" t="s">
        <v>7</v>
      </c>
    </row>
    <row r="6" spans="1:6" ht="16" thickBot="1">
      <c r="A6" s="11" t="s">
        <v>8</v>
      </c>
      <c r="B6" s="12">
        <v>2657</v>
      </c>
      <c r="C6" s="13">
        <v>41253</v>
      </c>
      <c r="D6" s="14">
        <v>550007</v>
      </c>
      <c r="E6" s="15">
        <v>8800.112000000001</v>
      </c>
      <c r="F6" s="16">
        <f>D6+E6</f>
        <v>558807.11199999996</v>
      </c>
    </row>
    <row r="7" spans="1:6" ht="16" thickBot="1">
      <c r="A7" s="17" t="s">
        <v>9</v>
      </c>
      <c r="B7" s="18">
        <v>2705</v>
      </c>
      <c r="C7" s="19">
        <v>41257</v>
      </c>
      <c r="D7" s="20">
        <v>1680762</v>
      </c>
      <c r="E7" s="15">
        <v>26892.191999999999</v>
      </c>
      <c r="F7" s="16">
        <f t="shared" ref="F7:F46" si="0">D7+E7</f>
        <v>1707654.192</v>
      </c>
    </row>
    <row r="8" spans="1:6">
      <c r="A8" s="21" t="s">
        <v>10</v>
      </c>
      <c r="B8" s="18"/>
      <c r="C8" s="19"/>
      <c r="D8" s="20"/>
      <c r="E8" s="15"/>
      <c r="F8" s="16">
        <f t="shared" si="0"/>
        <v>0</v>
      </c>
    </row>
    <row r="9" spans="1:6">
      <c r="A9" s="22" t="s">
        <v>11</v>
      </c>
      <c r="B9" s="18">
        <v>2713</v>
      </c>
      <c r="C9" s="19">
        <v>41257</v>
      </c>
      <c r="D9" s="20">
        <v>1035000</v>
      </c>
      <c r="E9" s="15">
        <v>16560</v>
      </c>
      <c r="F9" s="16">
        <f t="shared" si="0"/>
        <v>1051560</v>
      </c>
    </row>
    <row r="10" spans="1:6">
      <c r="A10" s="22" t="s">
        <v>12</v>
      </c>
      <c r="B10" s="18">
        <v>2711</v>
      </c>
      <c r="C10" s="19">
        <v>41257</v>
      </c>
      <c r="D10" s="20">
        <v>1920000</v>
      </c>
      <c r="E10" s="15">
        <v>30720</v>
      </c>
      <c r="F10" s="16">
        <f t="shared" si="0"/>
        <v>1950720</v>
      </c>
    </row>
    <row r="11" spans="1:6">
      <c r="A11" s="22" t="s">
        <v>12</v>
      </c>
      <c r="B11" s="18">
        <v>2674</v>
      </c>
      <c r="C11" s="19">
        <v>41254</v>
      </c>
      <c r="D11" s="20">
        <v>1935000</v>
      </c>
      <c r="E11" s="15">
        <v>30960</v>
      </c>
      <c r="F11" s="16">
        <f t="shared" si="0"/>
        <v>1965960</v>
      </c>
    </row>
    <row r="12" spans="1:6">
      <c r="A12" s="22" t="s">
        <v>12</v>
      </c>
      <c r="B12" s="18">
        <v>2710</v>
      </c>
      <c r="C12" s="19">
        <v>41257</v>
      </c>
      <c r="D12" s="20">
        <v>2178074</v>
      </c>
      <c r="E12" s="15">
        <v>34849.184000000001</v>
      </c>
      <c r="F12" s="16">
        <f t="shared" si="0"/>
        <v>2212923.1839999999</v>
      </c>
    </row>
    <row r="13" spans="1:6">
      <c r="A13" s="22" t="s">
        <v>12</v>
      </c>
      <c r="B13" s="18">
        <v>2717</v>
      </c>
      <c r="C13" s="19">
        <v>41257</v>
      </c>
      <c r="D13" s="20">
        <v>240000</v>
      </c>
      <c r="E13" s="15">
        <v>3840</v>
      </c>
      <c r="F13" s="16">
        <f t="shared" si="0"/>
        <v>243840</v>
      </c>
    </row>
    <row r="14" spans="1:6">
      <c r="A14" s="22" t="s">
        <v>13</v>
      </c>
      <c r="B14" s="18"/>
      <c r="C14" s="19"/>
      <c r="D14" s="20"/>
      <c r="E14" s="15"/>
      <c r="F14" s="16">
        <f t="shared" si="0"/>
        <v>0</v>
      </c>
    </row>
    <row r="15" spans="1:6">
      <c r="A15" s="21" t="s">
        <v>14</v>
      </c>
      <c r="B15" s="18">
        <v>2671</v>
      </c>
      <c r="C15" s="19">
        <v>41254</v>
      </c>
      <c r="D15" s="20">
        <v>1152976</v>
      </c>
      <c r="E15" s="15">
        <v>18447.616000000002</v>
      </c>
      <c r="F15" s="16">
        <f t="shared" si="0"/>
        <v>1171423.6159999999</v>
      </c>
    </row>
    <row r="16" spans="1:6">
      <c r="A16" s="22" t="s">
        <v>14</v>
      </c>
      <c r="B16" s="18">
        <v>2672</v>
      </c>
      <c r="C16" s="19">
        <v>41254</v>
      </c>
      <c r="D16" s="20">
        <v>4680000</v>
      </c>
      <c r="E16" s="15">
        <v>74880</v>
      </c>
      <c r="F16" s="16">
        <f t="shared" si="0"/>
        <v>4754880</v>
      </c>
    </row>
    <row r="17" spans="1:6">
      <c r="A17" s="22" t="s">
        <v>14</v>
      </c>
      <c r="B17" s="18">
        <v>2699</v>
      </c>
      <c r="C17" s="19">
        <v>41257</v>
      </c>
      <c r="D17" s="20">
        <v>2053559</v>
      </c>
      <c r="E17" s="15">
        <v>32856.944000000003</v>
      </c>
      <c r="F17" s="16">
        <f t="shared" si="0"/>
        <v>2086415.9439999999</v>
      </c>
    </row>
    <row r="18" spans="1:6">
      <c r="A18" s="22" t="s">
        <v>14</v>
      </c>
      <c r="B18" s="18">
        <v>2700</v>
      </c>
      <c r="C18" s="19">
        <v>41257</v>
      </c>
      <c r="D18" s="20">
        <v>180000</v>
      </c>
      <c r="E18" s="15">
        <v>2880</v>
      </c>
      <c r="F18" s="16">
        <f t="shared" si="0"/>
        <v>182880</v>
      </c>
    </row>
    <row r="19" spans="1:6">
      <c r="A19" s="22" t="s">
        <v>14</v>
      </c>
      <c r="B19" s="18">
        <v>2702</v>
      </c>
      <c r="C19" s="19">
        <v>41257</v>
      </c>
      <c r="D19" s="20">
        <v>7357747</v>
      </c>
      <c r="E19" s="15">
        <v>117723.952</v>
      </c>
      <c r="F19" s="16">
        <f t="shared" si="0"/>
        <v>7475470.9519999996</v>
      </c>
    </row>
    <row r="20" spans="1:6">
      <c r="A20" s="22" t="s">
        <v>14</v>
      </c>
      <c r="B20" s="18">
        <v>2703</v>
      </c>
      <c r="C20" s="19">
        <v>41257</v>
      </c>
      <c r="D20" s="20">
        <v>9585000</v>
      </c>
      <c r="E20" s="15">
        <v>153360</v>
      </c>
      <c r="F20" s="16">
        <f t="shared" si="0"/>
        <v>9738360</v>
      </c>
    </row>
    <row r="21" spans="1:6" ht="16" thickBot="1">
      <c r="A21" s="21" t="s">
        <v>15</v>
      </c>
      <c r="B21" s="18"/>
      <c r="C21" s="19"/>
      <c r="D21" s="20"/>
      <c r="E21" s="15"/>
      <c r="F21" s="16">
        <f t="shared" si="0"/>
        <v>0</v>
      </c>
    </row>
    <row r="22" spans="1:6" ht="16" thickBot="1">
      <c r="A22" s="17" t="s">
        <v>16</v>
      </c>
      <c r="B22" s="18"/>
      <c r="C22" s="19"/>
      <c r="D22" s="20"/>
      <c r="E22" s="15"/>
      <c r="F22" s="16">
        <f t="shared" si="0"/>
        <v>0</v>
      </c>
    </row>
    <row r="23" spans="1:6" ht="16" thickBot="1">
      <c r="A23" s="21" t="s">
        <v>16</v>
      </c>
      <c r="B23" s="18"/>
      <c r="C23" s="19"/>
      <c r="D23" s="20"/>
      <c r="E23" s="15"/>
      <c r="F23" s="16">
        <f t="shared" si="0"/>
        <v>0</v>
      </c>
    </row>
    <row r="24" spans="1:6" ht="16" thickBot="1">
      <c r="A24" s="17" t="s">
        <v>17</v>
      </c>
      <c r="B24" s="18">
        <v>2704</v>
      </c>
      <c r="C24" s="19">
        <v>41257</v>
      </c>
      <c r="D24" s="23">
        <v>1815000</v>
      </c>
      <c r="E24" s="15">
        <v>29040</v>
      </c>
      <c r="F24" s="16">
        <f t="shared" si="0"/>
        <v>1844040</v>
      </c>
    </row>
    <row r="25" spans="1:6" ht="16" thickBot="1">
      <c r="A25" s="21" t="s">
        <v>17</v>
      </c>
      <c r="B25" s="18"/>
      <c r="C25" s="19"/>
      <c r="D25" s="23"/>
      <c r="E25" s="15"/>
      <c r="F25" s="16">
        <f t="shared" si="0"/>
        <v>0</v>
      </c>
    </row>
    <row r="26" spans="1:6">
      <c r="A26" s="24" t="s">
        <v>18</v>
      </c>
      <c r="B26" s="18">
        <v>2676</v>
      </c>
      <c r="C26" s="19">
        <v>41254</v>
      </c>
      <c r="D26" s="23">
        <v>1050000</v>
      </c>
      <c r="E26" s="15">
        <v>16800</v>
      </c>
      <c r="F26" s="16">
        <f t="shared" si="0"/>
        <v>1066800</v>
      </c>
    </row>
    <row r="27" spans="1:6">
      <c r="A27" s="22" t="s">
        <v>18</v>
      </c>
      <c r="B27" s="18">
        <v>2714</v>
      </c>
      <c r="C27" s="19">
        <v>41257</v>
      </c>
      <c r="D27" s="23">
        <v>1386165</v>
      </c>
      <c r="E27" s="15">
        <v>22178.639999999999</v>
      </c>
      <c r="F27" s="16">
        <f t="shared" si="0"/>
        <v>1408343.64</v>
      </c>
    </row>
    <row r="28" spans="1:6">
      <c r="A28" s="22" t="s">
        <v>18</v>
      </c>
      <c r="B28" s="18">
        <v>2716</v>
      </c>
      <c r="C28" s="19">
        <v>41257</v>
      </c>
      <c r="D28" s="23">
        <v>480975</v>
      </c>
      <c r="E28" s="15">
        <v>7695.6</v>
      </c>
      <c r="F28" s="16">
        <f t="shared" si="0"/>
        <v>488670.6</v>
      </c>
    </row>
    <row r="29" spans="1:6">
      <c r="A29" s="22" t="s">
        <v>18</v>
      </c>
      <c r="B29" s="18">
        <v>2715</v>
      </c>
      <c r="C29" s="19">
        <v>41257</v>
      </c>
      <c r="D29" s="23">
        <v>585000</v>
      </c>
      <c r="E29" s="15">
        <v>9360</v>
      </c>
      <c r="F29" s="16">
        <f t="shared" si="0"/>
        <v>594360</v>
      </c>
    </row>
    <row r="30" spans="1:6">
      <c r="A30" s="22" t="s">
        <v>19</v>
      </c>
      <c r="B30" s="18">
        <v>2675</v>
      </c>
      <c r="C30" s="19">
        <v>41254</v>
      </c>
      <c r="D30" s="23">
        <v>365536</v>
      </c>
      <c r="E30" s="15">
        <v>5848.576</v>
      </c>
      <c r="F30" s="16">
        <f t="shared" si="0"/>
        <v>371384.576</v>
      </c>
    </row>
    <row r="31" spans="1:6">
      <c r="A31" s="22" t="s">
        <v>19</v>
      </c>
      <c r="B31" s="18">
        <v>2712</v>
      </c>
      <c r="C31" s="19">
        <v>41257</v>
      </c>
      <c r="D31" s="23">
        <v>480975</v>
      </c>
      <c r="E31" s="15">
        <v>7695.6</v>
      </c>
      <c r="F31" s="16">
        <f t="shared" si="0"/>
        <v>488670.6</v>
      </c>
    </row>
    <row r="32" spans="1:6">
      <c r="A32" s="22" t="s">
        <v>20</v>
      </c>
      <c r="B32" s="18">
        <v>2708</v>
      </c>
      <c r="C32" s="19">
        <v>41257</v>
      </c>
      <c r="D32" s="23">
        <v>156783</v>
      </c>
      <c r="E32" s="15">
        <v>2508.5280000000002</v>
      </c>
      <c r="F32" s="16">
        <f t="shared" si="0"/>
        <v>159291.52799999999</v>
      </c>
    </row>
    <row r="33" spans="1:6">
      <c r="A33" s="22" t="s">
        <v>20</v>
      </c>
      <c r="B33" s="18">
        <v>2709</v>
      </c>
      <c r="C33" s="19">
        <v>41257</v>
      </c>
      <c r="D33" s="23">
        <v>1095000</v>
      </c>
      <c r="E33" s="15">
        <v>17520</v>
      </c>
      <c r="F33" s="16">
        <f t="shared" si="0"/>
        <v>1112520</v>
      </c>
    </row>
    <row r="34" spans="1:6">
      <c r="A34" s="22" t="s">
        <v>21</v>
      </c>
      <c r="B34" s="25">
        <v>2673</v>
      </c>
      <c r="C34" s="19">
        <v>41254</v>
      </c>
      <c r="D34" s="20">
        <v>706875</v>
      </c>
      <c r="E34" s="15">
        <v>11310</v>
      </c>
      <c r="F34" s="16">
        <f t="shared" si="0"/>
        <v>718185</v>
      </c>
    </row>
    <row r="35" spans="1:6">
      <c r="A35" s="22" t="s">
        <v>21</v>
      </c>
      <c r="B35" s="25">
        <v>2706</v>
      </c>
      <c r="C35" s="19">
        <v>41257</v>
      </c>
      <c r="D35" s="20">
        <v>1383461</v>
      </c>
      <c r="E35" s="15">
        <v>22135.376</v>
      </c>
      <c r="F35" s="16">
        <f t="shared" si="0"/>
        <v>1405596.3759999999</v>
      </c>
    </row>
    <row r="36" spans="1:6">
      <c r="A36" s="22" t="s">
        <v>21</v>
      </c>
      <c r="B36" s="25">
        <v>2707</v>
      </c>
      <c r="C36" s="19">
        <v>41257</v>
      </c>
      <c r="D36" s="20">
        <v>5910000</v>
      </c>
      <c r="E36" s="15">
        <v>94560</v>
      </c>
      <c r="F36" s="16">
        <f t="shared" si="0"/>
        <v>6004560</v>
      </c>
    </row>
    <row r="37" spans="1:6" ht="16" thickBot="1">
      <c r="A37" s="26" t="s">
        <v>22</v>
      </c>
      <c r="B37" s="25">
        <v>2601</v>
      </c>
      <c r="C37" s="19">
        <v>41235</v>
      </c>
      <c r="D37" s="23">
        <v>2785875</v>
      </c>
      <c r="E37" s="15">
        <v>44574</v>
      </c>
      <c r="F37" s="16">
        <f t="shared" si="0"/>
        <v>2830449</v>
      </c>
    </row>
    <row r="38" spans="1:6" ht="16" thickBot="1">
      <c r="A38" s="27" t="s">
        <v>22</v>
      </c>
      <c r="B38" s="25">
        <v>2666</v>
      </c>
      <c r="C38" s="19">
        <v>41254</v>
      </c>
      <c r="D38" s="23">
        <v>1803750</v>
      </c>
      <c r="E38" s="15">
        <v>28860</v>
      </c>
      <c r="F38" s="16">
        <f t="shared" si="0"/>
        <v>1832610</v>
      </c>
    </row>
    <row r="39" spans="1:6" ht="16" thickBot="1">
      <c r="A39" s="27" t="s">
        <v>22</v>
      </c>
      <c r="B39" s="25">
        <v>2667</v>
      </c>
      <c r="C39" s="19">
        <v>41254</v>
      </c>
      <c r="D39" s="23">
        <v>188170</v>
      </c>
      <c r="E39" s="15">
        <v>3010.7200000000003</v>
      </c>
      <c r="F39" s="16">
        <f t="shared" si="0"/>
        <v>191180.72</v>
      </c>
    </row>
    <row r="40" spans="1:6" ht="16" thickBot="1">
      <c r="A40" s="27" t="s">
        <v>22</v>
      </c>
      <c r="B40" s="25">
        <v>2668</v>
      </c>
      <c r="C40" s="19">
        <v>41254</v>
      </c>
      <c r="D40" s="23">
        <v>2640000</v>
      </c>
      <c r="E40" s="15">
        <v>42240</v>
      </c>
      <c r="F40" s="16">
        <f t="shared" si="0"/>
        <v>2682240</v>
      </c>
    </row>
    <row r="41" spans="1:6" ht="16" thickBot="1">
      <c r="A41" s="27" t="s">
        <v>22</v>
      </c>
      <c r="B41" s="25">
        <v>2669</v>
      </c>
      <c r="C41" s="19">
        <v>41254</v>
      </c>
      <c r="D41" s="23">
        <v>2738079</v>
      </c>
      <c r="E41" s="15">
        <v>43809.264000000003</v>
      </c>
      <c r="F41" s="16">
        <f t="shared" si="0"/>
        <v>2781888.264</v>
      </c>
    </row>
    <row r="42" spans="1:6" ht="16" thickBot="1">
      <c r="A42" s="27" t="s">
        <v>22</v>
      </c>
      <c r="B42" s="25">
        <v>2695</v>
      </c>
      <c r="C42" s="19">
        <v>41257</v>
      </c>
      <c r="D42" s="23">
        <v>30011250</v>
      </c>
      <c r="E42" s="15">
        <v>480180</v>
      </c>
      <c r="F42" s="16">
        <f t="shared" si="0"/>
        <v>30491430</v>
      </c>
    </row>
    <row r="43" spans="1:6" ht="16" thickBot="1">
      <c r="A43" s="27" t="s">
        <v>22</v>
      </c>
      <c r="B43" s="25">
        <v>2696</v>
      </c>
      <c r="C43" s="19">
        <v>41257</v>
      </c>
      <c r="D43" s="23">
        <v>1660507</v>
      </c>
      <c r="E43" s="15">
        <v>26568.112000000001</v>
      </c>
      <c r="F43" s="16">
        <f t="shared" si="0"/>
        <v>1687075.112</v>
      </c>
    </row>
    <row r="44" spans="1:6" ht="16" thickBot="1">
      <c r="A44" s="27" t="s">
        <v>22</v>
      </c>
      <c r="B44" s="25">
        <v>2697</v>
      </c>
      <c r="C44" s="19">
        <v>41257</v>
      </c>
      <c r="D44" s="20">
        <v>5982188</v>
      </c>
      <c r="E44" s="15">
        <v>95715.008000000002</v>
      </c>
      <c r="F44" s="16">
        <f t="shared" si="0"/>
        <v>6077903.0080000004</v>
      </c>
    </row>
    <row r="45" spans="1:6" ht="16" thickBot="1">
      <c r="A45" s="27" t="s">
        <v>22</v>
      </c>
      <c r="B45" s="28">
        <v>2698</v>
      </c>
      <c r="C45" s="19">
        <v>41257</v>
      </c>
      <c r="D45" s="20">
        <v>30202552</v>
      </c>
      <c r="E45" s="15">
        <v>483240.83199999999</v>
      </c>
      <c r="F45" s="16">
        <f t="shared" si="0"/>
        <v>30685792.831999999</v>
      </c>
    </row>
    <row r="46" spans="1:6" ht="16" thickBot="1">
      <c r="A46" s="21"/>
      <c r="B46" s="18"/>
      <c r="C46" s="19"/>
      <c r="D46" s="20"/>
      <c r="E46" s="15"/>
      <c r="F46" s="16">
        <f t="shared" si="0"/>
        <v>0</v>
      </c>
    </row>
    <row r="47" spans="1:6">
      <c r="A47" s="24"/>
      <c r="B47" s="29"/>
      <c r="C47" s="30"/>
      <c r="D47" s="31"/>
    </row>
    <row r="48" spans="1:6" ht="19" thickBot="1">
      <c r="A48" s="32" t="s">
        <v>23</v>
      </c>
      <c r="B48" s="33"/>
      <c r="C48" s="34"/>
      <c r="D48" s="35">
        <f>SUM(D6:D47)</f>
        <v>127976266</v>
      </c>
    </row>
    <row r="49" spans="1:6" ht="16" thickBot="1"/>
    <row r="50" spans="1:6" ht="18">
      <c r="A50" s="2" t="s">
        <v>24</v>
      </c>
      <c r="B50" s="3"/>
      <c r="C50" s="3"/>
      <c r="D50" s="3"/>
      <c r="E50" s="3"/>
      <c r="F50" s="4"/>
    </row>
    <row r="51" spans="1:6" ht="19" thickBot="1">
      <c r="A51" s="5" t="s">
        <v>1</v>
      </c>
      <c r="B51" s="6"/>
      <c r="C51" s="6"/>
      <c r="D51" s="6"/>
      <c r="E51" s="6"/>
      <c r="F51" s="7"/>
    </row>
    <row r="52" spans="1:6" ht="19" thickBot="1">
      <c r="A52" s="8" t="s">
        <v>2</v>
      </c>
      <c r="B52" s="8" t="s">
        <v>3</v>
      </c>
      <c r="C52" s="9" t="s">
        <v>4</v>
      </c>
      <c r="D52" s="8" t="s">
        <v>5</v>
      </c>
      <c r="E52" s="10" t="s">
        <v>6</v>
      </c>
      <c r="F52" s="10" t="s">
        <v>7</v>
      </c>
    </row>
    <row r="53" spans="1:6" ht="16" thickBot="1">
      <c r="A53" s="24" t="s">
        <v>8</v>
      </c>
      <c r="B53" s="36">
        <v>761</v>
      </c>
      <c r="C53" s="37">
        <v>41253</v>
      </c>
      <c r="D53" s="38">
        <v>737312</v>
      </c>
      <c r="E53" s="15">
        <v>11796.992</v>
      </c>
      <c r="F53" s="16">
        <f>D53+E53</f>
        <v>749108.99199999997</v>
      </c>
    </row>
    <row r="54" spans="1:6" ht="16" thickBot="1">
      <c r="A54" s="17" t="s">
        <v>10</v>
      </c>
      <c r="B54" s="18"/>
      <c r="C54" s="39"/>
      <c r="D54" s="40"/>
      <c r="E54" s="15"/>
      <c r="F54" s="16">
        <f t="shared" ref="F54:F61" si="1">D54+E54</f>
        <v>0</v>
      </c>
    </row>
    <row r="55" spans="1:6" ht="16" thickBot="1">
      <c r="A55" s="17" t="s">
        <v>25</v>
      </c>
      <c r="B55" s="18">
        <v>763</v>
      </c>
      <c r="C55" s="41">
        <v>41254</v>
      </c>
      <c r="D55" s="40">
        <v>2872110</v>
      </c>
      <c r="E55" s="15">
        <v>45953.760000000002</v>
      </c>
      <c r="F55" s="16">
        <f t="shared" si="1"/>
        <v>2918063.76</v>
      </c>
    </row>
    <row r="56" spans="1:6" ht="16" thickBot="1">
      <c r="A56" s="42" t="s">
        <v>15</v>
      </c>
      <c r="B56" s="43">
        <v>768</v>
      </c>
      <c r="C56" s="39">
        <v>41256</v>
      </c>
      <c r="D56" s="40">
        <v>15128909</v>
      </c>
      <c r="E56" s="15">
        <v>242062.54399999999</v>
      </c>
      <c r="F56" s="16">
        <f t="shared" si="1"/>
        <v>15370971.544</v>
      </c>
    </row>
    <row r="57" spans="1:6" ht="16" thickBot="1">
      <c r="A57" s="24" t="s">
        <v>26</v>
      </c>
      <c r="B57" s="43">
        <v>767</v>
      </c>
      <c r="C57" s="39">
        <v>41256</v>
      </c>
      <c r="D57" s="40">
        <v>1129062</v>
      </c>
      <c r="E57" s="15">
        <v>18064.992000000002</v>
      </c>
      <c r="F57" s="16">
        <f t="shared" si="1"/>
        <v>1147126.9920000001</v>
      </c>
    </row>
    <row r="58" spans="1:6" ht="16" thickBot="1">
      <c r="A58" s="24"/>
      <c r="B58" s="18"/>
      <c r="C58" s="39"/>
      <c r="D58" s="40"/>
      <c r="E58" s="15"/>
      <c r="F58" s="16">
        <f t="shared" si="1"/>
        <v>0</v>
      </c>
    </row>
    <row r="59" spans="1:6" ht="16" thickBot="1">
      <c r="A59" s="24"/>
      <c r="B59" s="44"/>
      <c r="C59" s="39"/>
      <c r="D59" s="40"/>
      <c r="E59" s="15"/>
      <c r="F59" s="16">
        <f t="shared" si="1"/>
        <v>0</v>
      </c>
    </row>
    <row r="60" spans="1:6" ht="16" thickBot="1">
      <c r="A60" s="24"/>
      <c r="B60" s="44"/>
      <c r="C60" s="39"/>
      <c r="D60" s="40"/>
      <c r="E60" s="15"/>
      <c r="F60" s="16">
        <f t="shared" si="1"/>
        <v>0</v>
      </c>
    </row>
    <row r="61" spans="1:6" ht="16" thickBot="1">
      <c r="A61" s="17"/>
      <c r="B61" s="44"/>
      <c r="C61" s="39"/>
      <c r="D61" s="40"/>
      <c r="E61" s="15"/>
      <c r="F61" s="16">
        <f t="shared" si="1"/>
        <v>0</v>
      </c>
    </row>
    <row r="62" spans="1:6" ht="19" thickBot="1">
      <c r="A62" s="32" t="s">
        <v>23</v>
      </c>
      <c r="B62" s="18"/>
      <c r="C62" s="45"/>
      <c r="D62" s="46">
        <f>SUM(D53:D61)</f>
        <v>19867393</v>
      </c>
      <c r="E62" s="47"/>
      <c r="F62" s="47"/>
    </row>
    <row r="64" spans="1:6" ht="18">
      <c r="A64" s="48" t="s">
        <v>27</v>
      </c>
      <c r="B64" s="49"/>
      <c r="C64" s="49"/>
      <c r="D64" s="49"/>
      <c r="E64" s="49"/>
      <c r="F64" s="49"/>
    </row>
    <row r="65" spans="1:6" ht="19" thickBot="1">
      <c r="A65" s="5" t="s">
        <v>1</v>
      </c>
      <c r="B65" s="6"/>
      <c r="C65" s="6"/>
      <c r="D65" s="6"/>
      <c r="E65" s="6"/>
      <c r="F65" s="6"/>
    </row>
    <row r="66" spans="1:6" ht="19" thickBot="1">
      <c r="A66" s="8" t="s">
        <v>2</v>
      </c>
      <c r="B66" s="8" t="s">
        <v>3</v>
      </c>
      <c r="C66" s="9" t="s">
        <v>4</v>
      </c>
      <c r="D66" s="8" t="s">
        <v>5</v>
      </c>
      <c r="E66" s="10" t="s">
        <v>6</v>
      </c>
      <c r="F66" s="10" t="s">
        <v>7</v>
      </c>
    </row>
    <row r="67" spans="1:6" ht="16" thickBot="1">
      <c r="A67" s="27" t="s">
        <v>11</v>
      </c>
      <c r="B67" s="50"/>
      <c r="C67" s="13"/>
      <c r="D67" s="14"/>
      <c r="E67" s="51"/>
      <c r="F67" s="51"/>
    </row>
    <row r="68" spans="1:6" ht="16" thickBot="1">
      <c r="A68" s="27" t="s">
        <v>12</v>
      </c>
      <c r="B68" s="50">
        <v>713</v>
      </c>
      <c r="C68" s="13">
        <v>41257</v>
      </c>
      <c r="D68" s="14">
        <v>2860000</v>
      </c>
      <c r="E68" s="15">
        <v>457600</v>
      </c>
      <c r="F68" s="16">
        <f>D68+E68</f>
        <v>3317600</v>
      </c>
    </row>
    <row r="69" spans="1:6" ht="16" thickBot="1">
      <c r="A69" s="27" t="s">
        <v>14</v>
      </c>
      <c r="B69" s="25">
        <v>702</v>
      </c>
      <c r="C69" s="19">
        <v>41254</v>
      </c>
      <c r="D69" s="20">
        <v>1440000</v>
      </c>
      <c r="E69" s="15">
        <v>230400</v>
      </c>
      <c r="F69" s="16">
        <f t="shared" ref="F69:F75" si="2">D69+E69</f>
        <v>1670400</v>
      </c>
    </row>
    <row r="70" spans="1:6" ht="16" thickBot="1">
      <c r="A70" s="27" t="s">
        <v>17</v>
      </c>
      <c r="B70" s="25"/>
      <c r="C70" s="19"/>
      <c r="D70" s="20"/>
      <c r="E70" s="15"/>
      <c r="F70" s="16">
        <f t="shared" si="2"/>
        <v>0</v>
      </c>
    </row>
    <row r="71" spans="1:6" ht="16" thickBot="1">
      <c r="A71" s="27" t="s">
        <v>28</v>
      </c>
      <c r="B71" s="25"/>
      <c r="C71" s="19"/>
      <c r="D71" s="20"/>
      <c r="E71" s="15"/>
      <c r="F71" s="16">
        <f t="shared" si="2"/>
        <v>0</v>
      </c>
    </row>
    <row r="72" spans="1:6" ht="16" thickBot="1">
      <c r="A72" s="27" t="s">
        <v>28</v>
      </c>
      <c r="B72" s="25"/>
      <c r="C72" s="19"/>
      <c r="D72" s="20"/>
      <c r="E72" s="15"/>
      <c r="F72" s="16">
        <f t="shared" si="2"/>
        <v>0</v>
      </c>
    </row>
    <row r="73" spans="1:6">
      <c r="A73" s="52" t="s">
        <v>29</v>
      </c>
      <c r="B73" s="18">
        <v>680</v>
      </c>
      <c r="C73" s="19">
        <v>41247</v>
      </c>
      <c r="D73" s="20">
        <v>2100000</v>
      </c>
      <c r="E73" s="15">
        <v>336000</v>
      </c>
      <c r="F73" s="16">
        <f t="shared" si="2"/>
        <v>2436000</v>
      </c>
    </row>
    <row r="74" spans="1:6" ht="16" thickBot="1">
      <c r="A74" s="21"/>
      <c r="B74" s="18"/>
      <c r="C74" s="19"/>
      <c r="D74" s="20"/>
      <c r="E74" s="15"/>
      <c r="F74" s="16">
        <f t="shared" si="2"/>
        <v>0</v>
      </c>
    </row>
    <row r="75" spans="1:6" ht="16" thickBot="1">
      <c r="A75" s="24"/>
      <c r="B75" s="18"/>
      <c r="C75" s="19"/>
      <c r="D75" s="20"/>
      <c r="E75" s="15"/>
      <c r="F75" s="16">
        <f t="shared" si="2"/>
        <v>0</v>
      </c>
    </row>
    <row r="76" spans="1:6" ht="16" thickBot="1">
      <c r="A76" s="24"/>
      <c r="B76" s="44"/>
      <c r="C76" s="19"/>
      <c r="D76" s="20"/>
      <c r="E76" s="51"/>
      <c r="F76" s="51"/>
    </row>
    <row r="77" spans="1:6" ht="16" thickBot="1">
      <c r="A77" s="24"/>
      <c r="B77" s="18"/>
      <c r="C77" s="19"/>
      <c r="D77" s="20"/>
      <c r="E77" s="51"/>
      <c r="F77" s="51"/>
    </row>
    <row r="78" spans="1:6" ht="16" thickBot="1">
      <c r="A78" s="17"/>
      <c r="B78" s="44"/>
      <c r="C78" s="19"/>
      <c r="D78" s="20"/>
    </row>
    <row r="79" spans="1:6" ht="19" thickBot="1">
      <c r="A79" s="32" t="s">
        <v>23</v>
      </c>
      <c r="B79" s="18"/>
      <c r="C79" s="19"/>
      <c r="D79" s="35">
        <f>SUM(D67:D78)</f>
        <v>6400000</v>
      </c>
    </row>
  </sheetData>
  <mergeCells count="6">
    <mergeCell ref="A3:F3"/>
    <mergeCell ref="A4:F4"/>
    <mergeCell ref="A50:F50"/>
    <mergeCell ref="A51:F51"/>
    <mergeCell ref="A64:F64"/>
    <mergeCell ref="A65:F6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Ochoa</dc:creator>
  <cp:lastModifiedBy>Oscar Ochoa</cp:lastModifiedBy>
  <dcterms:created xsi:type="dcterms:W3CDTF">2012-12-19T19:22:29Z</dcterms:created>
  <dcterms:modified xsi:type="dcterms:W3CDTF">2012-12-19T19:23:38Z</dcterms:modified>
</cp:coreProperties>
</file>