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ours iset\master bi\2021-2022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4" i="1"/>
  <c r="U5" i="1"/>
  <c r="U6" i="1"/>
  <c r="U7" i="1"/>
  <c r="U3" i="1"/>
  <c r="Q8" i="1"/>
  <c r="Q4" i="1"/>
  <c r="Q5" i="1"/>
  <c r="Q6" i="1"/>
  <c r="Q7" i="1"/>
  <c r="Q3" i="1"/>
  <c r="M4" i="1"/>
  <c r="M5" i="1"/>
  <c r="M6" i="1"/>
  <c r="M7" i="1"/>
  <c r="M3" i="1"/>
  <c r="C10" i="1"/>
  <c r="J7" i="1"/>
  <c r="G4" i="1"/>
  <c r="G5" i="1"/>
  <c r="G6" i="1"/>
  <c r="G7" i="1"/>
  <c r="G3" i="1"/>
  <c r="D4" i="1"/>
  <c r="K4" i="1" s="1"/>
  <c r="D5" i="1"/>
  <c r="K5" i="1" s="1"/>
  <c r="D6" i="1"/>
  <c r="J6" i="1" s="1"/>
  <c r="D7" i="1"/>
  <c r="K7" i="1" s="1"/>
  <c r="D3" i="1"/>
  <c r="K3" i="1" s="1"/>
  <c r="C9" i="1"/>
  <c r="C11" i="1" s="1"/>
  <c r="C8" i="1"/>
  <c r="B8" i="1"/>
  <c r="B9" i="1" s="1"/>
  <c r="J5" i="1" l="1"/>
  <c r="J3" i="1"/>
  <c r="J4" i="1"/>
  <c r="K6" i="1"/>
  <c r="K8" i="1" s="1"/>
  <c r="J8" i="1" l="1"/>
</calcChain>
</file>

<file path=xl/sharedStrings.xml><?xml version="1.0" encoding="utf-8"?>
<sst xmlns="http://schemas.openxmlformats.org/spreadsheetml/2006/main" count="14" uniqueCount="14">
  <si>
    <t>publicite</t>
  </si>
  <si>
    <t>ventes</t>
  </si>
  <si>
    <t>Somme</t>
  </si>
  <si>
    <t>Moyenne</t>
  </si>
  <si>
    <t>pub-moy(pub)</t>
  </si>
  <si>
    <t>vente-moy(vente)</t>
  </si>
  <si>
    <t>cov</t>
  </si>
  <si>
    <t>var(pub)</t>
  </si>
  <si>
    <t>b</t>
  </si>
  <si>
    <t>a</t>
  </si>
  <si>
    <t>ventes estimées</t>
  </si>
  <si>
    <t>erreur estimé résidu</t>
  </si>
  <si>
    <t>residu^2</t>
  </si>
  <si>
    <t>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</si>
</sst>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6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rgb="FF7030A0"/>
      <name val="Calibri"/>
      <family val="2"/>
      <scheme val="minor"/>
    </font>
    <font>
      <b/>
      <sz val="26"/>
      <color rgb="FF7030A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4"/>
      <color rgb="FF002060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24"/>
      <color rgb="FF7030A0"/>
      <name val="Calibri"/>
      <family val="2"/>
      <scheme val="minor"/>
    </font>
    <font>
      <b/>
      <sz val="26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0" borderId="0" xfId="0" applyFont="1"/>
    <xf numFmtId="0" fontId="9" fillId="3" borderId="0" xfId="0" applyFont="1" applyFill="1"/>
    <xf numFmtId="0" fontId="11" fillId="4" borderId="0" xfId="0" applyFont="1" applyFill="1"/>
    <xf numFmtId="0" fontId="12" fillId="0" borderId="0" xfId="0" applyFont="1"/>
    <xf numFmtId="0" fontId="13" fillId="2" borderId="0" xfId="0" applyFont="1" applyFill="1"/>
    <xf numFmtId="0" fontId="14" fillId="0" borderId="0" xfId="0" applyFont="1"/>
    <xf numFmtId="0" fontId="14" fillId="4" borderId="0" xfId="0" applyFont="1" applyFill="1"/>
    <xf numFmtId="164" fontId="13" fillId="0" borderId="0" xfId="0" applyNumberFormat="1" applyFont="1"/>
    <xf numFmtId="164" fontId="15" fillId="2" borderId="0" xfId="0" applyNumberFormat="1" applyFont="1" applyFill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"/>
  <sheetViews>
    <sheetView tabSelected="1" topLeftCell="D2" workbookViewId="0">
      <selection activeCell="J9" sqref="J9"/>
    </sheetView>
  </sheetViews>
  <sheetFormatPr defaultRowHeight="15" x14ac:dyDescent="0.25"/>
  <cols>
    <col min="1" max="1" width="12.140625" customWidth="1"/>
    <col min="2" max="2" width="14.7109375" customWidth="1"/>
    <col min="3" max="3" width="13" customWidth="1"/>
    <col min="6" max="6" width="0.42578125" customWidth="1"/>
    <col min="9" max="9" width="4.140625" customWidth="1"/>
    <col min="16" max="16" width="4.7109375" customWidth="1"/>
    <col min="17" max="17" width="12.140625" customWidth="1"/>
    <col min="21" max="21" width="32.140625" bestFit="1" customWidth="1"/>
  </cols>
  <sheetData>
    <row r="2" spans="1:21" ht="36" x14ac:dyDescent="0.55000000000000004">
      <c r="B2" s="1" t="s">
        <v>0</v>
      </c>
      <c r="C2" s="1" t="s">
        <v>1</v>
      </c>
      <c r="D2" s="4" t="s">
        <v>4</v>
      </c>
      <c r="G2" s="5" t="s">
        <v>5</v>
      </c>
      <c r="J2" s="6" t="s">
        <v>6</v>
      </c>
      <c r="K2" s="11" t="s">
        <v>7</v>
      </c>
      <c r="M2" s="8" t="s">
        <v>10</v>
      </c>
      <c r="Q2" s="15" t="s">
        <v>11</v>
      </c>
      <c r="U2" s="3" t="s">
        <v>12</v>
      </c>
    </row>
    <row r="3" spans="1:21" ht="36" x14ac:dyDescent="0.55000000000000004">
      <c r="B3" s="2">
        <v>1</v>
      </c>
      <c r="C3" s="2">
        <v>1</v>
      </c>
      <c r="D3" s="5">
        <f>B3-3</f>
        <v>-2</v>
      </c>
      <c r="G3" s="4">
        <f>C3-2</f>
        <v>-1</v>
      </c>
      <c r="J3" s="4">
        <f>D3*G3</f>
        <v>2</v>
      </c>
      <c r="K3" s="11">
        <f>D3^2</f>
        <v>4</v>
      </c>
      <c r="M3" s="9">
        <f>-0.1+0.7*B3</f>
        <v>0.6</v>
      </c>
      <c r="Q3" s="16">
        <f>C3-M3</f>
        <v>0.4</v>
      </c>
      <c r="U3" s="18">
        <f>Q3^2</f>
        <v>0.16000000000000003</v>
      </c>
    </row>
    <row r="4" spans="1:21" ht="36" x14ac:dyDescent="0.55000000000000004">
      <c r="B4" s="2">
        <v>2</v>
      </c>
      <c r="C4" s="2">
        <v>1</v>
      </c>
      <c r="D4" s="5">
        <f t="shared" ref="D4:D7" si="0">B4-3</f>
        <v>-1</v>
      </c>
      <c r="G4" s="4">
        <f t="shared" ref="G4:G7" si="1">C4-2</f>
        <v>-1</v>
      </c>
      <c r="J4" s="4">
        <f t="shared" ref="J4:J7" si="2">D4*G4</f>
        <v>1</v>
      </c>
      <c r="K4" s="11">
        <f t="shared" ref="K4:K7" si="3">D4^2</f>
        <v>1</v>
      </c>
      <c r="M4" s="9">
        <f t="shared" ref="M4:M7" si="4">-0.1+0.7*B4</f>
        <v>1.2999999999999998</v>
      </c>
      <c r="Q4" s="16">
        <f t="shared" ref="Q4:Q7" si="5">C4-M4</f>
        <v>-0.29999999999999982</v>
      </c>
      <c r="U4" s="18">
        <f t="shared" ref="U4:U7" si="6">Q4^2</f>
        <v>8.99999999999999E-2</v>
      </c>
    </row>
    <row r="5" spans="1:21" ht="36" x14ac:dyDescent="0.55000000000000004">
      <c r="B5" s="2">
        <v>3</v>
      </c>
      <c r="C5" s="2">
        <v>2</v>
      </c>
      <c r="D5" s="5">
        <f t="shared" si="0"/>
        <v>0</v>
      </c>
      <c r="G5" s="4">
        <f t="shared" si="1"/>
        <v>0</v>
      </c>
      <c r="J5" s="4">
        <f t="shared" si="2"/>
        <v>0</v>
      </c>
      <c r="K5" s="11">
        <f t="shared" si="3"/>
        <v>0</v>
      </c>
      <c r="M5" s="9">
        <f t="shared" si="4"/>
        <v>1.9999999999999996</v>
      </c>
      <c r="Q5" s="16">
        <f t="shared" si="5"/>
        <v>0</v>
      </c>
      <c r="U5" s="18">
        <f t="shared" si="6"/>
        <v>0</v>
      </c>
    </row>
    <row r="6" spans="1:21" ht="36" x14ac:dyDescent="0.55000000000000004">
      <c r="B6" s="2">
        <v>4</v>
      </c>
      <c r="C6" s="2">
        <v>2</v>
      </c>
      <c r="D6" s="5">
        <f t="shared" si="0"/>
        <v>1</v>
      </c>
      <c r="G6" s="4">
        <f t="shared" si="1"/>
        <v>0</v>
      </c>
      <c r="J6" s="4">
        <f t="shared" si="2"/>
        <v>0</v>
      </c>
      <c r="K6" s="11">
        <f t="shared" si="3"/>
        <v>1</v>
      </c>
      <c r="M6" s="9">
        <f t="shared" si="4"/>
        <v>2.6999999999999997</v>
      </c>
      <c r="Q6" s="16">
        <f t="shared" si="5"/>
        <v>-0.69999999999999973</v>
      </c>
      <c r="U6" s="18">
        <f t="shared" si="6"/>
        <v>0.4899999999999996</v>
      </c>
    </row>
    <row r="7" spans="1:21" ht="36" x14ac:dyDescent="0.55000000000000004">
      <c r="B7" s="2">
        <v>5</v>
      </c>
      <c r="C7" s="2">
        <v>4</v>
      </c>
      <c r="D7" s="5">
        <f t="shared" si="0"/>
        <v>2</v>
      </c>
      <c r="G7" s="4">
        <f t="shared" si="1"/>
        <v>2</v>
      </c>
      <c r="J7" s="4">
        <f t="shared" si="2"/>
        <v>4</v>
      </c>
      <c r="K7" s="11">
        <f t="shared" si="3"/>
        <v>4</v>
      </c>
      <c r="M7" s="9">
        <f t="shared" si="4"/>
        <v>3.4</v>
      </c>
      <c r="Q7" s="16">
        <f t="shared" si="5"/>
        <v>0.60000000000000009</v>
      </c>
      <c r="U7" s="18">
        <f t="shared" si="6"/>
        <v>0.3600000000000001</v>
      </c>
    </row>
    <row r="8" spans="1:21" ht="36" x14ac:dyDescent="0.55000000000000004">
      <c r="A8" s="3" t="s">
        <v>2</v>
      </c>
      <c r="B8" s="2">
        <f>SUM(B3:B7)</f>
        <v>15</v>
      </c>
      <c r="C8" s="2">
        <f>SUM(C3:C7)</f>
        <v>10</v>
      </c>
      <c r="J8" s="10">
        <f>SUM(J3:J7)</f>
        <v>7</v>
      </c>
      <c r="K8" s="10">
        <f>SUM(K3:K7)</f>
        <v>10</v>
      </c>
      <c r="Q8" s="17">
        <f>SUM(Q3:Q7)</f>
        <v>0</v>
      </c>
      <c r="T8" s="20" t="s">
        <v>13</v>
      </c>
      <c r="U8" s="19">
        <f>SUM(U3:U7)</f>
        <v>1.0999999999999996</v>
      </c>
    </row>
    <row r="9" spans="1:21" ht="26.25" x14ac:dyDescent="0.4">
      <c r="A9" s="14" t="s">
        <v>3</v>
      </c>
      <c r="B9" s="7">
        <f>B8/5</f>
        <v>3</v>
      </c>
      <c r="C9" s="7">
        <f>C8/5</f>
        <v>2</v>
      </c>
    </row>
    <row r="10" spans="1:21" ht="33.75" x14ac:dyDescent="0.5">
      <c r="B10" s="12" t="s">
        <v>8</v>
      </c>
      <c r="C10" s="13">
        <f>7/10</f>
        <v>0.7</v>
      </c>
    </row>
    <row r="11" spans="1:21" ht="33.75" x14ac:dyDescent="0.5">
      <c r="B11" s="12" t="s">
        <v>9</v>
      </c>
      <c r="C11" s="13">
        <f>C9-(C10*B9)</f>
        <v>-9.9999999999999645E-2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2021-10-06T14:46:15Z</dcterms:created>
  <dcterms:modified xsi:type="dcterms:W3CDTF">2021-10-06T15:19:22Z</dcterms:modified>
</cp:coreProperties>
</file>