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br\.ssh\APPM-4600\Project\"/>
    </mc:Choice>
  </mc:AlternateContent>
  <xr:revisionPtr revIDLastSave="0" documentId="13_ncr:1_{5BE30C6A-1195-4595-B5A0-CD0251522651}" xr6:coauthVersionLast="47" xr6:coauthVersionMax="47" xr10:uidLastSave="{00000000-0000-0000-0000-000000000000}"/>
  <bookViews>
    <workbookView xWindow="-98" yWindow="-98" windowWidth="19396" windowHeight="10276" activeTab="3" xr2:uid="{00000000-000D-0000-FFFF-FFFF00000000}"/>
  </bookViews>
  <sheets>
    <sheet name="842_25_YEAR=2022" sheetId="1" r:id="rId1"/>
    <sheet name="Quadratic Regression" sheetId="3" r:id="rId2"/>
    <sheet name="Log Regression" sheetId="4" r:id="rId3"/>
    <sheet name="Interacting Term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5" l="1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6" i="5"/>
  <c r="F186" i="5"/>
  <c r="E186" i="5"/>
  <c r="F185" i="5"/>
  <c r="E185" i="5"/>
  <c r="F184" i="5"/>
  <c r="E184" i="5"/>
  <c r="F183" i="5"/>
  <c r="E183" i="5"/>
  <c r="F182" i="5"/>
  <c r="E182" i="5"/>
  <c r="F181" i="5"/>
  <c r="E181" i="5"/>
  <c r="F180" i="5"/>
  <c r="E180" i="5"/>
  <c r="F179" i="5"/>
  <c r="E179" i="5"/>
  <c r="F178" i="5"/>
  <c r="E178" i="5"/>
  <c r="F177" i="5"/>
  <c r="E177" i="5"/>
  <c r="F176" i="5"/>
  <c r="E176" i="5"/>
  <c r="F175" i="5"/>
  <c r="E175" i="5"/>
  <c r="F174" i="5"/>
  <c r="E174" i="5"/>
  <c r="F173" i="5"/>
  <c r="E173" i="5"/>
  <c r="F172" i="5"/>
  <c r="E172" i="5"/>
  <c r="F171" i="5"/>
  <c r="E171" i="5"/>
  <c r="F170" i="5"/>
  <c r="E170" i="5"/>
  <c r="F169" i="5"/>
  <c r="E169" i="5"/>
  <c r="F168" i="5"/>
  <c r="E168" i="5"/>
  <c r="F167" i="5"/>
  <c r="E167" i="5"/>
  <c r="F166" i="5"/>
  <c r="E166" i="5"/>
  <c r="F165" i="5"/>
  <c r="E165" i="5"/>
  <c r="F164" i="5"/>
  <c r="E164" i="5"/>
  <c r="F163" i="5"/>
  <c r="E163" i="5"/>
  <c r="F162" i="5"/>
  <c r="E162" i="5"/>
  <c r="F161" i="5"/>
  <c r="E161" i="5"/>
  <c r="F160" i="5"/>
  <c r="E160" i="5"/>
  <c r="F159" i="5"/>
  <c r="E159" i="5"/>
  <c r="F158" i="5"/>
  <c r="E158" i="5"/>
  <c r="F157" i="5"/>
  <c r="E157" i="5"/>
  <c r="F156" i="5"/>
  <c r="E156" i="5"/>
  <c r="F155" i="5"/>
  <c r="E155" i="5"/>
  <c r="F154" i="5"/>
  <c r="E154" i="5"/>
  <c r="F153" i="5"/>
  <c r="E153" i="5"/>
  <c r="F152" i="5"/>
  <c r="E152" i="5"/>
  <c r="F151" i="5"/>
  <c r="E151" i="5"/>
  <c r="F150" i="5"/>
  <c r="E150" i="5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6" i="4"/>
  <c r="E11" i="4"/>
  <c r="E8" i="4"/>
  <c r="E9" i="4"/>
  <c r="E10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6" i="4"/>
  <c r="E7" i="4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6" i="3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6" i="1"/>
</calcChain>
</file>

<file path=xl/sharedStrings.xml><?xml version="1.0" encoding="utf-8"?>
<sst xmlns="http://schemas.openxmlformats.org/spreadsheetml/2006/main" count="124" uniqueCount="47">
  <si>
    <t>Colorado (PST) SNOTEL Site Vail Mountain - NRCS National Water and Climate Center - Provisional Data - subject to revision as of Thu Oct 26 11:21:15 GMT-08:00 2023. Notes on dates - Daily sensors (e.g. TAVG.D-1) report a summary value for the previous day.  Hourly sensors (e.g. TAVG.H-1) report a summary value for the previous hour.  Instantaneous sensors (e.g. TOBS.I-1) report a single observation on the hour.</t>
  </si>
  <si>
    <t>Site Id</t>
  </si>
  <si>
    <t>Date</t>
  </si>
  <si>
    <t xml:space="preserve">SNWD.I-1 (in) </t>
  </si>
  <si>
    <t xml:space="preserve">TOBS.I-1 (degF) </t>
  </si>
  <si>
    <t xml:space="preserve">TMAX.D-1 (degF) </t>
  </si>
  <si>
    <t xml:space="preserve">TMIN.D-1 (degF) </t>
  </si>
  <si>
    <t xml:space="preserve">TAVG.D-1 (degF) </t>
  </si>
  <si>
    <t>Occupancy</t>
  </si>
  <si>
    <t>Sum</t>
  </si>
  <si>
    <t>y = 2.6359*(snow depth + temperature - wifi visits)^2 - 237023*(snow depth + temperature - wifi visits) + 5E09</t>
  </si>
  <si>
    <t>Snow Depth (in)</t>
  </si>
  <si>
    <t>Avg Temp (degF)</t>
  </si>
  <si>
    <t># WIFI Visits</t>
  </si>
  <si>
    <t>Day of Year</t>
  </si>
  <si>
    <t>least squares</t>
  </si>
  <si>
    <t>numpy data fitting options</t>
  </si>
  <si>
    <t>Squared Snow Depth</t>
  </si>
  <si>
    <t>Squared Average Temp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</si>
  <si>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</si>
  <si>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</si>
  <si>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</si>
  <si>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</si>
  <si>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</si>
  <si>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</si>
  <si>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</si>
  <si>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</si>
  <si>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</si>
  <si>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</si>
  <si>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</si>
  <si>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</si>
  <si>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</si>
  <si>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</si>
  <si>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</si>
  <si>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</si>
  <si>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</si>
  <si>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</si>
  <si>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</si>
  <si>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</si>
  <si>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</si>
  <si>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</si>
  <si>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</si>
  <si>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</si>
  <si>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Avg Temp (kelvin)</t>
  </si>
  <si>
    <t>Log Snow Depth</t>
  </si>
  <si>
    <t>Log Average Temp</t>
  </si>
  <si>
    <t>Interacting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</si>
</sst>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33" borderId="0" xfId="0" applyFill="1"/>
    <xf numFmtId="0" fontId="0" fillId="34" borderId="0" xfId="0" applyFill="1"/>
    <xf numFmtId="0" fontId="16" fillId="34" borderId="0" xfId="0" applyFont="1" applyFill="1"/>
    <xf numFmtId="0" fontId="0" fillId="0" borderId="0" xfId="0" applyFill="1"/>
    <xf numFmtId="0" fontId="16" fillId="0" borderId="0" xfId="0" applyFont="1" applyFill="1"/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Depth, Temp</a:t>
            </a:r>
            <a:r>
              <a:rPr lang="en-US" baseline="0"/>
              <a:t> &amp; Wifi Visits Over Time</a:t>
            </a:r>
            <a:endParaRPr lang="en-US"/>
          </a:p>
        </c:rich>
      </c:tx>
      <c:layout>
        <c:manualLayout>
          <c:xMode val="edge"/>
          <c:yMode val="edge"/>
          <c:x val="0.141576697009833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7218668205406E-2"/>
          <c:y val="0.13584406005123528"/>
          <c:w val="0.82117219411916798"/>
          <c:h val="0.66860812079374587"/>
        </c:manualLayout>
      </c:layout>
      <c:lineChart>
        <c:grouping val="standard"/>
        <c:varyColors val="0"/>
        <c:ser>
          <c:idx val="0"/>
          <c:order val="0"/>
          <c:tx>
            <c:strRef>
              <c:f>'842_25_YEAR=2022'!$C$5</c:f>
              <c:strCache>
                <c:ptCount val="1"/>
                <c:pt idx="0">
                  <c:v>Snow Depth (in)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'842_25_YEAR=2022'!$B$6:$B$186</c:f>
              <c:numCache>
                <c:formatCode>m/d/yyyy</c:formatCode>
                <c:ptCount val="181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  <c:pt idx="30">
                  <c:v>44896</c:v>
                </c:pt>
                <c:pt idx="31">
                  <c:v>44897</c:v>
                </c:pt>
                <c:pt idx="32">
                  <c:v>44898</c:v>
                </c:pt>
                <c:pt idx="33">
                  <c:v>44899</c:v>
                </c:pt>
                <c:pt idx="34">
                  <c:v>44900</c:v>
                </c:pt>
                <c:pt idx="35">
                  <c:v>44901</c:v>
                </c:pt>
                <c:pt idx="36">
                  <c:v>44902</c:v>
                </c:pt>
                <c:pt idx="37">
                  <c:v>44903</c:v>
                </c:pt>
                <c:pt idx="38">
                  <c:v>44904</c:v>
                </c:pt>
                <c:pt idx="39">
                  <c:v>44905</c:v>
                </c:pt>
                <c:pt idx="40">
                  <c:v>44906</c:v>
                </c:pt>
                <c:pt idx="41">
                  <c:v>44907</c:v>
                </c:pt>
                <c:pt idx="42">
                  <c:v>44908</c:v>
                </c:pt>
                <c:pt idx="43">
                  <c:v>44909</c:v>
                </c:pt>
                <c:pt idx="44">
                  <c:v>44910</c:v>
                </c:pt>
                <c:pt idx="45">
                  <c:v>44911</c:v>
                </c:pt>
                <c:pt idx="46">
                  <c:v>44912</c:v>
                </c:pt>
                <c:pt idx="47">
                  <c:v>44913</c:v>
                </c:pt>
                <c:pt idx="48">
                  <c:v>44914</c:v>
                </c:pt>
                <c:pt idx="49">
                  <c:v>44915</c:v>
                </c:pt>
                <c:pt idx="50">
                  <c:v>44916</c:v>
                </c:pt>
                <c:pt idx="51">
                  <c:v>44917</c:v>
                </c:pt>
                <c:pt idx="52">
                  <c:v>44918</c:v>
                </c:pt>
                <c:pt idx="53">
                  <c:v>44919</c:v>
                </c:pt>
                <c:pt idx="54">
                  <c:v>44920</c:v>
                </c:pt>
                <c:pt idx="55">
                  <c:v>44921</c:v>
                </c:pt>
                <c:pt idx="56">
                  <c:v>44922</c:v>
                </c:pt>
                <c:pt idx="57">
                  <c:v>44923</c:v>
                </c:pt>
                <c:pt idx="58">
                  <c:v>44924</c:v>
                </c:pt>
                <c:pt idx="59">
                  <c:v>44925</c:v>
                </c:pt>
                <c:pt idx="60">
                  <c:v>44926</c:v>
                </c:pt>
                <c:pt idx="61">
                  <c:v>44927</c:v>
                </c:pt>
                <c:pt idx="62">
                  <c:v>44928</c:v>
                </c:pt>
                <c:pt idx="63">
                  <c:v>44929</c:v>
                </c:pt>
                <c:pt idx="64">
                  <c:v>44930</c:v>
                </c:pt>
                <c:pt idx="65">
                  <c:v>44931</c:v>
                </c:pt>
                <c:pt idx="66">
                  <c:v>44932</c:v>
                </c:pt>
                <c:pt idx="67">
                  <c:v>44933</c:v>
                </c:pt>
                <c:pt idx="68">
                  <c:v>44934</c:v>
                </c:pt>
                <c:pt idx="69">
                  <c:v>44935</c:v>
                </c:pt>
                <c:pt idx="70">
                  <c:v>44936</c:v>
                </c:pt>
                <c:pt idx="71">
                  <c:v>44937</c:v>
                </c:pt>
                <c:pt idx="72">
                  <c:v>44938</c:v>
                </c:pt>
                <c:pt idx="73">
                  <c:v>44939</c:v>
                </c:pt>
                <c:pt idx="74">
                  <c:v>44940</c:v>
                </c:pt>
                <c:pt idx="75">
                  <c:v>44941</c:v>
                </c:pt>
                <c:pt idx="76">
                  <c:v>44942</c:v>
                </c:pt>
                <c:pt idx="77">
                  <c:v>44943</c:v>
                </c:pt>
                <c:pt idx="78">
                  <c:v>44944</c:v>
                </c:pt>
                <c:pt idx="79">
                  <c:v>44945</c:v>
                </c:pt>
                <c:pt idx="80">
                  <c:v>44946</c:v>
                </c:pt>
                <c:pt idx="81">
                  <c:v>44947</c:v>
                </c:pt>
                <c:pt idx="82">
                  <c:v>44948</c:v>
                </c:pt>
                <c:pt idx="83">
                  <c:v>44949</c:v>
                </c:pt>
                <c:pt idx="84">
                  <c:v>44950</c:v>
                </c:pt>
                <c:pt idx="85">
                  <c:v>44951</c:v>
                </c:pt>
                <c:pt idx="86">
                  <c:v>44952</c:v>
                </c:pt>
                <c:pt idx="87">
                  <c:v>44953</c:v>
                </c:pt>
                <c:pt idx="88">
                  <c:v>44954</c:v>
                </c:pt>
                <c:pt idx="89">
                  <c:v>44955</c:v>
                </c:pt>
                <c:pt idx="90">
                  <c:v>44956</c:v>
                </c:pt>
                <c:pt idx="91">
                  <c:v>44957</c:v>
                </c:pt>
                <c:pt idx="92">
                  <c:v>44958</c:v>
                </c:pt>
                <c:pt idx="93">
                  <c:v>44959</c:v>
                </c:pt>
                <c:pt idx="94">
                  <c:v>44960</c:v>
                </c:pt>
                <c:pt idx="95">
                  <c:v>44961</c:v>
                </c:pt>
                <c:pt idx="96">
                  <c:v>44962</c:v>
                </c:pt>
                <c:pt idx="97">
                  <c:v>44963</c:v>
                </c:pt>
                <c:pt idx="98">
                  <c:v>44964</c:v>
                </c:pt>
                <c:pt idx="99">
                  <c:v>44965</c:v>
                </c:pt>
                <c:pt idx="100">
                  <c:v>44966</c:v>
                </c:pt>
                <c:pt idx="101">
                  <c:v>44967</c:v>
                </c:pt>
                <c:pt idx="102">
                  <c:v>44968</c:v>
                </c:pt>
                <c:pt idx="103">
                  <c:v>44969</c:v>
                </c:pt>
                <c:pt idx="104">
                  <c:v>44970</c:v>
                </c:pt>
                <c:pt idx="105">
                  <c:v>44971</c:v>
                </c:pt>
                <c:pt idx="106">
                  <c:v>44972</c:v>
                </c:pt>
                <c:pt idx="107">
                  <c:v>44973</c:v>
                </c:pt>
                <c:pt idx="108">
                  <c:v>44974</c:v>
                </c:pt>
                <c:pt idx="109">
                  <c:v>44975</c:v>
                </c:pt>
                <c:pt idx="110">
                  <c:v>44976</c:v>
                </c:pt>
                <c:pt idx="111">
                  <c:v>44977</c:v>
                </c:pt>
                <c:pt idx="112">
                  <c:v>44978</c:v>
                </c:pt>
                <c:pt idx="113">
                  <c:v>44979</c:v>
                </c:pt>
                <c:pt idx="114">
                  <c:v>44980</c:v>
                </c:pt>
                <c:pt idx="115">
                  <c:v>44981</c:v>
                </c:pt>
                <c:pt idx="116">
                  <c:v>44982</c:v>
                </c:pt>
                <c:pt idx="117">
                  <c:v>44983</c:v>
                </c:pt>
                <c:pt idx="118">
                  <c:v>44984</c:v>
                </c:pt>
                <c:pt idx="119">
                  <c:v>44985</c:v>
                </c:pt>
                <c:pt idx="120">
                  <c:v>44986</c:v>
                </c:pt>
                <c:pt idx="121">
                  <c:v>44987</c:v>
                </c:pt>
                <c:pt idx="122">
                  <c:v>44988</c:v>
                </c:pt>
                <c:pt idx="123">
                  <c:v>44989</c:v>
                </c:pt>
                <c:pt idx="124">
                  <c:v>44990</c:v>
                </c:pt>
                <c:pt idx="125">
                  <c:v>44991</c:v>
                </c:pt>
                <c:pt idx="126">
                  <c:v>44992</c:v>
                </c:pt>
                <c:pt idx="127">
                  <c:v>44993</c:v>
                </c:pt>
                <c:pt idx="128">
                  <c:v>44994</c:v>
                </c:pt>
                <c:pt idx="129">
                  <c:v>44995</c:v>
                </c:pt>
                <c:pt idx="130">
                  <c:v>44996</c:v>
                </c:pt>
                <c:pt idx="131">
                  <c:v>44997</c:v>
                </c:pt>
                <c:pt idx="132">
                  <c:v>44998</c:v>
                </c:pt>
                <c:pt idx="133">
                  <c:v>44999</c:v>
                </c:pt>
                <c:pt idx="134">
                  <c:v>45000</c:v>
                </c:pt>
                <c:pt idx="135">
                  <c:v>45001</c:v>
                </c:pt>
                <c:pt idx="136">
                  <c:v>45002</c:v>
                </c:pt>
                <c:pt idx="137">
                  <c:v>45003</c:v>
                </c:pt>
                <c:pt idx="138">
                  <c:v>45004</c:v>
                </c:pt>
                <c:pt idx="139">
                  <c:v>45005</c:v>
                </c:pt>
                <c:pt idx="140">
                  <c:v>45006</c:v>
                </c:pt>
                <c:pt idx="141">
                  <c:v>45007</c:v>
                </c:pt>
                <c:pt idx="142">
                  <c:v>45008</c:v>
                </c:pt>
                <c:pt idx="143">
                  <c:v>45009</c:v>
                </c:pt>
                <c:pt idx="144">
                  <c:v>45010</c:v>
                </c:pt>
                <c:pt idx="145">
                  <c:v>45011</c:v>
                </c:pt>
                <c:pt idx="146">
                  <c:v>45012</c:v>
                </c:pt>
                <c:pt idx="147">
                  <c:v>45013</c:v>
                </c:pt>
                <c:pt idx="148">
                  <c:v>45014</c:v>
                </c:pt>
                <c:pt idx="149">
                  <c:v>45015</c:v>
                </c:pt>
                <c:pt idx="150">
                  <c:v>45016</c:v>
                </c:pt>
                <c:pt idx="151">
                  <c:v>45017</c:v>
                </c:pt>
                <c:pt idx="152">
                  <c:v>45018</c:v>
                </c:pt>
                <c:pt idx="153">
                  <c:v>45019</c:v>
                </c:pt>
                <c:pt idx="154">
                  <c:v>45020</c:v>
                </c:pt>
                <c:pt idx="155">
                  <c:v>45021</c:v>
                </c:pt>
                <c:pt idx="156">
                  <c:v>45022</c:v>
                </c:pt>
                <c:pt idx="157">
                  <c:v>45023</c:v>
                </c:pt>
                <c:pt idx="158">
                  <c:v>45024</c:v>
                </c:pt>
                <c:pt idx="159">
                  <c:v>45025</c:v>
                </c:pt>
                <c:pt idx="160">
                  <c:v>45026</c:v>
                </c:pt>
                <c:pt idx="161">
                  <c:v>45027</c:v>
                </c:pt>
                <c:pt idx="162">
                  <c:v>45028</c:v>
                </c:pt>
                <c:pt idx="163">
                  <c:v>45029</c:v>
                </c:pt>
                <c:pt idx="164">
                  <c:v>45030</c:v>
                </c:pt>
                <c:pt idx="165">
                  <c:v>45031</c:v>
                </c:pt>
                <c:pt idx="166">
                  <c:v>45032</c:v>
                </c:pt>
                <c:pt idx="167">
                  <c:v>45033</c:v>
                </c:pt>
                <c:pt idx="168">
                  <c:v>45034</c:v>
                </c:pt>
                <c:pt idx="169">
                  <c:v>45035</c:v>
                </c:pt>
                <c:pt idx="170">
                  <c:v>45036</c:v>
                </c:pt>
                <c:pt idx="171">
                  <c:v>45037</c:v>
                </c:pt>
                <c:pt idx="172">
                  <c:v>45038</c:v>
                </c:pt>
                <c:pt idx="173">
                  <c:v>45039</c:v>
                </c:pt>
                <c:pt idx="174">
                  <c:v>45040</c:v>
                </c:pt>
                <c:pt idx="175">
                  <c:v>45041</c:v>
                </c:pt>
                <c:pt idx="176">
                  <c:v>45042</c:v>
                </c:pt>
                <c:pt idx="177">
                  <c:v>45043</c:v>
                </c:pt>
                <c:pt idx="178">
                  <c:v>45044</c:v>
                </c:pt>
                <c:pt idx="179">
                  <c:v>45045</c:v>
                </c:pt>
                <c:pt idx="180">
                  <c:v>45046</c:v>
                </c:pt>
              </c:numCache>
            </c:numRef>
          </c:cat>
          <c:val>
            <c:numRef>
              <c:f>'842_25_YEAR=2022'!$C$6:$C$186</c:f>
              <c:numCache>
                <c:formatCode>General</c:formatCode>
                <c:ptCount val="181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12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15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12</c:v>
                </c:pt>
                <c:pt idx="24">
                  <c:v>13</c:v>
                </c:pt>
                <c:pt idx="25">
                  <c:v>15</c:v>
                </c:pt>
                <c:pt idx="26">
                  <c:v>14</c:v>
                </c:pt>
                <c:pt idx="27">
                  <c:v>16</c:v>
                </c:pt>
                <c:pt idx="28">
                  <c:v>16</c:v>
                </c:pt>
                <c:pt idx="29">
                  <c:v>19</c:v>
                </c:pt>
                <c:pt idx="30">
                  <c:v>18</c:v>
                </c:pt>
                <c:pt idx="31">
                  <c:v>18</c:v>
                </c:pt>
                <c:pt idx="32">
                  <c:v>23</c:v>
                </c:pt>
                <c:pt idx="33">
                  <c:v>22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24</c:v>
                </c:pt>
                <c:pt idx="39">
                  <c:v>23</c:v>
                </c:pt>
                <c:pt idx="40">
                  <c:v>25</c:v>
                </c:pt>
                <c:pt idx="41">
                  <c:v>25</c:v>
                </c:pt>
                <c:pt idx="42">
                  <c:v>24</c:v>
                </c:pt>
                <c:pt idx="43">
                  <c:v>29</c:v>
                </c:pt>
                <c:pt idx="44">
                  <c:v>28</c:v>
                </c:pt>
                <c:pt idx="45">
                  <c:v>30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27</c:v>
                </c:pt>
                <c:pt idx="50">
                  <c:v>28</c:v>
                </c:pt>
                <c:pt idx="51">
                  <c:v>33</c:v>
                </c:pt>
                <c:pt idx="52">
                  <c:v>34</c:v>
                </c:pt>
                <c:pt idx="53">
                  <c:v>32</c:v>
                </c:pt>
                <c:pt idx="54">
                  <c:v>33</c:v>
                </c:pt>
                <c:pt idx="55">
                  <c:v>32</c:v>
                </c:pt>
                <c:pt idx="56">
                  <c:v>29</c:v>
                </c:pt>
                <c:pt idx="57">
                  <c:v>34</c:v>
                </c:pt>
                <c:pt idx="58">
                  <c:v>37</c:v>
                </c:pt>
                <c:pt idx="59">
                  <c:v>36</c:v>
                </c:pt>
                <c:pt idx="60">
                  <c:v>39</c:v>
                </c:pt>
                <c:pt idx="61">
                  <c:v>40</c:v>
                </c:pt>
                <c:pt idx="62">
                  <c:v>40</c:v>
                </c:pt>
                <c:pt idx="63">
                  <c:v>41</c:v>
                </c:pt>
                <c:pt idx="64">
                  <c:v>40</c:v>
                </c:pt>
                <c:pt idx="65">
                  <c:v>40</c:v>
                </c:pt>
                <c:pt idx="66">
                  <c:v>39</c:v>
                </c:pt>
                <c:pt idx="67">
                  <c:v>40</c:v>
                </c:pt>
                <c:pt idx="68">
                  <c:v>40</c:v>
                </c:pt>
                <c:pt idx="69">
                  <c:v>39</c:v>
                </c:pt>
                <c:pt idx="70">
                  <c:v>42</c:v>
                </c:pt>
                <c:pt idx="71">
                  <c:v>39</c:v>
                </c:pt>
                <c:pt idx="72">
                  <c:v>47</c:v>
                </c:pt>
                <c:pt idx="73">
                  <c:v>42</c:v>
                </c:pt>
                <c:pt idx="74">
                  <c:v>41</c:v>
                </c:pt>
                <c:pt idx="75">
                  <c:v>41</c:v>
                </c:pt>
                <c:pt idx="76">
                  <c:v>40</c:v>
                </c:pt>
                <c:pt idx="77">
                  <c:v>43</c:v>
                </c:pt>
                <c:pt idx="78">
                  <c:v>45</c:v>
                </c:pt>
                <c:pt idx="79">
                  <c:v>49</c:v>
                </c:pt>
                <c:pt idx="80">
                  <c:v>47</c:v>
                </c:pt>
                <c:pt idx="81">
                  <c:v>42</c:v>
                </c:pt>
                <c:pt idx="82">
                  <c:v>45</c:v>
                </c:pt>
                <c:pt idx="83">
                  <c:v>44</c:v>
                </c:pt>
                <c:pt idx="84">
                  <c:v>44</c:v>
                </c:pt>
                <c:pt idx="85">
                  <c:v>45</c:v>
                </c:pt>
                <c:pt idx="86">
                  <c:v>44</c:v>
                </c:pt>
                <c:pt idx="87">
                  <c:v>44</c:v>
                </c:pt>
                <c:pt idx="88">
                  <c:v>48</c:v>
                </c:pt>
                <c:pt idx="89">
                  <c:v>49</c:v>
                </c:pt>
                <c:pt idx="90">
                  <c:v>48</c:v>
                </c:pt>
                <c:pt idx="91">
                  <c:v>52</c:v>
                </c:pt>
                <c:pt idx="92">
                  <c:v>50</c:v>
                </c:pt>
                <c:pt idx="93">
                  <c:v>49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46</c:v>
                </c:pt>
                <c:pt idx="98">
                  <c:v>47</c:v>
                </c:pt>
                <c:pt idx="99">
                  <c:v>46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47</c:v>
                </c:pt>
                <c:pt idx="104">
                  <c:v>47</c:v>
                </c:pt>
                <c:pt idx="105">
                  <c:v>47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47</c:v>
                </c:pt>
                <c:pt idx="111">
                  <c:v>48</c:v>
                </c:pt>
                <c:pt idx="112">
                  <c:v>48</c:v>
                </c:pt>
                <c:pt idx="113">
                  <c:v>49</c:v>
                </c:pt>
                <c:pt idx="114">
                  <c:v>50</c:v>
                </c:pt>
                <c:pt idx="115">
                  <c:v>51</c:v>
                </c:pt>
                <c:pt idx="116">
                  <c:v>52</c:v>
                </c:pt>
                <c:pt idx="117">
                  <c:v>53</c:v>
                </c:pt>
                <c:pt idx="118">
                  <c:v>52</c:v>
                </c:pt>
                <c:pt idx="119">
                  <c:v>52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52</c:v>
                </c:pt>
                <c:pt idx="127">
                  <c:v>52</c:v>
                </c:pt>
                <c:pt idx="128">
                  <c:v>52</c:v>
                </c:pt>
                <c:pt idx="129">
                  <c:v>52</c:v>
                </c:pt>
                <c:pt idx="130">
                  <c:v>56</c:v>
                </c:pt>
                <c:pt idx="131">
                  <c:v>59</c:v>
                </c:pt>
                <c:pt idx="132">
                  <c:v>62</c:v>
                </c:pt>
                <c:pt idx="133">
                  <c:v>58</c:v>
                </c:pt>
                <c:pt idx="134">
                  <c:v>57</c:v>
                </c:pt>
                <c:pt idx="135">
                  <c:v>59</c:v>
                </c:pt>
                <c:pt idx="136">
                  <c:v>58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58</c:v>
                </c:pt>
                <c:pt idx="141">
                  <c:v>59</c:v>
                </c:pt>
                <c:pt idx="142">
                  <c:v>62</c:v>
                </c:pt>
                <c:pt idx="143">
                  <c:v>64</c:v>
                </c:pt>
                <c:pt idx="144">
                  <c:v>66</c:v>
                </c:pt>
                <c:pt idx="145">
                  <c:v>65</c:v>
                </c:pt>
                <c:pt idx="146">
                  <c:v>65</c:v>
                </c:pt>
                <c:pt idx="147">
                  <c:v>65</c:v>
                </c:pt>
                <c:pt idx="148">
                  <c:v>64</c:v>
                </c:pt>
                <c:pt idx="149">
                  <c:v>62</c:v>
                </c:pt>
                <c:pt idx="150">
                  <c:v>63</c:v>
                </c:pt>
                <c:pt idx="151">
                  <c:v>66</c:v>
                </c:pt>
                <c:pt idx="152">
                  <c:v>64</c:v>
                </c:pt>
                <c:pt idx="153">
                  <c:v>62</c:v>
                </c:pt>
                <c:pt idx="154">
                  <c:v>62</c:v>
                </c:pt>
                <c:pt idx="155">
                  <c:v>64</c:v>
                </c:pt>
                <c:pt idx="156">
                  <c:v>63</c:v>
                </c:pt>
                <c:pt idx="157">
                  <c:v>62</c:v>
                </c:pt>
                <c:pt idx="158">
                  <c:v>60</c:v>
                </c:pt>
                <c:pt idx="159">
                  <c:v>60</c:v>
                </c:pt>
                <c:pt idx="160">
                  <c:v>58</c:v>
                </c:pt>
                <c:pt idx="161">
                  <c:v>55</c:v>
                </c:pt>
                <c:pt idx="162">
                  <c:v>52</c:v>
                </c:pt>
                <c:pt idx="163">
                  <c:v>50</c:v>
                </c:pt>
                <c:pt idx="164">
                  <c:v>49</c:v>
                </c:pt>
                <c:pt idx="165">
                  <c:v>50</c:v>
                </c:pt>
                <c:pt idx="166">
                  <c:v>51</c:v>
                </c:pt>
                <c:pt idx="167">
                  <c:v>49</c:v>
                </c:pt>
                <c:pt idx="168">
                  <c:v>47</c:v>
                </c:pt>
                <c:pt idx="169">
                  <c:v>45</c:v>
                </c:pt>
                <c:pt idx="170">
                  <c:v>49</c:v>
                </c:pt>
                <c:pt idx="171">
                  <c:v>47</c:v>
                </c:pt>
                <c:pt idx="172">
                  <c:v>48</c:v>
                </c:pt>
                <c:pt idx="173">
                  <c:v>49</c:v>
                </c:pt>
                <c:pt idx="174">
                  <c:v>48</c:v>
                </c:pt>
                <c:pt idx="175">
                  <c:v>47</c:v>
                </c:pt>
                <c:pt idx="176">
                  <c:v>47</c:v>
                </c:pt>
                <c:pt idx="177">
                  <c:v>46</c:v>
                </c:pt>
                <c:pt idx="178">
                  <c:v>45</c:v>
                </c:pt>
                <c:pt idx="179">
                  <c:v>44</c:v>
                </c:pt>
                <c:pt idx="18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8-4ADB-86C0-8D677695B9E6}"/>
            </c:ext>
          </c:extLst>
        </c:ser>
        <c:ser>
          <c:idx val="1"/>
          <c:order val="1"/>
          <c:tx>
            <c:strRef>
              <c:f>'842_25_YEAR=2022'!$G$5</c:f>
              <c:strCache>
                <c:ptCount val="1"/>
                <c:pt idx="0">
                  <c:v>Avg Temp (degF)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'842_25_YEAR=2022'!$B$6:$B$186</c:f>
              <c:numCache>
                <c:formatCode>m/d/yyyy</c:formatCode>
                <c:ptCount val="181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  <c:pt idx="30">
                  <c:v>44896</c:v>
                </c:pt>
                <c:pt idx="31">
                  <c:v>44897</c:v>
                </c:pt>
                <c:pt idx="32">
                  <c:v>44898</c:v>
                </c:pt>
                <c:pt idx="33">
                  <c:v>44899</c:v>
                </c:pt>
                <c:pt idx="34">
                  <c:v>44900</c:v>
                </c:pt>
                <c:pt idx="35">
                  <c:v>44901</c:v>
                </c:pt>
                <c:pt idx="36">
                  <c:v>44902</c:v>
                </c:pt>
                <c:pt idx="37">
                  <c:v>44903</c:v>
                </c:pt>
                <c:pt idx="38">
                  <c:v>44904</c:v>
                </c:pt>
                <c:pt idx="39">
                  <c:v>44905</c:v>
                </c:pt>
                <c:pt idx="40">
                  <c:v>44906</c:v>
                </c:pt>
                <c:pt idx="41">
                  <c:v>44907</c:v>
                </c:pt>
                <c:pt idx="42">
                  <c:v>44908</c:v>
                </c:pt>
                <c:pt idx="43">
                  <c:v>44909</c:v>
                </c:pt>
                <c:pt idx="44">
                  <c:v>44910</c:v>
                </c:pt>
                <c:pt idx="45">
                  <c:v>44911</c:v>
                </c:pt>
                <c:pt idx="46">
                  <c:v>44912</c:v>
                </c:pt>
                <c:pt idx="47">
                  <c:v>44913</c:v>
                </c:pt>
                <c:pt idx="48">
                  <c:v>44914</c:v>
                </c:pt>
                <c:pt idx="49">
                  <c:v>44915</c:v>
                </c:pt>
                <c:pt idx="50">
                  <c:v>44916</c:v>
                </c:pt>
                <c:pt idx="51">
                  <c:v>44917</c:v>
                </c:pt>
                <c:pt idx="52">
                  <c:v>44918</c:v>
                </c:pt>
                <c:pt idx="53">
                  <c:v>44919</c:v>
                </c:pt>
                <c:pt idx="54">
                  <c:v>44920</c:v>
                </c:pt>
                <c:pt idx="55">
                  <c:v>44921</c:v>
                </c:pt>
                <c:pt idx="56">
                  <c:v>44922</c:v>
                </c:pt>
                <c:pt idx="57">
                  <c:v>44923</c:v>
                </c:pt>
                <c:pt idx="58">
                  <c:v>44924</c:v>
                </c:pt>
                <c:pt idx="59">
                  <c:v>44925</c:v>
                </c:pt>
                <c:pt idx="60">
                  <c:v>44926</c:v>
                </c:pt>
                <c:pt idx="61">
                  <c:v>44927</c:v>
                </c:pt>
                <c:pt idx="62">
                  <c:v>44928</c:v>
                </c:pt>
                <c:pt idx="63">
                  <c:v>44929</c:v>
                </c:pt>
                <c:pt idx="64">
                  <c:v>44930</c:v>
                </c:pt>
                <c:pt idx="65">
                  <c:v>44931</c:v>
                </c:pt>
                <c:pt idx="66">
                  <c:v>44932</c:v>
                </c:pt>
                <c:pt idx="67">
                  <c:v>44933</c:v>
                </c:pt>
                <c:pt idx="68">
                  <c:v>44934</c:v>
                </c:pt>
                <c:pt idx="69">
                  <c:v>44935</c:v>
                </c:pt>
                <c:pt idx="70">
                  <c:v>44936</c:v>
                </c:pt>
                <c:pt idx="71">
                  <c:v>44937</c:v>
                </c:pt>
                <c:pt idx="72">
                  <c:v>44938</c:v>
                </c:pt>
                <c:pt idx="73">
                  <c:v>44939</c:v>
                </c:pt>
                <c:pt idx="74">
                  <c:v>44940</c:v>
                </c:pt>
                <c:pt idx="75">
                  <c:v>44941</c:v>
                </c:pt>
                <c:pt idx="76">
                  <c:v>44942</c:v>
                </c:pt>
                <c:pt idx="77">
                  <c:v>44943</c:v>
                </c:pt>
                <c:pt idx="78">
                  <c:v>44944</c:v>
                </c:pt>
                <c:pt idx="79">
                  <c:v>44945</c:v>
                </c:pt>
                <c:pt idx="80">
                  <c:v>44946</c:v>
                </c:pt>
                <c:pt idx="81">
                  <c:v>44947</c:v>
                </c:pt>
                <c:pt idx="82">
                  <c:v>44948</c:v>
                </c:pt>
                <c:pt idx="83">
                  <c:v>44949</c:v>
                </c:pt>
                <c:pt idx="84">
                  <c:v>44950</c:v>
                </c:pt>
                <c:pt idx="85">
                  <c:v>44951</c:v>
                </c:pt>
                <c:pt idx="86">
                  <c:v>44952</c:v>
                </c:pt>
                <c:pt idx="87">
                  <c:v>44953</c:v>
                </c:pt>
                <c:pt idx="88">
                  <c:v>44954</c:v>
                </c:pt>
                <c:pt idx="89">
                  <c:v>44955</c:v>
                </c:pt>
                <c:pt idx="90">
                  <c:v>44956</c:v>
                </c:pt>
                <c:pt idx="91">
                  <c:v>44957</c:v>
                </c:pt>
                <c:pt idx="92">
                  <c:v>44958</c:v>
                </c:pt>
                <c:pt idx="93">
                  <c:v>44959</c:v>
                </c:pt>
                <c:pt idx="94">
                  <c:v>44960</c:v>
                </c:pt>
                <c:pt idx="95">
                  <c:v>44961</c:v>
                </c:pt>
                <c:pt idx="96">
                  <c:v>44962</c:v>
                </c:pt>
                <c:pt idx="97">
                  <c:v>44963</c:v>
                </c:pt>
                <c:pt idx="98">
                  <c:v>44964</c:v>
                </c:pt>
                <c:pt idx="99">
                  <c:v>44965</c:v>
                </c:pt>
                <c:pt idx="100">
                  <c:v>44966</c:v>
                </c:pt>
                <c:pt idx="101">
                  <c:v>44967</c:v>
                </c:pt>
                <c:pt idx="102">
                  <c:v>44968</c:v>
                </c:pt>
                <c:pt idx="103">
                  <c:v>44969</c:v>
                </c:pt>
                <c:pt idx="104">
                  <c:v>44970</c:v>
                </c:pt>
                <c:pt idx="105">
                  <c:v>44971</c:v>
                </c:pt>
                <c:pt idx="106">
                  <c:v>44972</c:v>
                </c:pt>
                <c:pt idx="107">
                  <c:v>44973</c:v>
                </c:pt>
                <c:pt idx="108">
                  <c:v>44974</c:v>
                </c:pt>
                <c:pt idx="109">
                  <c:v>44975</c:v>
                </c:pt>
                <c:pt idx="110">
                  <c:v>44976</c:v>
                </c:pt>
                <c:pt idx="111">
                  <c:v>44977</c:v>
                </c:pt>
                <c:pt idx="112">
                  <c:v>44978</c:v>
                </c:pt>
                <c:pt idx="113">
                  <c:v>44979</c:v>
                </c:pt>
                <c:pt idx="114">
                  <c:v>44980</c:v>
                </c:pt>
                <c:pt idx="115">
                  <c:v>44981</c:v>
                </c:pt>
                <c:pt idx="116">
                  <c:v>44982</c:v>
                </c:pt>
                <c:pt idx="117">
                  <c:v>44983</c:v>
                </c:pt>
                <c:pt idx="118">
                  <c:v>44984</c:v>
                </c:pt>
                <c:pt idx="119">
                  <c:v>44985</c:v>
                </c:pt>
                <c:pt idx="120">
                  <c:v>44986</c:v>
                </c:pt>
                <c:pt idx="121">
                  <c:v>44987</c:v>
                </c:pt>
                <c:pt idx="122">
                  <c:v>44988</c:v>
                </c:pt>
                <c:pt idx="123">
                  <c:v>44989</c:v>
                </c:pt>
                <c:pt idx="124">
                  <c:v>44990</c:v>
                </c:pt>
                <c:pt idx="125">
                  <c:v>44991</c:v>
                </c:pt>
                <c:pt idx="126">
                  <c:v>44992</c:v>
                </c:pt>
                <c:pt idx="127">
                  <c:v>44993</c:v>
                </c:pt>
                <c:pt idx="128">
                  <c:v>44994</c:v>
                </c:pt>
                <c:pt idx="129">
                  <c:v>44995</c:v>
                </c:pt>
                <c:pt idx="130">
                  <c:v>44996</c:v>
                </c:pt>
                <c:pt idx="131">
                  <c:v>44997</c:v>
                </c:pt>
                <c:pt idx="132">
                  <c:v>44998</c:v>
                </c:pt>
                <c:pt idx="133">
                  <c:v>44999</c:v>
                </c:pt>
                <c:pt idx="134">
                  <c:v>45000</c:v>
                </c:pt>
                <c:pt idx="135">
                  <c:v>45001</c:v>
                </c:pt>
                <c:pt idx="136">
                  <c:v>45002</c:v>
                </c:pt>
                <c:pt idx="137">
                  <c:v>45003</c:v>
                </c:pt>
                <c:pt idx="138">
                  <c:v>45004</c:v>
                </c:pt>
                <c:pt idx="139">
                  <c:v>45005</c:v>
                </c:pt>
                <c:pt idx="140">
                  <c:v>45006</c:v>
                </c:pt>
                <c:pt idx="141">
                  <c:v>45007</c:v>
                </c:pt>
                <c:pt idx="142">
                  <c:v>45008</c:v>
                </c:pt>
                <c:pt idx="143">
                  <c:v>45009</c:v>
                </c:pt>
                <c:pt idx="144">
                  <c:v>45010</c:v>
                </c:pt>
                <c:pt idx="145">
                  <c:v>45011</c:v>
                </c:pt>
                <c:pt idx="146">
                  <c:v>45012</c:v>
                </c:pt>
                <c:pt idx="147">
                  <c:v>45013</c:v>
                </c:pt>
                <c:pt idx="148">
                  <c:v>45014</c:v>
                </c:pt>
                <c:pt idx="149">
                  <c:v>45015</c:v>
                </c:pt>
                <c:pt idx="150">
                  <c:v>45016</c:v>
                </c:pt>
                <c:pt idx="151">
                  <c:v>45017</c:v>
                </c:pt>
                <c:pt idx="152">
                  <c:v>45018</c:v>
                </c:pt>
                <c:pt idx="153">
                  <c:v>45019</c:v>
                </c:pt>
                <c:pt idx="154">
                  <c:v>45020</c:v>
                </c:pt>
                <c:pt idx="155">
                  <c:v>45021</c:v>
                </c:pt>
                <c:pt idx="156">
                  <c:v>45022</c:v>
                </c:pt>
                <c:pt idx="157">
                  <c:v>45023</c:v>
                </c:pt>
                <c:pt idx="158">
                  <c:v>45024</c:v>
                </c:pt>
                <c:pt idx="159">
                  <c:v>45025</c:v>
                </c:pt>
                <c:pt idx="160">
                  <c:v>45026</c:v>
                </c:pt>
                <c:pt idx="161">
                  <c:v>45027</c:v>
                </c:pt>
                <c:pt idx="162">
                  <c:v>45028</c:v>
                </c:pt>
                <c:pt idx="163">
                  <c:v>45029</c:v>
                </c:pt>
                <c:pt idx="164">
                  <c:v>45030</c:v>
                </c:pt>
                <c:pt idx="165">
                  <c:v>45031</c:v>
                </c:pt>
                <c:pt idx="166">
                  <c:v>45032</c:v>
                </c:pt>
                <c:pt idx="167">
                  <c:v>45033</c:v>
                </c:pt>
                <c:pt idx="168">
                  <c:v>45034</c:v>
                </c:pt>
                <c:pt idx="169">
                  <c:v>45035</c:v>
                </c:pt>
                <c:pt idx="170">
                  <c:v>45036</c:v>
                </c:pt>
                <c:pt idx="171">
                  <c:v>45037</c:v>
                </c:pt>
                <c:pt idx="172">
                  <c:v>45038</c:v>
                </c:pt>
                <c:pt idx="173">
                  <c:v>45039</c:v>
                </c:pt>
                <c:pt idx="174">
                  <c:v>45040</c:v>
                </c:pt>
                <c:pt idx="175">
                  <c:v>45041</c:v>
                </c:pt>
                <c:pt idx="176">
                  <c:v>45042</c:v>
                </c:pt>
                <c:pt idx="177">
                  <c:v>45043</c:v>
                </c:pt>
                <c:pt idx="178">
                  <c:v>45044</c:v>
                </c:pt>
                <c:pt idx="179">
                  <c:v>45045</c:v>
                </c:pt>
                <c:pt idx="180">
                  <c:v>45046</c:v>
                </c:pt>
              </c:numCache>
            </c:numRef>
          </c:cat>
          <c:val>
            <c:numRef>
              <c:f>'842_25_YEAR=2022'!$G$6:$G$186</c:f>
              <c:numCache>
                <c:formatCode>General</c:formatCode>
                <c:ptCount val="181"/>
                <c:pt idx="0">
                  <c:v>33</c:v>
                </c:pt>
                <c:pt idx="1">
                  <c:v>37</c:v>
                </c:pt>
                <c:pt idx="2">
                  <c:v>37</c:v>
                </c:pt>
                <c:pt idx="3">
                  <c:v>27</c:v>
                </c:pt>
                <c:pt idx="4">
                  <c:v>17</c:v>
                </c:pt>
                <c:pt idx="5">
                  <c:v>24</c:v>
                </c:pt>
                <c:pt idx="6">
                  <c:v>30</c:v>
                </c:pt>
                <c:pt idx="7">
                  <c:v>40</c:v>
                </c:pt>
                <c:pt idx="8">
                  <c:v>40</c:v>
                </c:pt>
                <c:pt idx="9">
                  <c:v>33</c:v>
                </c:pt>
                <c:pt idx="10">
                  <c:v>16</c:v>
                </c:pt>
                <c:pt idx="11">
                  <c:v>13</c:v>
                </c:pt>
                <c:pt idx="12">
                  <c:v>23</c:v>
                </c:pt>
                <c:pt idx="13">
                  <c:v>25</c:v>
                </c:pt>
                <c:pt idx="14">
                  <c:v>16</c:v>
                </c:pt>
                <c:pt idx="15">
                  <c:v>9</c:v>
                </c:pt>
                <c:pt idx="16">
                  <c:v>12</c:v>
                </c:pt>
                <c:pt idx="17">
                  <c:v>17</c:v>
                </c:pt>
                <c:pt idx="18">
                  <c:v>14</c:v>
                </c:pt>
                <c:pt idx="19">
                  <c:v>16</c:v>
                </c:pt>
                <c:pt idx="20">
                  <c:v>23</c:v>
                </c:pt>
                <c:pt idx="21">
                  <c:v>29</c:v>
                </c:pt>
                <c:pt idx="22">
                  <c:v>28</c:v>
                </c:pt>
                <c:pt idx="23">
                  <c:v>22</c:v>
                </c:pt>
                <c:pt idx="24">
                  <c:v>18</c:v>
                </c:pt>
                <c:pt idx="25">
                  <c:v>31</c:v>
                </c:pt>
                <c:pt idx="26">
                  <c:v>28</c:v>
                </c:pt>
                <c:pt idx="27">
                  <c:v>20</c:v>
                </c:pt>
                <c:pt idx="28">
                  <c:v>23</c:v>
                </c:pt>
                <c:pt idx="29">
                  <c:v>9</c:v>
                </c:pt>
                <c:pt idx="30">
                  <c:v>22</c:v>
                </c:pt>
                <c:pt idx="31">
                  <c:v>30</c:v>
                </c:pt>
                <c:pt idx="32">
                  <c:v>20</c:v>
                </c:pt>
                <c:pt idx="33">
                  <c:v>24</c:v>
                </c:pt>
                <c:pt idx="34">
                  <c:v>31</c:v>
                </c:pt>
                <c:pt idx="35">
                  <c:v>27</c:v>
                </c:pt>
                <c:pt idx="36">
                  <c:v>21</c:v>
                </c:pt>
                <c:pt idx="37">
                  <c:v>25</c:v>
                </c:pt>
                <c:pt idx="38">
                  <c:v>16</c:v>
                </c:pt>
                <c:pt idx="39">
                  <c:v>18</c:v>
                </c:pt>
                <c:pt idx="40">
                  <c:v>24</c:v>
                </c:pt>
                <c:pt idx="41">
                  <c:v>30</c:v>
                </c:pt>
                <c:pt idx="42">
                  <c:v>24</c:v>
                </c:pt>
                <c:pt idx="43">
                  <c:v>9</c:v>
                </c:pt>
                <c:pt idx="44">
                  <c:v>10</c:v>
                </c:pt>
                <c:pt idx="45">
                  <c:v>5</c:v>
                </c:pt>
                <c:pt idx="46">
                  <c:v>0</c:v>
                </c:pt>
                <c:pt idx="47">
                  <c:v>10</c:v>
                </c:pt>
                <c:pt idx="48">
                  <c:v>19</c:v>
                </c:pt>
                <c:pt idx="49">
                  <c:v>14</c:v>
                </c:pt>
                <c:pt idx="50">
                  <c:v>19</c:v>
                </c:pt>
                <c:pt idx="51">
                  <c:v>18</c:v>
                </c:pt>
                <c:pt idx="52">
                  <c:v>5</c:v>
                </c:pt>
                <c:pt idx="53">
                  <c:v>17</c:v>
                </c:pt>
                <c:pt idx="54">
                  <c:v>22</c:v>
                </c:pt>
                <c:pt idx="55">
                  <c:v>25</c:v>
                </c:pt>
                <c:pt idx="56">
                  <c:v>28</c:v>
                </c:pt>
                <c:pt idx="57">
                  <c:v>32</c:v>
                </c:pt>
                <c:pt idx="58">
                  <c:v>24</c:v>
                </c:pt>
                <c:pt idx="59">
                  <c:v>11</c:v>
                </c:pt>
                <c:pt idx="60">
                  <c:v>18</c:v>
                </c:pt>
                <c:pt idx="61">
                  <c:v>-3</c:v>
                </c:pt>
                <c:pt idx="62">
                  <c:v>-1.1000000000000001</c:v>
                </c:pt>
                <c:pt idx="63">
                  <c:v>-5.6</c:v>
                </c:pt>
                <c:pt idx="64">
                  <c:v>-9.1</c:v>
                </c:pt>
                <c:pt idx="65">
                  <c:v>-11.5</c:v>
                </c:pt>
                <c:pt idx="66">
                  <c:v>-5</c:v>
                </c:pt>
                <c:pt idx="67">
                  <c:v>-5.6</c:v>
                </c:pt>
                <c:pt idx="68">
                  <c:v>-6.4</c:v>
                </c:pt>
                <c:pt idx="69">
                  <c:v>-4</c:v>
                </c:pt>
                <c:pt idx="70">
                  <c:v>-3.7</c:v>
                </c:pt>
                <c:pt idx="71">
                  <c:v>-2.5</c:v>
                </c:pt>
                <c:pt idx="72">
                  <c:v>-6.4</c:v>
                </c:pt>
                <c:pt idx="73">
                  <c:v>-7.2</c:v>
                </c:pt>
                <c:pt idx="74">
                  <c:v>-0.4</c:v>
                </c:pt>
                <c:pt idx="75">
                  <c:v>-0.4</c:v>
                </c:pt>
                <c:pt idx="76">
                  <c:v>-4.3</c:v>
                </c:pt>
                <c:pt idx="77">
                  <c:v>-6.4</c:v>
                </c:pt>
                <c:pt idx="78">
                  <c:v>-5.7</c:v>
                </c:pt>
                <c:pt idx="79">
                  <c:v>-10.1</c:v>
                </c:pt>
                <c:pt idx="80">
                  <c:v>-9.6999999999999993</c:v>
                </c:pt>
                <c:pt idx="81">
                  <c:v>-8.1999999999999993</c:v>
                </c:pt>
                <c:pt idx="82">
                  <c:v>-12.6</c:v>
                </c:pt>
                <c:pt idx="83">
                  <c:v>-8</c:v>
                </c:pt>
                <c:pt idx="84">
                  <c:v>-7.5</c:v>
                </c:pt>
                <c:pt idx="85">
                  <c:v>-11.8</c:v>
                </c:pt>
                <c:pt idx="86">
                  <c:v>-14.7</c:v>
                </c:pt>
                <c:pt idx="87">
                  <c:v>-13.4</c:v>
                </c:pt>
                <c:pt idx="88">
                  <c:v>-8.8000000000000007</c:v>
                </c:pt>
                <c:pt idx="89">
                  <c:v>-9.1</c:v>
                </c:pt>
                <c:pt idx="90">
                  <c:v>-8.1999999999999993</c:v>
                </c:pt>
                <c:pt idx="91">
                  <c:v>-9.8000000000000007</c:v>
                </c:pt>
                <c:pt idx="92">
                  <c:v>-14.2</c:v>
                </c:pt>
                <c:pt idx="93">
                  <c:v>-9.6999999999999993</c:v>
                </c:pt>
                <c:pt idx="94">
                  <c:v>-6.5</c:v>
                </c:pt>
                <c:pt idx="95">
                  <c:v>-3</c:v>
                </c:pt>
                <c:pt idx="96">
                  <c:v>-3.7</c:v>
                </c:pt>
                <c:pt idx="97">
                  <c:v>-1.1000000000000001</c:v>
                </c:pt>
                <c:pt idx="98">
                  <c:v>-9.6999999999999993</c:v>
                </c:pt>
                <c:pt idx="99">
                  <c:v>-9.6</c:v>
                </c:pt>
                <c:pt idx="100">
                  <c:v>-9.1999999999999993</c:v>
                </c:pt>
                <c:pt idx="101">
                  <c:v>-14.2</c:v>
                </c:pt>
                <c:pt idx="102">
                  <c:v>-6.3</c:v>
                </c:pt>
                <c:pt idx="103">
                  <c:v>1</c:v>
                </c:pt>
                <c:pt idx="104">
                  <c:v>-2.4</c:v>
                </c:pt>
                <c:pt idx="105">
                  <c:v>-2.7</c:v>
                </c:pt>
                <c:pt idx="106">
                  <c:v>-8.3000000000000007</c:v>
                </c:pt>
                <c:pt idx="107">
                  <c:v>-12.5</c:v>
                </c:pt>
                <c:pt idx="108">
                  <c:v>-15.4</c:v>
                </c:pt>
                <c:pt idx="109">
                  <c:v>-5.9</c:v>
                </c:pt>
                <c:pt idx="110">
                  <c:v>-5.4</c:v>
                </c:pt>
                <c:pt idx="111">
                  <c:v>-7.2</c:v>
                </c:pt>
                <c:pt idx="112">
                  <c:v>-4.8</c:v>
                </c:pt>
                <c:pt idx="113">
                  <c:v>-1.9</c:v>
                </c:pt>
                <c:pt idx="114">
                  <c:v>-7.5</c:v>
                </c:pt>
                <c:pt idx="115">
                  <c:v>-12.8</c:v>
                </c:pt>
                <c:pt idx="116">
                  <c:v>-9.5</c:v>
                </c:pt>
                <c:pt idx="117">
                  <c:v>-2.9</c:v>
                </c:pt>
                <c:pt idx="118">
                  <c:v>-3.5</c:v>
                </c:pt>
                <c:pt idx="119">
                  <c:v>-8.6</c:v>
                </c:pt>
                <c:pt idx="120">
                  <c:v>-10.5</c:v>
                </c:pt>
                <c:pt idx="121">
                  <c:v>-8.3000000000000007</c:v>
                </c:pt>
                <c:pt idx="122">
                  <c:v>-7.8</c:v>
                </c:pt>
                <c:pt idx="123">
                  <c:v>-8.4</c:v>
                </c:pt>
                <c:pt idx="124">
                  <c:v>-6.7</c:v>
                </c:pt>
                <c:pt idx="125">
                  <c:v>-5.4</c:v>
                </c:pt>
                <c:pt idx="126">
                  <c:v>-2</c:v>
                </c:pt>
                <c:pt idx="127">
                  <c:v>-3.1</c:v>
                </c:pt>
                <c:pt idx="128">
                  <c:v>-2.4</c:v>
                </c:pt>
                <c:pt idx="129">
                  <c:v>-5.4</c:v>
                </c:pt>
                <c:pt idx="130">
                  <c:v>-2</c:v>
                </c:pt>
                <c:pt idx="131">
                  <c:v>-3.5</c:v>
                </c:pt>
                <c:pt idx="132">
                  <c:v>-4.5999999999999996</c:v>
                </c:pt>
                <c:pt idx="133">
                  <c:v>-3.9</c:v>
                </c:pt>
                <c:pt idx="134">
                  <c:v>-1.8</c:v>
                </c:pt>
                <c:pt idx="135">
                  <c:v>-0.6</c:v>
                </c:pt>
                <c:pt idx="136">
                  <c:v>-8.6999999999999993</c:v>
                </c:pt>
                <c:pt idx="137">
                  <c:v>-10.4</c:v>
                </c:pt>
                <c:pt idx="138">
                  <c:v>-9.6</c:v>
                </c:pt>
                <c:pt idx="139">
                  <c:v>-6.1</c:v>
                </c:pt>
                <c:pt idx="140">
                  <c:v>-4.3</c:v>
                </c:pt>
                <c:pt idx="141">
                  <c:v>-5.2</c:v>
                </c:pt>
                <c:pt idx="142">
                  <c:v>-4</c:v>
                </c:pt>
                <c:pt idx="143">
                  <c:v>-6.6</c:v>
                </c:pt>
                <c:pt idx="144">
                  <c:v>-7.6</c:v>
                </c:pt>
                <c:pt idx="145">
                  <c:v>-14.2</c:v>
                </c:pt>
                <c:pt idx="146">
                  <c:v>-12.6</c:v>
                </c:pt>
                <c:pt idx="147">
                  <c:v>-14</c:v>
                </c:pt>
                <c:pt idx="148">
                  <c:v>-5.6</c:v>
                </c:pt>
                <c:pt idx="149">
                  <c:v>1.4</c:v>
                </c:pt>
                <c:pt idx="150">
                  <c:v>-2.2999999999999998</c:v>
                </c:pt>
                <c:pt idx="151">
                  <c:v>-8</c:v>
                </c:pt>
                <c:pt idx="152">
                  <c:v>-2</c:v>
                </c:pt>
                <c:pt idx="153">
                  <c:v>1.1000000000000001</c:v>
                </c:pt>
                <c:pt idx="154">
                  <c:v>1.5</c:v>
                </c:pt>
                <c:pt idx="155">
                  <c:v>-9.5</c:v>
                </c:pt>
                <c:pt idx="156">
                  <c:v>-11.5</c:v>
                </c:pt>
                <c:pt idx="157">
                  <c:v>-6.7</c:v>
                </c:pt>
                <c:pt idx="158">
                  <c:v>1</c:v>
                </c:pt>
                <c:pt idx="159">
                  <c:v>1.1000000000000001</c:v>
                </c:pt>
                <c:pt idx="160">
                  <c:v>1.6</c:v>
                </c:pt>
                <c:pt idx="161">
                  <c:v>5.8</c:v>
                </c:pt>
                <c:pt idx="162">
                  <c:v>8.4</c:v>
                </c:pt>
                <c:pt idx="163">
                  <c:v>7.7</c:v>
                </c:pt>
                <c:pt idx="164">
                  <c:v>4.7</c:v>
                </c:pt>
                <c:pt idx="165">
                  <c:v>-2.6</c:v>
                </c:pt>
                <c:pt idx="166">
                  <c:v>-6.9</c:v>
                </c:pt>
                <c:pt idx="167">
                  <c:v>-0.1</c:v>
                </c:pt>
                <c:pt idx="168">
                  <c:v>4.2</c:v>
                </c:pt>
                <c:pt idx="169">
                  <c:v>3.9</c:v>
                </c:pt>
                <c:pt idx="170">
                  <c:v>-5.2</c:v>
                </c:pt>
                <c:pt idx="171">
                  <c:v>-9.5</c:v>
                </c:pt>
                <c:pt idx="172">
                  <c:v>-7.2</c:v>
                </c:pt>
                <c:pt idx="173">
                  <c:v>-5.6</c:v>
                </c:pt>
                <c:pt idx="174">
                  <c:v>-1.8</c:v>
                </c:pt>
                <c:pt idx="175">
                  <c:v>1.1000000000000001</c:v>
                </c:pt>
                <c:pt idx="176">
                  <c:v>-1.1000000000000001</c:v>
                </c:pt>
                <c:pt idx="177">
                  <c:v>0.8</c:v>
                </c:pt>
                <c:pt idx="178">
                  <c:v>1</c:v>
                </c:pt>
                <c:pt idx="179">
                  <c:v>-1.7</c:v>
                </c:pt>
                <c:pt idx="180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8-4ADB-86C0-8D677695B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032592"/>
        <c:axId val="60022272"/>
      </c:lineChart>
      <c:lineChart>
        <c:grouping val="standard"/>
        <c:varyColors val="0"/>
        <c:ser>
          <c:idx val="2"/>
          <c:order val="2"/>
          <c:tx>
            <c:strRef>
              <c:f>'842_25_YEAR=2022'!$H$5</c:f>
              <c:strCache>
                <c:ptCount val="1"/>
                <c:pt idx="0">
                  <c:v># WIFI Visits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'842_25_YEAR=2022'!$B$6:$B$186</c:f>
              <c:numCache>
                <c:formatCode>m/d/yyyy</c:formatCode>
                <c:ptCount val="181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  <c:pt idx="30">
                  <c:v>44896</c:v>
                </c:pt>
                <c:pt idx="31">
                  <c:v>44897</c:v>
                </c:pt>
                <c:pt idx="32">
                  <c:v>44898</c:v>
                </c:pt>
                <c:pt idx="33">
                  <c:v>44899</c:v>
                </c:pt>
                <c:pt idx="34">
                  <c:v>44900</c:v>
                </c:pt>
                <c:pt idx="35">
                  <c:v>44901</c:v>
                </c:pt>
                <c:pt idx="36">
                  <c:v>44902</c:v>
                </c:pt>
                <c:pt idx="37">
                  <c:v>44903</c:v>
                </c:pt>
                <c:pt idx="38">
                  <c:v>44904</c:v>
                </c:pt>
                <c:pt idx="39">
                  <c:v>44905</c:v>
                </c:pt>
                <c:pt idx="40">
                  <c:v>44906</c:v>
                </c:pt>
                <c:pt idx="41">
                  <c:v>44907</c:v>
                </c:pt>
                <c:pt idx="42">
                  <c:v>44908</c:v>
                </c:pt>
                <c:pt idx="43">
                  <c:v>44909</c:v>
                </c:pt>
                <c:pt idx="44">
                  <c:v>44910</c:v>
                </c:pt>
                <c:pt idx="45">
                  <c:v>44911</c:v>
                </c:pt>
                <c:pt idx="46">
                  <c:v>44912</c:v>
                </c:pt>
                <c:pt idx="47">
                  <c:v>44913</c:v>
                </c:pt>
                <c:pt idx="48">
                  <c:v>44914</c:v>
                </c:pt>
                <c:pt idx="49">
                  <c:v>44915</c:v>
                </c:pt>
                <c:pt idx="50">
                  <c:v>44916</c:v>
                </c:pt>
                <c:pt idx="51">
                  <c:v>44917</c:v>
                </c:pt>
                <c:pt idx="52">
                  <c:v>44918</c:v>
                </c:pt>
                <c:pt idx="53">
                  <c:v>44919</c:v>
                </c:pt>
                <c:pt idx="54">
                  <c:v>44920</c:v>
                </c:pt>
                <c:pt idx="55">
                  <c:v>44921</c:v>
                </c:pt>
                <c:pt idx="56">
                  <c:v>44922</c:v>
                </c:pt>
                <c:pt idx="57">
                  <c:v>44923</c:v>
                </c:pt>
                <c:pt idx="58">
                  <c:v>44924</c:v>
                </c:pt>
                <c:pt idx="59">
                  <c:v>44925</c:v>
                </c:pt>
                <c:pt idx="60">
                  <c:v>44926</c:v>
                </c:pt>
                <c:pt idx="61">
                  <c:v>44927</c:v>
                </c:pt>
                <c:pt idx="62">
                  <c:v>44928</c:v>
                </c:pt>
                <c:pt idx="63">
                  <c:v>44929</c:v>
                </c:pt>
                <c:pt idx="64">
                  <c:v>44930</c:v>
                </c:pt>
                <c:pt idx="65">
                  <c:v>44931</c:v>
                </c:pt>
                <c:pt idx="66">
                  <c:v>44932</c:v>
                </c:pt>
                <c:pt idx="67">
                  <c:v>44933</c:v>
                </c:pt>
                <c:pt idx="68">
                  <c:v>44934</c:v>
                </c:pt>
                <c:pt idx="69">
                  <c:v>44935</c:v>
                </c:pt>
                <c:pt idx="70">
                  <c:v>44936</c:v>
                </c:pt>
                <c:pt idx="71">
                  <c:v>44937</c:v>
                </c:pt>
                <c:pt idx="72">
                  <c:v>44938</c:v>
                </c:pt>
                <c:pt idx="73">
                  <c:v>44939</c:v>
                </c:pt>
                <c:pt idx="74">
                  <c:v>44940</c:v>
                </c:pt>
                <c:pt idx="75">
                  <c:v>44941</c:v>
                </c:pt>
                <c:pt idx="76">
                  <c:v>44942</c:v>
                </c:pt>
                <c:pt idx="77">
                  <c:v>44943</c:v>
                </c:pt>
                <c:pt idx="78">
                  <c:v>44944</c:v>
                </c:pt>
                <c:pt idx="79">
                  <c:v>44945</c:v>
                </c:pt>
                <c:pt idx="80">
                  <c:v>44946</c:v>
                </c:pt>
                <c:pt idx="81">
                  <c:v>44947</c:v>
                </c:pt>
                <c:pt idx="82">
                  <c:v>44948</c:v>
                </c:pt>
                <c:pt idx="83">
                  <c:v>44949</c:v>
                </c:pt>
                <c:pt idx="84">
                  <c:v>44950</c:v>
                </c:pt>
                <c:pt idx="85">
                  <c:v>44951</c:v>
                </c:pt>
                <c:pt idx="86">
                  <c:v>44952</c:v>
                </c:pt>
                <c:pt idx="87">
                  <c:v>44953</c:v>
                </c:pt>
                <c:pt idx="88">
                  <c:v>44954</c:v>
                </c:pt>
                <c:pt idx="89">
                  <c:v>44955</c:v>
                </c:pt>
                <c:pt idx="90">
                  <c:v>44956</c:v>
                </c:pt>
                <c:pt idx="91">
                  <c:v>44957</c:v>
                </c:pt>
                <c:pt idx="92">
                  <c:v>44958</c:v>
                </c:pt>
                <c:pt idx="93">
                  <c:v>44959</c:v>
                </c:pt>
                <c:pt idx="94">
                  <c:v>44960</c:v>
                </c:pt>
                <c:pt idx="95">
                  <c:v>44961</c:v>
                </c:pt>
                <c:pt idx="96">
                  <c:v>44962</c:v>
                </c:pt>
                <c:pt idx="97">
                  <c:v>44963</c:v>
                </c:pt>
                <c:pt idx="98">
                  <c:v>44964</c:v>
                </c:pt>
                <c:pt idx="99">
                  <c:v>44965</c:v>
                </c:pt>
                <c:pt idx="100">
                  <c:v>44966</c:v>
                </c:pt>
                <c:pt idx="101">
                  <c:v>44967</c:v>
                </c:pt>
                <c:pt idx="102">
                  <c:v>44968</c:v>
                </c:pt>
                <c:pt idx="103">
                  <c:v>44969</c:v>
                </c:pt>
                <c:pt idx="104">
                  <c:v>44970</c:v>
                </c:pt>
                <c:pt idx="105">
                  <c:v>44971</c:v>
                </c:pt>
                <c:pt idx="106">
                  <c:v>44972</c:v>
                </c:pt>
                <c:pt idx="107">
                  <c:v>44973</c:v>
                </c:pt>
                <c:pt idx="108">
                  <c:v>44974</c:v>
                </c:pt>
                <c:pt idx="109">
                  <c:v>44975</c:v>
                </c:pt>
                <c:pt idx="110">
                  <c:v>44976</c:v>
                </c:pt>
                <c:pt idx="111">
                  <c:v>44977</c:v>
                </c:pt>
                <c:pt idx="112">
                  <c:v>44978</c:v>
                </c:pt>
                <c:pt idx="113">
                  <c:v>44979</c:v>
                </c:pt>
                <c:pt idx="114">
                  <c:v>44980</c:v>
                </c:pt>
                <c:pt idx="115">
                  <c:v>44981</c:v>
                </c:pt>
                <c:pt idx="116">
                  <c:v>44982</c:v>
                </c:pt>
                <c:pt idx="117">
                  <c:v>44983</c:v>
                </c:pt>
                <c:pt idx="118">
                  <c:v>44984</c:v>
                </c:pt>
                <c:pt idx="119">
                  <c:v>44985</c:v>
                </c:pt>
                <c:pt idx="120">
                  <c:v>44986</c:v>
                </c:pt>
                <c:pt idx="121">
                  <c:v>44987</c:v>
                </c:pt>
                <c:pt idx="122">
                  <c:v>44988</c:v>
                </c:pt>
                <c:pt idx="123">
                  <c:v>44989</c:v>
                </c:pt>
                <c:pt idx="124">
                  <c:v>44990</c:v>
                </c:pt>
                <c:pt idx="125">
                  <c:v>44991</c:v>
                </c:pt>
                <c:pt idx="126">
                  <c:v>44992</c:v>
                </c:pt>
                <c:pt idx="127">
                  <c:v>44993</c:v>
                </c:pt>
                <c:pt idx="128">
                  <c:v>44994</c:v>
                </c:pt>
                <c:pt idx="129">
                  <c:v>44995</c:v>
                </c:pt>
                <c:pt idx="130">
                  <c:v>44996</c:v>
                </c:pt>
                <c:pt idx="131">
                  <c:v>44997</c:v>
                </c:pt>
                <c:pt idx="132">
                  <c:v>44998</c:v>
                </c:pt>
                <c:pt idx="133">
                  <c:v>44999</c:v>
                </c:pt>
                <c:pt idx="134">
                  <c:v>45000</c:v>
                </c:pt>
                <c:pt idx="135">
                  <c:v>45001</c:v>
                </c:pt>
                <c:pt idx="136">
                  <c:v>45002</c:v>
                </c:pt>
                <c:pt idx="137">
                  <c:v>45003</c:v>
                </c:pt>
                <c:pt idx="138">
                  <c:v>45004</c:v>
                </c:pt>
                <c:pt idx="139">
                  <c:v>45005</c:v>
                </c:pt>
                <c:pt idx="140">
                  <c:v>45006</c:v>
                </c:pt>
                <c:pt idx="141">
                  <c:v>45007</c:v>
                </c:pt>
                <c:pt idx="142">
                  <c:v>45008</c:v>
                </c:pt>
                <c:pt idx="143">
                  <c:v>45009</c:v>
                </c:pt>
                <c:pt idx="144">
                  <c:v>45010</c:v>
                </c:pt>
                <c:pt idx="145">
                  <c:v>45011</c:v>
                </c:pt>
                <c:pt idx="146">
                  <c:v>45012</c:v>
                </c:pt>
                <c:pt idx="147">
                  <c:v>45013</c:v>
                </c:pt>
                <c:pt idx="148">
                  <c:v>45014</c:v>
                </c:pt>
                <c:pt idx="149">
                  <c:v>45015</c:v>
                </c:pt>
                <c:pt idx="150">
                  <c:v>45016</c:v>
                </c:pt>
                <c:pt idx="151">
                  <c:v>45017</c:v>
                </c:pt>
                <c:pt idx="152">
                  <c:v>45018</c:v>
                </c:pt>
                <c:pt idx="153">
                  <c:v>45019</c:v>
                </c:pt>
                <c:pt idx="154">
                  <c:v>45020</c:v>
                </c:pt>
                <c:pt idx="155">
                  <c:v>45021</c:v>
                </c:pt>
                <c:pt idx="156">
                  <c:v>45022</c:v>
                </c:pt>
                <c:pt idx="157">
                  <c:v>45023</c:v>
                </c:pt>
                <c:pt idx="158">
                  <c:v>45024</c:v>
                </c:pt>
                <c:pt idx="159">
                  <c:v>45025</c:v>
                </c:pt>
                <c:pt idx="160">
                  <c:v>45026</c:v>
                </c:pt>
                <c:pt idx="161">
                  <c:v>45027</c:v>
                </c:pt>
                <c:pt idx="162">
                  <c:v>45028</c:v>
                </c:pt>
                <c:pt idx="163">
                  <c:v>45029</c:v>
                </c:pt>
                <c:pt idx="164">
                  <c:v>45030</c:v>
                </c:pt>
                <c:pt idx="165">
                  <c:v>45031</c:v>
                </c:pt>
                <c:pt idx="166">
                  <c:v>45032</c:v>
                </c:pt>
                <c:pt idx="167">
                  <c:v>45033</c:v>
                </c:pt>
                <c:pt idx="168">
                  <c:v>45034</c:v>
                </c:pt>
                <c:pt idx="169">
                  <c:v>45035</c:v>
                </c:pt>
                <c:pt idx="170">
                  <c:v>45036</c:v>
                </c:pt>
                <c:pt idx="171">
                  <c:v>45037</c:v>
                </c:pt>
                <c:pt idx="172">
                  <c:v>45038</c:v>
                </c:pt>
                <c:pt idx="173">
                  <c:v>45039</c:v>
                </c:pt>
                <c:pt idx="174">
                  <c:v>45040</c:v>
                </c:pt>
                <c:pt idx="175">
                  <c:v>45041</c:v>
                </c:pt>
                <c:pt idx="176">
                  <c:v>45042</c:v>
                </c:pt>
                <c:pt idx="177">
                  <c:v>45043</c:v>
                </c:pt>
                <c:pt idx="178">
                  <c:v>45044</c:v>
                </c:pt>
                <c:pt idx="179">
                  <c:v>45045</c:v>
                </c:pt>
                <c:pt idx="180">
                  <c:v>45046</c:v>
                </c:pt>
              </c:numCache>
            </c:numRef>
          </c:cat>
          <c:val>
            <c:numRef>
              <c:f>'842_25_YEAR=2022'!$H$6:$H$186</c:f>
              <c:numCache>
                <c:formatCode>General</c:formatCode>
                <c:ptCount val="181"/>
                <c:pt idx="0">
                  <c:v>3794</c:v>
                </c:pt>
                <c:pt idx="1">
                  <c:v>4499</c:v>
                </c:pt>
                <c:pt idx="2">
                  <c:v>3894</c:v>
                </c:pt>
                <c:pt idx="3">
                  <c:v>6065</c:v>
                </c:pt>
                <c:pt idx="4">
                  <c:v>5473</c:v>
                </c:pt>
                <c:pt idx="5">
                  <c:v>4480</c:v>
                </c:pt>
                <c:pt idx="6">
                  <c:v>4742</c:v>
                </c:pt>
                <c:pt idx="7">
                  <c:v>4443</c:v>
                </c:pt>
                <c:pt idx="8">
                  <c:v>4680</c:v>
                </c:pt>
                <c:pt idx="9">
                  <c:v>5485</c:v>
                </c:pt>
                <c:pt idx="10">
                  <c:v>11371</c:v>
                </c:pt>
                <c:pt idx="11">
                  <c:v>12459</c:v>
                </c:pt>
                <c:pt idx="12">
                  <c:v>8508</c:v>
                </c:pt>
                <c:pt idx="13">
                  <c:v>6638</c:v>
                </c:pt>
                <c:pt idx="14">
                  <c:v>7175</c:v>
                </c:pt>
                <c:pt idx="15">
                  <c:v>6409</c:v>
                </c:pt>
                <c:pt idx="16">
                  <c:v>6703</c:v>
                </c:pt>
                <c:pt idx="17">
                  <c:v>8247</c:v>
                </c:pt>
                <c:pt idx="18">
                  <c:v>12910</c:v>
                </c:pt>
                <c:pt idx="19">
                  <c:v>13904</c:v>
                </c:pt>
                <c:pt idx="20">
                  <c:v>13512</c:v>
                </c:pt>
                <c:pt idx="21">
                  <c:v>16480</c:v>
                </c:pt>
                <c:pt idx="22">
                  <c:v>16893</c:v>
                </c:pt>
                <c:pt idx="23">
                  <c:v>14192</c:v>
                </c:pt>
                <c:pt idx="24">
                  <c:v>18332</c:v>
                </c:pt>
                <c:pt idx="25">
                  <c:v>16396</c:v>
                </c:pt>
                <c:pt idx="26">
                  <c:v>10006</c:v>
                </c:pt>
                <c:pt idx="27">
                  <c:v>7319</c:v>
                </c:pt>
                <c:pt idx="28">
                  <c:v>6703</c:v>
                </c:pt>
                <c:pt idx="29">
                  <c:v>7063</c:v>
                </c:pt>
                <c:pt idx="30">
                  <c:v>8241</c:v>
                </c:pt>
                <c:pt idx="31">
                  <c:v>11262</c:v>
                </c:pt>
                <c:pt idx="32">
                  <c:v>14925</c:v>
                </c:pt>
                <c:pt idx="33">
                  <c:v>11824</c:v>
                </c:pt>
                <c:pt idx="34">
                  <c:v>7894</c:v>
                </c:pt>
                <c:pt idx="35">
                  <c:v>7999</c:v>
                </c:pt>
                <c:pt idx="36">
                  <c:v>9895</c:v>
                </c:pt>
                <c:pt idx="37">
                  <c:v>10706</c:v>
                </c:pt>
                <c:pt idx="38">
                  <c:v>15618</c:v>
                </c:pt>
                <c:pt idx="39">
                  <c:v>20443</c:v>
                </c:pt>
                <c:pt idx="40">
                  <c:v>16114</c:v>
                </c:pt>
                <c:pt idx="41">
                  <c:v>11868</c:v>
                </c:pt>
                <c:pt idx="42">
                  <c:v>12162</c:v>
                </c:pt>
                <c:pt idx="43">
                  <c:v>14461</c:v>
                </c:pt>
                <c:pt idx="44">
                  <c:v>14406</c:v>
                </c:pt>
                <c:pt idx="45">
                  <c:v>18782</c:v>
                </c:pt>
                <c:pt idx="46">
                  <c:v>23948</c:v>
                </c:pt>
                <c:pt idx="47">
                  <c:v>22747</c:v>
                </c:pt>
                <c:pt idx="48">
                  <c:v>23976</c:v>
                </c:pt>
                <c:pt idx="49">
                  <c:v>24971</c:v>
                </c:pt>
                <c:pt idx="50">
                  <c:v>20793</c:v>
                </c:pt>
                <c:pt idx="51">
                  <c:v>19619</c:v>
                </c:pt>
                <c:pt idx="52">
                  <c:v>23632</c:v>
                </c:pt>
                <c:pt idx="53">
                  <c:v>19976</c:v>
                </c:pt>
                <c:pt idx="54">
                  <c:v>19894</c:v>
                </c:pt>
                <c:pt idx="55">
                  <c:v>24325</c:v>
                </c:pt>
                <c:pt idx="56">
                  <c:v>26617</c:v>
                </c:pt>
                <c:pt idx="57">
                  <c:v>28112</c:v>
                </c:pt>
                <c:pt idx="58">
                  <c:v>30012</c:v>
                </c:pt>
                <c:pt idx="59">
                  <c:v>31323</c:v>
                </c:pt>
                <c:pt idx="60">
                  <c:v>26116</c:v>
                </c:pt>
                <c:pt idx="61">
                  <c:v>26501</c:v>
                </c:pt>
                <c:pt idx="62">
                  <c:v>23475</c:v>
                </c:pt>
                <c:pt idx="63">
                  <c:v>21534</c:v>
                </c:pt>
                <c:pt idx="64">
                  <c:v>23290</c:v>
                </c:pt>
                <c:pt idx="65">
                  <c:v>23680</c:v>
                </c:pt>
                <c:pt idx="66">
                  <c:v>22775</c:v>
                </c:pt>
                <c:pt idx="67">
                  <c:v>24353</c:v>
                </c:pt>
                <c:pt idx="68">
                  <c:v>19482</c:v>
                </c:pt>
                <c:pt idx="69">
                  <c:v>15140</c:v>
                </c:pt>
                <c:pt idx="70">
                  <c:v>15709</c:v>
                </c:pt>
                <c:pt idx="71">
                  <c:v>15332</c:v>
                </c:pt>
                <c:pt idx="72">
                  <c:v>19853</c:v>
                </c:pt>
                <c:pt idx="73">
                  <c:v>24360</c:v>
                </c:pt>
                <c:pt idx="74">
                  <c:v>27379</c:v>
                </c:pt>
                <c:pt idx="75">
                  <c:v>25931</c:v>
                </c:pt>
                <c:pt idx="76">
                  <c:v>18433</c:v>
                </c:pt>
                <c:pt idx="77">
                  <c:v>14564</c:v>
                </c:pt>
                <c:pt idx="78">
                  <c:v>14687</c:v>
                </c:pt>
                <c:pt idx="79">
                  <c:v>19819</c:v>
                </c:pt>
                <c:pt idx="80">
                  <c:v>24201</c:v>
                </c:pt>
                <c:pt idx="81">
                  <c:v>25842</c:v>
                </c:pt>
                <c:pt idx="82">
                  <c:v>20676</c:v>
                </c:pt>
                <c:pt idx="83">
                  <c:v>16786</c:v>
                </c:pt>
                <c:pt idx="84">
                  <c:v>15291</c:v>
                </c:pt>
                <c:pt idx="85">
                  <c:v>19160</c:v>
                </c:pt>
                <c:pt idx="86">
                  <c:v>21308</c:v>
                </c:pt>
                <c:pt idx="87">
                  <c:v>26130</c:v>
                </c:pt>
                <c:pt idx="88">
                  <c:v>31295</c:v>
                </c:pt>
                <c:pt idx="89">
                  <c:v>22748</c:v>
                </c:pt>
                <c:pt idx="90">
                  <c:v>16663</c:v>
                </c:pt>
                <c:pt idx="91">
                  <c:v>17617</c:v>
                </c:pt>
                <c:pt idx="92">
                  <c:v>18906</c:v>
                </c:pt>
                <c:pt idx="93">
                  <c:v>22151</c:v>
                </c:pt>
                <c:pt idx="94">
                  <c:v>26301</c:v>
                </c:pt>
                <c:pt idx="95">
                  <c:v>31960</c:v>
                </c:pt>
                <c:pt idx="96">
                  <c:v>28037</c:v>
                </c:pt>
                <c:pt idx="97">
                  <c:v>23406</c:v>
                </c:pt>
                <c:pt idx="98">
                  <c:v>24216</c:v>
                </c:pt>
                <c:pt idx="99">
                  <c:v>24641</c:v>
                </c:pt>
                <c:pt idx="100">
                  <c:v>24902</c:v>
                </c:pt>
                <c:pt idx="101">
                  <c:v>31543</c:v>
                </c:pt>
                <c:pt idx="102">
                  <c:v>29546</c:v>
                </c:pt>
                <c:pt idx="103">
                  <c:v>22398</c:v>
                </c:pt>
                <c:pt idx="104">
                  <c:v>20909</c:v>
                </c:pt>
                <c:pt idx="105">
                  <c:v>18337</c:v>
                </c:pt>
                <c:pt idx="106">
                  <c:v>19283</c:v>
                </c:pt>
                <c:pt idx="107">
                  <c:v>24401</c:v>
                </c:pt>
                <c:pt idx="108">
                  <c:v>30410</c:v>
                </c:pt>
                <c:pt idx="109">
                  <c:v>32627</c:v>
                </c:pt>
                <c:pt idx="110">
                  <c:v>30898</c:v>
                </c:pt>
                <c:pt idx="111">
                  <c:v>25800</c:v>
                </c:pt>
                <c:pt idx="112">
                  <c:v>25005</c:v>
                </c:pt>
                <c:pt idx="113">
                  <c:v>21341</c:v>
                </c:pt>
                <c:pt idx="114">
                  <c:v>26568</c:v>
                </c:pt>
                <c:pt idx="115">
                  <c:v>30623</c:v>
                </c:pt>
                <c:pt idx="116">
                  <c:v>32962</c:v>
                </c:pt>
                <c:pt idx="117">
                  <c:v>25074</c:v>
                </c:pt>
                <c:pt idx="118">
                  <c:v>21479</c:v>
                </c:pt>
                <c:pt idx="119">
                  <c:v>17904</c:v>
                </c:pt>
                <c:pt idx="120">
                  <c:v>19750</c:v>
                </c:pt>
                <c:pt idx="121">
                  <c:v>23146</c:v>
                </c:pt>
                <c:pt idx="122">
                  <c:v>27138</c:v>
                </c:pt>
                <c:pt idx="123">
                  <c:v>28380</c:v>
                </c:pt>
                <c:pt idx="124">
                  <c:v>24504</c:v>
                </c:pt>
                <c:pt idx="125">
                  <c:v>23454</c:v>
                </c:pt>
                <c:pt idx="126">
                  <c:v>21437</c:v>
                </c:pt>
                <c:pt idx="127">
                  <c:v>21396</c:v>
                </c:pt>
                <c:pt idx="128">
                  <c:v>23036</c:v>
                </c:pt>
                <c:pt idx="129">
                  <c:v>24216</c:v>
                </c:pt>
                <c:pt idx="130">
                  <c:v>29875</c:v>
                </c:pt>
                <c:pt idx="131">
                  <c:v>28051</c:v>
                </c:pt>
                <c:pt idx="132">
                  <c:v>29203</c:v>
                </c:pt>
                <c:pt idx="133">
                  <c:v>30081</c:v>
                </c:pt>
                <c:pt idx="134">
                  <c:v>28435</c:v>
                </c:pt>
                <c:pt idx="135">
                  <c:v>27851</c:v>
                </c:pt>
                <c:pt idx="136">
                  <c:v>28970</c:v>
                </c:pt>
                <c:pt idx="137">
                  <c:v>25732</c:v>
                </c:pt>
                <c:pt idx="138">
                  <c:v>23743</c:v>
                </c:pt>
                <c:pt idx="139">
                  <c:v>19366</c:v>
                </c:pt>
                <c:pt idx="140">
                  <c:v>19194</c:v>
                </c:pt>
                <c:pt idx="141">
                  <c:v>17459</c:v>
                </c:pt>
                <c:pt idx="142">
                  <c:v>20471</c:v>
                </c:pt>
                <c:pt idx="143">
                  <c:v>20519</c:v>
                </c:pt>
                <c:pt idx="144">
                  <c:v>22871</c:v>
                </c:pt>
                <c:pt idx="145">
                  <c:v>19139</c:v>
                </c:pt>
                <c:pt idx="146">
                  <c:v>18597</c:v>
                </c:pt>
                <c:pt idx="147">
                  <c:v>19873</c:v>
                </c:pt>
                <c:pt idx="148">
                  <c:v>19716</c:v>
                </c:pt>
                <c:pt idx="149">
                  <c:v>17987</c:v>
                </c:pt>
                <c:pt idx="150">
                  <c:v>20964</c:v>
                </c:pt>
                <c:pt idx="151">
                  <c:v>22343</c:v>
                </c:pt>
                <c:pt idx="152">
                  <c:v>17726</c:v>
                </c:pt>
                <c:pt idx="153">
                  <c:v>14104</c:v>
                </c:pt>
                <c:pt idx="154">
                  <c:v>13178</c:v>
                </c:pt>
                <c:pt idx="155">
                  <c:v>16162</c:v>
                </c:pt>
                <c:pt idx="156">
                  <c:v>17932</c:v>
                </c:pt>
                <c:pt idx="157">
                  <c:v>22020</c:v>
                </c:pt>
                <c:pt idx="158">
                  <c:v>20813</c:v>
                </c:pt>
                <c:pt idx="159">
                  <c:v>16731</c:v>
                </c:pt>
                <c:pt idx="160">
                  <c:v>12444</c:v>
                </c:pt>
                <c:pt idx="161">
                  <c:v>11456</c:v>
                </c:pt>
                <c:pt idx="162">
                  <c:v>11127</c:v>
                </c:pt>
                <c:pt idx="163">
                  <c:v>10928</c:v>
                </c:pt>
                <c:pt idx="164">
                  <c:v>10976</c:v>
                </c:pt>
                <c:pt idx="165">
                  <c:v>12389</c:v>
                </c:pt>
                <c:pt idx="166">
                  <c:v>9556</c:v>
                </c:pt>
                <c:pt idx="167">
                  <c:v>6908</c:v>
                </c:pt>
                <c:pt idx="168">
                  <c:v>5858</c:v>
                </c:pt>
                <c:pt idx="169">
                  <c:v>6332</c:v>
                </c:pt>
                <c:pt idx="170">
                  <c:v>7677</c:v>
                </c:pt>
                <c:pt idx="171">
                  <c:v>8342</c:v>
                </c:pt>
                <c:pt idx="172">
                  <c:v>10126</c:v>
                </c:pt>
                <c:pt idx="173">
                  <c:v>10976</c:v>
                </c:pt>
                <c:pt idx="174">
                  <c:v>4034</c:v>
                </c:pt>
                <c:pt idx="175">
                  <c:v>3423</c:v>
                </c:pt>
                <c:pt idx="176">
                  <c:v>3588</c:v>
                </c:pt>
                <c:pt idx="177">
                  <c:v>3492</c:v>
                </c:pt>
                <c:pt idx="178">
                  <c:v>4041</c:v>
                </c:pt>
                <c:pt idx="179">
                  <c:v>4102</c:v>
                </c:pt>
                <c:pt idx="180">
                  <c:v>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38-4ADB-86C0-8D677695B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795120"/>
        <c:axId val="305862784"/>
      </c:lineChart>
      <c:dateAx>
        <c:axId val="300032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02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2272"/>
        <c:crosses val="autoZero"/>
        <c:auto val="1"/>
        <c:lblOffset val="100"/>
        <c:baseTimeUnit val="days"/>
      </c:dateAx>
      <c:valAx>
        <c:axId val="600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32592"/>
        <c:crosses val="autoZero"/>
        <c:crossBetween val="between"/>
      </c:valAx>
      <c:valAx>
        <c:axId val="305862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795120"/>
        <c:crosses val="max"/>
        <c:crossBetween val="between"/>
      </c:valAx>
      <c:dateAx>
        <c:axId val="19187951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058627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247044260313066E-2"/>
          <c:y val="0.92124509720253467"/>
          <c:w val="0.83950591147937381"/>
          <c:h val="7.4349063221369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S+T-V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'842_25_YEAR=2022'!$J$5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8482467826599586E-2"/>
                  <c:y val="4.16120374567508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'842_25_YEAR=2022'!$B$6:$B$186</c:f>
              <c:numCache>
                <c:formatCode>m/d/yyyy</c:formatCode>
                <c:ptCount val="181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  <c:pt idx="30">
                  <c:v>44896</c:v>
                </c:pt>
                <c:pt idx="31">
                  <c:v>44897</c:v>
                </c:pt>
                <c:pt idx="32">
                  <c:v>44898</c:v>
                </c:pt>
                <c:pt idx="33">
                  <c:v>44899</c:v>
                </c:pt>
                <c:pt idx="34">
                  <c:v>44900</c:v>
                </c:pt>
                <c:pt idx="35">
                  <c:v>44901</c:v>
                </c:pt>
                <c:pt idx="36">
                  <c:v>44902</c:v>
                </c:pt>
                <c:pt idx="37">
                  <c:v>44903</c:v>
                </c:pt>
                <c:pt idx="38">
                  <c:v>44904</c:v>
                </c:pt>
                <c:pt idx="39">
                  <c:v>44905</c:v>
                </c:pt>
                <c:pt idx="40">
                  <c:v>44906</c:v>
                </c:pt>
                <c:pt idx="41">
                  <c:v>44907</c:v>
                </c:pt>
                <c:pt idx="42">
                  <c:v>44908</c:v>
                </c:pt>
                <c:pt idx="43">
                  <c:v>44909</c:v>
                </c:pt>
                <c:pt idx="44">
                  <c:v>44910</c:v>
                </c:pt>
                <c:pt idx="45">
                  <c:v>44911</c:v>
                </c:pt>
                <c:pt idx="46">
                  <c:v>44912</c:v>
                </c:pt>
                <c:pt idx="47">
                  <c:v>44913</c:v>
                </c:pt>
                <c:pt idx="48">
                  <c:v>44914</c:v>
                </c:pt>
                <c:pt idx="49">
                  <c:v>44915</c:v>
                </c:pt>
                <c:pt idx="50">
                  <c:v>44916</c:v>
                </c:pt>
                <c:pt idx="51">
                  <c:v>44917</c:v>
                </c:pt>
                <c:pt idx="52">
                  <c:v>44918</c:v>
                </c:pt>
                <c:pt idx="53">
                  <c:v>44919</c:v>
                </c:pt>
                <c:pt idx="54">
                  <c:v>44920</c:v>
                </c:pt>
                <c:pt idx="55">
                  <c:v>44921</c:v>
                </c:pt>
                <c:pt idx="56">
                  <c:v>44922</c:v>
                </c:pt>
                <c:pt idx="57">
                  <c:v>44923</c:v>
                </c:pt>
                <c:pt idx="58">
                  <c:v>44924</c:v>
                </c:pt>
                <c:pt idx="59">
                  <c:v>44925</c:v>
                </c:pt>
                <c:pt idx="60">
                  <c:v>44926</c:v>
                </c:pt>
                <c:pt idx="61">
                  <c:v>44927</c:v>
                </c:pt>
                <c:pt idx="62">
                  <c:v>44928</c:v>
                </c:pt>
                <c:pt idx="63">
                  <c:v>44929</c:v>
                </c:pt>
                <c:pt idx="64">
                  <c:v>44930</c:v>
                </c:pt>
                <c:pt idx="65">
                  <c:v>44931</c:v>
                </c:pt>
                <c:pt idx="66">
                  <c:v>44932</c:v>
                </c:pt>
                <c:pt idx="67">
                  <c:v>44933</c:v>
                </c:pt>
                <c:pt idx="68">
                  <c:v>44934</c:v>
                </c:pt>
                <c:pt idx="69">
                  <c:v>44935</c:v>
                </c:pt>
                <c:pt idx="70">
                  <c:v>44936</c:v>
                </c:pt>
                <c:pt idx="71">
                  <c:v>44937</c:v>
                </c:pt>
                <c:pt idx="72">
                  <c:v>44938</c:v>
                </c:pt>
                <c:pt idx="73">
                  <c:v>44939</c:v>
                </c:pt>
                <c:pt idx="74">
                  <c:v>44940</c:v>
                </c:pt>
                <c:pt idx="75">
                  <c:v>44941</c:v>
                </c:pt>
                <c:pt idx="76">
                  <c:v>44942</c:v>
                </c:pt>
                <c:pt idx="77">
                  <c:v>44943</c:v>
                </c:pt>
                <c:pt idx="78">
                  <c:v>44944</c:v>
                </c:pt>
                <c:pt idx="79">
                  <c:v>44945</c:v>
                </c:pt>
                <c:pt idx="80">
                  <c:v>44946</c:v>
                </c:pt>
                <c:pt idx="81">
                  <c:v>44947</c:v>
                </c:pt>
                <c:pt idx="82">
                  <c:v>44948</c:v>
                </c:pt>
                <c:pt idx="83">
                  <c:v>44949</c:v>
                </c:pt>
                <c:pt idx="84">
                  <c:v>44950</c:v>
                </c:pt>
                <c:pt idx="85">
                  <c:v>44951</c:v>
                </c:pt>
                <c:pt idx="86">
                  <c:v>44952</c:v>
                </c:pt>
                <c:pt idx="87">
                  <c:v>44953</c:v>
                </c:pt>
                <c:pt idx="88">
                  <c:v>44954</c:v>
                </c:pt>
                <c:pt idx="89">
                  <c:v>44955</c:v>
                </c:pt>
                <c:pt idx="90">
                  <c:v>44956</c:v>
                </c:pt>
                <c:pt idx="91">
                  <c:v>44957</c:v>
                </c:pt>
                <c:pt idx="92">
                  <c:v>44958</c:v>
                </c:pt>
                <c:pt idx="93">
                  <c:v>44959</c:v>
                </c:pt>
                <c:pt idx="94">
                  <c:v>44960</c:v>
                </c:pt>
                <c:pt idx="95">
                  <c:v>44961</c:v>
                </c:pt>
                <c:pt idx="96">
                  <c:v>44962</c:v>
                </c:pt>
                <c:pt idx="97">
                  <c:v>44963</c:v>
                </c:pt>
                <c:pt idx="98">
                  <c:v>44964</c:v>
                </c:pt>
                <c:pt idx="99">
                  <c:v>44965</c:v>
                </c:pt>
                <c:pt idx="100">
                  <c:v>44966</c:v>
                </c:pt>
                <c:pt idx="101">
                  <c:v>44967</c:v>
                </c:pt>
                <c:pt idx="102">
                  <c:v>44968</c:v>
                </c:pt>
                <c:pt idx="103">
                  <c:v>44969</c:v>
                </c:pt>
                <c:pt idx="104">
                  <c:v>44970</c:v>
                </c:pt>
                <c:pt idx="105">
                  <c:v>44971</c:v>
                </c:pt>
                <c:pt idx="106">
                  <c:v>44972</c:v>
                </c:pt>
                <c:pt idx="107">
                  <c:v>44973</c:v>
                </c:pt>
                <c:pt idx="108">
                  <c:v>44974</c:v>
                </c:pt>
                <c:pt idx="109">
                  <c:v>44975</c:v>
                </c:pt>
                <c:pt idx="110">
                  <c:v>44976</c:v>
                </c:pt>
                <c:pt idx="111">
                  <c:v>44977</c:v>
                </c:pt>
                <c:pt idx="112">
                  <c:v>44978</c:v>
                </c:pt>
                <c:pt idx="113">
                  <c:v>44979</c:v>
                </c:pt>
                <c:pt idx="114">
                  <c:v>44980</c:v>
                </c:pt>
                <c:pt idx="115">
                  <c:v>44981</c:v>
                </c:pt>
                <c:pt idx="116">
                  <c:v>44982</c:v>
                </c:pt>
                <c:pt idx="117">
                  <c:v>44983</c:v>
                </c:pt>
                <c:pt idx="118">
                  <c:v>44984</c:v>
                </c:pt>
                <c:pt idx="119">
                  <c:v>44985</c:v>
                </c:pt>
                <c:pt idx="120">
                  <c:v>44986</c:v>
                </c:pt>
                <c:pt idx="121">
                  <c:v>44987</c:v>
                </c:pt>
                <c:pt idx="122">
                  <c:v>44988</c:v>
                </c:pt>
                <c:pt idx="123">
                  <c:v>44989</c:v>
                </c:pt>
                <c:pt idx="124">
                  <c:v>44990</c:v>
                </c:pt>
                <c:pt idx="125">
                  <c:v>44991</c:v>
                </c:pt>
                <c:pt idx="126">
                  <c:v>44992</c:v>
                </c:pt>
                <c:pt idx="127">
                  <c:v>44993</c:v>
                </c:pt>
                <c:pt idx="128">
                  <c:v>44994</c:v>
                </c:pt>
                <c:pt idx="129">
                  <c:v>44995</c:v>
                </c:pt>
                <c:pt idx="130">
                  <c:v>44996</c:v>
                </c:pt>
                <c:pt idx="131">
                  <c:v>44997</c:v>
                </c:pt>
                <c:pt idx="132">
                  <c:v>44998</c:v>
                </c:pt>
                <c:pt idx="133">
                  <c:v>44999</c:v>
                </c:pt>
                <c:pt idx="134">
                  <c:v>45000</c:v>
                </c:pt>
                <c:pt idx="135">
                  <c:v>45001</c:v>
                </c:pt>
                <c:pt idx="136">
                  <c:v>45002</c:v>
                </c:pt>
                <c:pt idx="137">
                  <c:v>45003</c:v>
                </c:pt>
                <c:pt idx="138">
                  <c:v>45004</c:v>
                </c:pt>
                <c:pt idx="139">
                  <c:v>45005</c:v>
                </c:pt>
                <c:pt idx="140">
                  <c:v>45006</c:v>
                </c:pt>
                <c:pt idx="141">
                  <c:v>45007</c:v>
                </c:pt>
                <c:pt idx="142">
                  <c:v>45008</c:v>
                </c:pt>
                <c:pt idx="143">
                  <c:v>45009</c:v>
                </c:pt>
                <c:pt idx="144">
                  <c:v>45010</c:v>
                </c:pt>
                <c:pt idx="145">
                  <c:v>45011</c:v>
                </c:pt>
                <c:pt idx="146">
                  <c:v>45012</c:v>
                </c:pt>
                <c:pt idx="147">
                  <c:v>45013</c:v>
                </c:pt>
                <c:pt idx="148">
                  <c:v>45014</c:v>
                </c:pt>
                <c:pt idx="149">
                  <c:v>45015</c:v>
                </c:pt>
                <c:pt idx="150">
                  <c:v>45016</c:v>
                </c:pt>
                <c:pt idx="151">
                  <c:v>45017</c:v>
                </c:pt>
                <c:pt idx="152">
                  <c:v>45018</c:v>
                </c:pt>
                <c:pt idx="153">
                  <c:v>45019</c:v>
                </c:pt>
                <c:pt idx="154">
                  <c:v>45020</c:v>
                </c:pt>
                <c:pt idx="155">
                  <c:v>45021</c:v>
                </c:pt>
                <c:pt idx="156">
                  <c:v>45022</c:v>
                </c:pt>
                <c:pt idx="157">
                  <c:v>45023</c:v>
                </c:pt>
                <c:pt idx="158">
                  <c:v>45024</c:v>
                </c:pt>
                <c:pt idx="159">
                  <c:v>45025</c:v>
                </c:pt>
                <c:pt idx="160">
                  <c:v>45026</c:v>
                </c:pt>
                <c:pt idx="161">
                  <c:v>45027</c:v>
                </c:pt>
                <c:pt idx="162">
                  <c:v>45028</c:v>
                </c:pt>
                <c:pt idx="163">
                  <c:v>45029</c:v>
                </c:pt>
                <c:pt idx="164">
                  <c:v>45030</c:v>
                </c:pt>
                <c:pt idx="165">
                  <c:v>45031</c:v>
                </c:pt>
                <c:pt idx="166">
                  <c:v>45032</c:v>
                </c:pt>
                <c:pt idx="167">
                  <c:v>45033</c:v>
                </c:pt>
                <c:pt idx="168">
                  <c:v>45034</c:v>
                </c:pt>
                <c:pt idx="169">
                  <c:v>45035</c:v>
                </c:pt>
                <c:pt idx="170">
                  <c:v>45036</c:v>
                </c:pt>
                <c:pt idx="171">
                  <c:v>45037</c:v>
                </c:pt>
                <c:pt idx="172">
                  <c:v>45038</c:v>
                </c:pt>
                <c:pt idx="173">
                  <c:v>45039</c:v>
                </c:pt>
                <c:pt idx="174">
                  <c:v>45040</c:v>
                </c:pt>
                <c:pt idx="175">
                  <c:v>45041</c:v>
                </c:pt>
                <c:pt idx="176">
                  <c:v>45042</c:v>
                </c:pt>
                <c:pt idx="177">
                  <c:v>45043</c:v>
                </c:pt>
                <c:pt idx="178">
                  <c:v>45044</c:v>
                </c:pt>
                <c:pt idx="179">
                  <c:v>45045</c:v>
                </c:pt>
                <c:pt idx="180">
                  <c:v>45046</c:v>
                </c:pt>
              </c:numCache>
            </c:numRef>
          </c:cat>
          <c:val>
            <c:numRef>
              <c:f>'842_25_YEAR=2022'!$J$6:$J$186</c:f>
              <c:numCache>
                <c:formatCode>General</c:formatCode>
                <c:ptCount val="181"/>
                <c:pt idx="0">
                  <c:v>-3753</c:v>
                </c:pt>
                <c:pt idx="1">
                  <c:v>-4455</c:v>
                </c:pt>
                <c:pt idx="2">
                  <c:v>-3851</c:v>
                </c:pt>
                <c:pt idx="3">
                  <c:v>-6026</c:v>
                </c:pt>
                <c:pt idx="4">
                  <c:v>-5445</c:v>
                </c:pt>
                <c:pt idx="5">
                  <c:v>-4444</c:v>
                </c:pt>
                <c:pt idx="6">
                  <c:v>-4700</c:v>
                </c:pt>
                <c:pt idx="7">
                  <c:v>-4392</c:v>
                </c:pt>
                <c:pt idx="8">
                  <c:v>-4630</c:v>
                </c:pt>
                <c:pt idx="9">
                  <c:v>-5442</c:v>
                </c:pt>
                <c:pt idx="10">
                  <c:v>-11345</c:v>
                </c:pt>
                <c:pt idx="11">
                  <c:v>-12436</c:v>
                </c:pt>
                <c:pt idx="12">
                  <c:v>-8473</c:v>
                </c:pt>
                <c:pt idx="13">
                  <c:v>-6601</c:v>
                </c:pt>
                <c:pt idx="14">
                  <c:v>-7145</c:v>
                </c:pt>
                <c:pt idx="15">
                  <c:v>-6386</c:v>
                </c:pt>
                <c:pt idx="16">
                  <c:v>-6677</c:v>
                </c:pt>
                <c:pt idx="17">
                  <c:v>-8216</c:v>
                </c:pt>
                <c:pt idx="18">
                  <c:v>-12882</c:v>
                </c:pt>
                <c:pt idx="19">
                  <c:v>-13873</c:v>
                </c:pt>
                <c:pt idx="20">
                  <c:v>-13475</c:v>
                </c:pt>
                <c:pt idx="21">
                  <c:v>-16437</c:v>
                </c:pt>
                <c:pt idx="22">
                  <c:v>-16851</c:v>
                </c:pt>
                <c:pt idx="23">
                  <c:v>-14158</c:v>
                </c:pt>
                <c:pt idx="24">
                  <c:v>-18301</c:v>
                </c:pt>
                <c:pt idx="25">
                  <c:v>-16350</c:v>
                </c:pt>
                <c:pt idx="26">
                  <c:v>-9964</c:v>
                </c:pt>
                <c:pt idx="27">
                  <c:v>-7283</c:v>
                </c:pt>
                <c:pt idx="28">
                  <c:v>-6664</c:v>
                </c:pt>
                <c:pt idx="29">
                  <c:v>-7035</c:v>
                </c:pt>
                <c:pt idx="30">
                  <c:v>-8201</c:v>
                </c:pt>
                <c:pt idx="31">
                  <c:v>-11214</c:v>
                </c:pt>
                <c:pt idx="32">
                  <c:v>-14882</c:v>
                </c:pt>
                <c:pt idx="33">
                  <c:v>-11778</c:v>
                </c:pt>
                <c:pt idx="34">
                  <c:v>-7842</c:v>
                </c:pt>
                <c:pt idx="35">
                  <c:v>-7950</c:v>
                </c:pt>
                <c:pt idx="36">
                  <c:v>-9852</c:v>
                </c:pt>
                <c:pt idx="37">
                  <c:v>-10659</c:v>
                </c:pt>
                <c:pt idx="38">
                  <c:v>-15578</c:v>
                </c:pt>
                <c:pt idx="39">
                  <c:v>-20402</c:v>
                </c:pt>
                <c:pt idx="40">
                  <c:v>-16065</c:v>
                </c:pt>
                <c:pt idx="41">
                  <c:v>-11813</c:v>
                </c:pt>
                <c:pt idx="42">
                  <c:v>-12114</c:v>
                </c:pt>
                <c:pt idx="43">
                  <c:v>-14423</c:v>
                </c:pt>
                <c:pt idx="44">
                  <c:v>-14368</c:v>
                </c:pt>
                <c:pt idx="45">
                  <c:v>-18747</c:v>
                </c:pt>
                <c:pt idx="46">
                  <c:v>-23921</c:v>
                </c:pt>
                <c:pt idx="47">
                  <c:v>-22709</c:v>
                </c:pt>
                <c:pt idx="48">
                  <c:v>-23929</c:v>
                </c:pt>
                <c:pt idx="49">
                  <c:v>-24930</c:v>
                </c:pt>
                <c:pt idx="50">
                  <c:v>-20746</c:v>
                </c:pt>
                <c:pt idx="51">
                  <c:v>-19568</c:v>
                </c:pt>
                <c:pt idx="52">
                  <c:v>-23593</c:v>
                </c:pt>
                <c:pt idx="53">
                  <c:v>-19927</c:v>
                </c:pt>
                <c:pt idx="54">
                  <c:v>-19839</c:v>
                </c:pt>
                <c:pt idx="55">
                  <c:v>-24268</c:v>
                </c:pt>
                <c:pt idx="56">
                  <c:v>-26560</c:v>
                </c:pt>
                <c:pt idx="57">
                  <c:v>-28046</c:v>
                </c:pt>
                <c:pt idx="58">
                  <c:v>-29951</c:v>
                </c:pt>
                <c:pt idx="59">
                  <c:v>-31276</c:v>
                </c:pt>
                <c:pt idx="60">
                  <c:v>-26059</c:v>
                </c:pt>
                <c:pt idx="61">
                  <c:v>-26464</c:v>
                </c:pt>
                <c:pt idx="62">
                  <c:v>-23436.1</c:v>
                </c:pt>
                <c:pt idx="63">
                  <c:v>-21498.6</c:v>
                </c:pt>
                <c:pt idx="64">
                  <c:v>-23259.1</c:v>
                </c:pt>
                <c:pt idx="65">
                  <c:v>-23651.5</c:v>
                </c:pt>
                <c:pt idx="66">
                  <c:v>-22741</c:v>
                </c:pt>
                <c:pt idx="67">
                  <c:v>-24318.6</c:v>
                </c:pt>
                <c:pt idx="68">
                  <c:v>-19448.400000000001</c:v>
                </c:pt>
                <c:pt idx="69">
                  <c:v>-15105</c:v>
                </c:pt>
                <c:pt idx="70">
                  <c:v>-15670.7</c:v>
                </c:pt>
                <c:pt idx="71">
                  <c:v>-15295.5</c:v>
                </c:pt>
                <c:pt idx="72">
                  <c:v>-19812.400000000001</c:v>
                </c:pt>
                <c:pt idx="73">
                  <c:v>-24325.200000000001</c:v>
                </c:pt>
                <c:pt idx="74">
                  <c:v>-27338.400000000001</c:v>
                </c:pt>
                <c:pt idx="75">
                  <c:v>-25890.400000000001</c:v>
                </c:pt>
                <c:pt idx="76">
                  <c:v>-18397.3</c:v>
                </c:pt>
                <c:pt idx="77">
                  <c:v>-14527.4</c:v>
                </c:pt>
                <c:pt idx="78">
                  <c:v>-14647.7</c:v>
                </c:pt>
                <c:pt idx="79">
                  <c:v>-19780.099999999999</c:v>
                </c:pt>
                <c:pt idx="80">
                  <c:v>-24163.7</c:v>
                </c:pt>
                <c:pt idx="81">
                  <c:v>-25808.2</c:v>
                </c:pt>
                <c:pt idx="82">
                  <c:v>-20643.599999999999</c:v>
                </c:pt>
                <c:pt idx="83">
                  <c:v>-16750</c:v>
                </c:pt>
                <c:pt idx="84">
                  <c:v>-15254.5</c:v>
                </c:pt>
                <c:pt idx="85">
                  <c:v>-19126.8</c:v>
                </c:pt>
                <c:pt idx="86">
                  <c:v>-21278.7</c:v>
                </c:pt>
                <c:pt idx="87">
                  <c:v>-26099.4</c:v>
                </c:pt>
                <c:pt idx="88">
                  <c:v>-31255.8</c:v>
                </c:pt>
                <c:pt idx="89">
                  <c:v>-22708.1</c:v>
                </c:pt>
                <c:pt idx="90">
                  <c:v>-16623.2</c:v>
                </c:pt>
                <c:pt idx="91">
                  <c:v>-17574.8</c:v>
                </c:pt>
                <c:pt idx="92">
                  <c:v>-18870.2</c:v>
                </c:pt>
                <c:pt idx="93">
                  <c:v>-22111.7</c:v>
                </c:pt>
                <c:pt idx="94">
                  <c:v>-26260.5</c:v>
                </c:pt>
                <c:pt idx="95">
                  <c:v>-31916</c:v>
                </c:pt>
                <c:pt idx="96">
                  <c:v>-27993.7</c:v>
                </c:pt>
                <c:pt idx="97">
                  <c:v>-23361.1</c:v>
                </c:pt>
                <c:pt idx="98">
                  <c:v>-24178.7</c:v>
                </c:pt>
                <c:pt idx="99">
                  <c:v>-24604.6</c:v>
                </c:pt>
                <c:pt idx="100">
                  <c:v>-24863.200000000001</c:v>
                </c:pt>
                <c:pt idx="101">
                  <c:v>-31509.200000000001</c:v>
                </c:pt>
                <c:pt idx="102">
                  <c:v>-29504.3</c:v>
                </c:pt>
                <c:pt idx="103">
                  <c:v>-22350</c:v>
                </c:pt>
                <c:pt idx="104">
                  <c:v>-20864.400000000001</c:v>
                </c:pt>
                <c:pt idx="105">
                  <c:v>-18292.7</c:v>
                </c:pt>
                <c:pt idx="106">
                  <c:v>-19243.3</c:v>
                </c:pt>
                <c:pt idx="107">
                  <c:v>-24365.5</c:v>
                </c:pt>
                <c:pt idx="108">
                  <c:v>-30377.4</c:v>
                </c:pt>
                <c:pt idx="109">
                  <c:v>-32584.9</c:v>
                </c:pt>
                <c:pt idx="110">
                  <c:v>-30856.400000000001</c:v>
                </c:pt>
                <c:pt idx="111">
                  <c:v>-25759.200000000001</c:v>
                </c:pt>
                <c:pt idx="112">
                  <c:v>-24961.8</c:v>
                </c:pt>
                <c:pt idx="113">
                  <c:v>-21293.9</c:v>
                </c:pt>
                <c:pt idx="114">
                  <c:v>-26525.5</c:v>
                </c:pt>
                <c:pt idx="115">
                  <c:v>-30584.799999999999</c:v>
                </c:pt>
                <c:pt idx="116">
                  <c:v>-32919.5</c:v>
                </c:pt>
                <c:pt idx="117">
                  <c:v>-25023.9</c:v>
                </c:pt>
                <c:pt idx="118">
                  <c:v>-21430.5</c:v>
                </c:pt>
                <c:pt idx="119">
                  <c:v>-17860.599999999999</c:v>
                </c:pt>
                <c:pt idx="120">
                  <c:v>-19707.5</c:v>
                </c:pt>
                <c:pt idx="121">
                  <c:v>-23101.3</c:v>
                </c:pt>
                <c:pt idx="122">
                  <c:v>-27092.799999999999</c:v>
                </c:pt>
                <c:pt idx="123">
                  <c:v>-28334.400000000001</c:v>
                </c:pt>
                <c:pt idx="124">
                  <c:v>-24456.7</c:v>
                </c:pt>
                <c:pt idx="125">
                  <c:v>-23405.4</c:v>
                </c:pt>
                <c:pt idx="126">
                  <c:v>-21387</c:v>
                </c:pt>
                <c:pt idx="127">
                  <c:v>-21347.1</c:v>
                </c:pt>
                <c:pt idx="128">
                  <c:v>-22986.400000000001</c:v>
                </c:pt>
                <c:pt idx="129">
                  <c:v>-24169.4</c:v>
                </c:pt>
                <c:pt idx="130">
                  <c:v>-29821</c:v>
                </c:pt>
                <c:pt idx="131">
                  <c:v>-27995.5</c:v>
                </c:pt>
                <c:pt idx="132">
                  <c:v>-29145.599999999999</c:v>
                </c:pt>
                <c:pt idx="133">
                  <c:v>-30026.9</c:v>
                </c:pt>
                <c:pt idx="134">
                  <c:v>-28379.8</c:v>
                </c:pt>
                <c:pt idx="135">
                  <c:v>-27792.6</c:v>
                </c:pt>
                <c:pt idx="136">
                  <c:v>-28920.7</c:v>
                </c:pt>
                <c:pt idx="137">
                  <c:v>-25685.4</c:v>
                </c:pt>
                <c:pt idx="138">
                  <c:v>-23695.599999999999</c:v>
                </c:pt>
                <c:pt idx="139">
                  <c:v>-19315.099999999999</c:v>
                </c:pt>
                <c:pt idx="140">
                  <c:v>-19140.3</c:v>
                </c:pt>
                <c:pt idx="141">
                  <c:v>-17405.2</c:v>
                </c:pt>
                <c:pt idx="142">
                  <c:v>-20413</c:v>
                </c:pt>
                <c:pt idx="143">
                  <c:v>-20461.599999999999</c:v>
                </c:pt>
                <c:pt idx="144">
                  <c:v>-22812.6</c:v>
                </c:pt>
                <c:pt idx="145">
                  <c:v>-19088.2</c:v>
                </c:pt>
                <c:pt idx="146">
                  <c:v>-18544.599999999999</c:v>
                </c:pt>
                <c:pt idx="147">
                  <c:v>-19822</c:v>
                </c:pt>
                <c:pt idx="148">
                  <c:v>-19657.599999999999</c:v>
                </c:pt>
                <c:pt idx="149">
                  <c:v>-17923.599999999999</c:v>
                </c:pt>
                <c:pt idx="150">
                  <c:v>-20903.3</c:v>
                </c:pt>
                <c:pt idx="151">
                  <c:v>-22285</c:v>
                </c:pt>
                <c:pt idx="152">
                  <c:v>-17664</c:v>
                </c:pt>
                <c:pt idx="153">
                  <c:v>-14040.9</c:v>
                </c:pt>
                <c:pt idx="154">
                  <c:v>-13114.5</c:v>
                </c:pt>
                <c:pt idx="155">
                  <c:v>-16107.5</c:v>
                </c:pt>
                <c:pt idx="156">
                  <c:v>-17880.5</c:v>
                </c:pt>
                <c:pt idx="157">
                  <c:v>-21964.7</c:v>
                </c:pt>
                <c:pt idx="158">
                  <c:v>-20752</c:v>
                </c:pt>
                <c:pt idx="159">
                  <c:v>-16669.900000000001</c:v>
                </c:pt>
                <c:pt idx="160">
                  <c:v>-12384.4</c:v>
                </c:pt>
                <c:pt idx="161">
                  <c:v>-11395.2</c:v>
                </c:pt>
                <c:pt idx="162">
                  <c:v>-11066.6</c:v>
                </c:pt>
                <c:pt idx="163">
                  <c:v>-10870.3</c:v>
                </c:pt>
                <c:pt idx="164">
                  <c:v>-10922.3</c:v>
                </c:pt>
                <c:pt idx="165">
                  <c:v>-12341.6</c:v>
                </c:pt>
                <c:pt idx="166">
                  <c:v>-9511.9</c:v>
                </c:pt>
                <c:pt idx="167">
                  <c:v>-6859.1</c:v>
                </c:pt>
                <c:pt idx="168">
                  <c:v>-5806.8</c:v>
                </c:pt>
                <c:pt idx="169">
                  <c:v>-6283.1</c:v>
                </c:pt>
                <c:pt idx="170">
                  <c:v>-7633.2</c:v>
                </c:pt>
                <c:pt idx="171">
                  <c:v>-8304.5</c:v>
                </c:pt>
                <c:pt idx="172">
                  <c:v>-10085.200000000001</c:v>
                </c:pt>
                <c:pt idx="173">
                  <c:v>-10932.6</c:v>
                </c:pt>
                <c:pt idx="174">
                  <c:v>-3987.8</c:v>
                </c:pt>
                <c:pt idx="175">
                  <c:v>-3374.9</c:v>
                </c:pt>
                <c:pt idx="176">
                  <c:v>-3542.1</c:v>
                </c:pt>
                <c:pt idx="177">
                  <c:v>-3445.2</c:v>
                </c:pt>
                <c:pt idx="178">
                  <c:v>-3995</c:v>
                </c:pt>
                <c:pt idx="179">
                  <c:v>-4059.7</c:v>
                </c:pt>
                <c:pt idx="180">
                  <c:v>-3390.4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3-4A14-9CFB-41EB591F4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699744"/>
        <c:axId val="555487312"/>
      </c:lineChart>
      <c:dateAx>
        <c:axId val="478699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87312"/>
        <c:crosses val="autoZero"/>
        <c:auto val="1"/>
        <c:lblOffset val="100"/>
        <c:baseTimeUnit val="days"/>
      </c:dateAx>
      <c:valAx>
        <c:axId val="555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9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426456</xdr:colOff>
      <xdr:row>5</xdr:row>
      <xdr:rowOff>15139</xdr:rowOff>
    </xdr:from>
    <xdr:to>
      <xdr:col>18</xdr:col>
      <xdr:colOff>443720</xdr:colOff>
      <xdr:row>20</xdr:row>
      <xdr:rowOff>40177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10105-A70A-F940-4662-114E197C7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85326</xdr:colOff>
      <xdr:row>24</xdr:row>
      <xdr:rowOff>139005</xdr:rowOff>
    </xdr:from>
    <xdr:to>
      <xdr:col>18</xdr:col>
      <xdr:colOff>385958</xdr:colOff>
      <xdr:row>39</xdr:row>
      <xdr:rowOff>54471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C21CCB-70FF-84B1-D7D7-C5BB568FD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6"/>
  <sheetViews>
    <sheetView zoomScale="78" workbookViewId="0">
      <selection activeCell="B1" sqref="B1:B1048576"/>
    </sheetView>
  </sheetViews>
  <sheetFormatPr defaultRowHeight="14.25" x14ac:dyDescent="0.45"/>
  <cols>
    <col min="2" max="2" width="11.59765625" bestFit="1" customWidth="1"/>
    <col min="3" max="3" width="15.3984375" style="4" bestFit="1" customWidth="1"/>
    <col min="4" max="4" width="13.265625" bestFit="1" customWidth="1"/>
    <col min="5" max="5" width="14.73046875" bestFit="1" customWidth="1"/>
    <col min="6" max="6" width="14.265625" bestFit="1" customWidth="1"/>
    <col min="7" max="7" width="16.3984375" style="4" customWidth="1"/>
    <col min="8" max="8" width="13.265625" style="4" bestFit="1" customWidth="1"/>
    <col min="9" max="9" width="14.73046875" bestFit="1" customWidth="1"/>
    <col min="10" max="10" width="14.265625" style="3" bestFit="1" customWidth="1"/>
    <col min="11" max="11" width="14.265625" bestFit="1" customWidth="1"/>
  </cols>
  <sheetData>
    <row r="1" spans="1:14" x14ac:dyDescent="0.45">
      <c r="L1" t="s">
        <v>15</v>
      </c>
      <c r="N1" t="s">
        <v>16</v>
      </c>
    </row>
    <row r="3" spans="1:14" x14ac:dyDescent="0.45">
      <c r="A3" t="s">
        <v>0</v>
      </c>
    </row>
    <row r="4" spans="1:14" x14ac:dyDescent="0.45">
      <c r="C4" s="5" t="s">
        <v>3</v>
      </c>
      <c r="G4" s="5" t="s">
        <v>7</v>
      </c>
    </row>
    <row r="5" spans="1:14" x14ac:dyDescent="0.45">
      <c r="A5" t="s">
        <v>1</v>
      </c>
      <c r="B5" t="s">
        <v>2</v>
      </c>
      <c r="C5" s="5" t="s">
        <v>11</v>
      </c>
      <c r="D5" t="s">
        <v>4</v>
      </c>
      <c r="E5" t="s">
        <v>5</v>
      </c>
      <c r="F5" t="s">
        <v>6</v>
      </c>
      <c r="G5" s="5" t="s">
        <v>12</v>
      </c>
      <c r="H5" s="5" t="s">
        <v>13</v>
      </c>
      <c r="I5" t="s">
        <v>8</v>
      </c>
      <c r="J5" s="3" t="s">
        <v>9</v>
      </c>
      <c r="K5" t="s">
        <v>14</v>
      </c>
    </row>
    <row r="6" spans="1:14" x14ac:dyDescent="0.45">
      <c r="A6">
        <v>842</v>
      </c>
      <c r="B6" s="1">
        <v>44866</v>
      </c>
      <c r="C6" s="4">
        <v>8</v>
      </c>
      <c r="D6">
        <v>33</v>
      </c>
      <c r="E6">
        <v>42</v>
      </c>
      <c r="F6">
        <v>26</v>
      </c>
      <c r="G6" s="4">
        <v>33</v>
      </c>
      <c r="H6" s="4">
        <v>3794</v>
      </c>
      <c r="I6">
        <v>0.13800000000000001</v>
      </c>
      <c r="J6" s="3">
        <f>C6+G6-H6</f>
        <v>-3753</v>
      </c>
      <c r="K6">
        <v>0</v>
      </c>
    </row>
    <row r="7" spans="1:14" x14ac:dyDescent="0.45">
      <c r="A7">
        <v>842</v>
      </c>
      <c r="B7" s="1">
        <v>44867</v>
      </c>
      <c r="C7" s="4">
        <v>7</v>
      </c>
      <c r="D7">
        <v>37</v>
      </c>
      <c r="E7">
        <v>47</v>
      </c>
      <c r="F7">
        <v>32</v>
      </c>
      <c r="G7" s="4">
        <v>37</v>
      </c>
      <c r="H7" s="4">
        <v>4499</v>
      </c>
      <c r="I7">
        <v>0.17</v>
      </c>
      <c r="J7" s="3">
        <f t="shared" ref="J7:J70" si="0">C7+G7-H7</f>
        <v>-4455</v>
      </c>
      <c r="K7">
        <v>1</v>
      </c>
    </row>
    <row r="8" spans="1:14" x14ac:dyDescent="0.45">
      <c r="A8">
        <v>842</v>
      </c>
      <c r="B8" s="1">
        <v>44868</v>
      </c>
      <c r="C8" s="4">
        <v>6</v>
      </c>
      <c r="D8">
        <v>31</v>
      </c>
      <c r="E8">
        <v>46</v>
      </c>
      <c r="F8">
        <v>30</v>
      </c>
      <c r="G8" s="4">
        <v>37</v>
      </c>
      <c r="H8" s="4">
        <v>3894</v>
      </c>
      <c r="I8">
        <v>0.28699999999999998</v>
      </c>
      <c r="J8" s="3">
        <f t="shared" si="0"/>
        <v>-3851</v>
      </c>
      <c r="K8">
        <v>2</v>
      </c>
    </row>
    <row r="9" spans="1:14" x14ac:dyDescent="0.45">
      <c r="A9">
        <v>842</v>
      </c>
      <c r="B9" s="1">
        <v>44869</v>
      </c>
      <c r="C9" s="4">
        <v>12</v>
      </c>
      <c r="D9">
        <v>20</v>
      </c>
      <c r="E9">
        <v>34</v>
      </c>
      <c r="F9">
        <v>20</v>
      </c>
      <c r="G9" s="4">
        <v>27</v>
      </c>
      <c r="H9" s="4">
        <v>6065</v>
      </c>
      <c r="I9">
        <v>0.39800000000000002</v>
      </c>
      <c r="J9" s="3">
        <f t="shared" si="0"/>
        <v>-6026</v>
      </c>
      <c r="K9">
        <v>3</v>
      </c>
    </row>
    <row r="10" spans="1:14" x14ac:dyDescent="0.45">
      <c r="A10">
        <v>842</v>
      </c>
      <c r="B10" s="1">
        <v>44870</v>
      </c>
      <c r="C10" s="4">
        <v>11</v>
      </c>
      <c r="D10">
        <v>19</v>
      </c>
      <c r="E10">
        <v>24</v>
      </c>
      <c r="F10">
        <v>15</v>
      </c>
      <c r="G10" s="4">
        <v>17</v>
      </c>
      <c r="H10" s="4">
        <v>5473</v>
      </c>
      <c r="I10">
        <v>0.38100000000000001</v>
      </c>
      <c r="J10" s="3">
        <f t="shared" si="0"/>
        <v>-5445</v>
      </c>
      <c r="K10">
        <v>4</v>
      </c>
    </row>
    <row r="11" spans="1:14" x14ac:dyDescent="0.45">
      <c r="A11">
        <v>842</v>
      </c>
      <c r="B11" s="1">
        <v>44871</v>
      </c>
      <c r="C11" s="4">
        <v>12</v>
      </c>
      <c r="D11">
        <v>28</v>
      </c>
      <c r="E11">
        <v>29</v>
      </c>
      <c r="F11">
        <v>18</v>
      </c>
      <c r="G11" s="4">
        <v>24</v>
      </c>
      <c r="H11" s="4">
        <v>4480</v>
      </c>
      <c r="I11">
        <v>0.127</v>
      </c>
      <c r="J11" s="3">
        <f t="shared" si="0"/>
        <v>-4444</v>
      </c>
      <c r="K11">
        <v>5</v>
      </c>
    </row>
    <row r="12" spans="1:14" x14ac:dyDescent="0.45">
      <c r="A12">
        <v>842</v>
      </c>
      <c r="B12" s="1">
        <v>44872</v>
      </c>
      <c r="C12" s="4">
        <v>12</v>
      </c>
      <c r="D12">
        <v>29</v>
      </c>
      <c r="E12">
        <v>34</v>
      </c>
      <c r="F12">
        <v>27</v>
      </c>
      <c r="G12" s="4">
        <v>30</v>
      </c>
      <c r="H12" s="4">
        <v>4742</v>
      </c>
      <c r="I12">
        <v>0.18099999999999999</v>
      </c>
      <c r="J12" s="3">
        <f t="shared" si="0"/>
        <v>-4700</v>
      </c>
      <c r="K12">
        <v>6</v>
      </c>
    </row>
    <row r="13" spans="1:14" x14ac:dyDescent="0.45">
      <c r="A13">
        <v>842</v>
      </c>
      <c r="B13" s="1">
        <v>44873</v>
      </c>
      <c r="C13" s="4">
        <v>11</v>
      </c>
      <c r="D13">
        <v>37</v>
      </c>
      <c r="E13">
        <v>48</v>
      </c>
      <c r="F13">
        <v>29</v>
      </c>
      <c r="G13" s="4">
        <v>40</v>
      </c>
      <c r="H13" s="4">
        <v>4443</v>
      </c>
      <c r="I13">
        <v>0.20100000000000001</v>
      </c>
      <c r="J13" s="3">
        <f t="shared" si="0"/>
        <v>-4392</v>
      </c>
      <c r="K13">
        <v>7</v>
      </c>
    </row>
    <row r="14" spans="1:14" x14ac:dyDescent="0.45">
      <c r="A14">
        <v>842</v>
      </c>
      <c r="B14" s="1">
        <v>44874</v>
      </c>
      <c r="C14" s="4">
        <v>10</v>
      </c>
      <c r="D14">
        <v>37</v>
      </c>
      <c r="E14">
        <v>47</v>
      </c>
      <c r="F14">
        <v>34</v>
      </c>
      <c r="G14" s="4">
        <v>40</v>
      </c>
      <c r="H14" s="4">
        <v>4680</v>
      </c>
      <c r="I14">
        <v>0.23100000000000001</v>
      </c>
      <c r="J14" s="3">
        <f t="shared" si="0"/>
        <v>-4630</v>
      </c>
      <c r="K14">
        <v>8</v>
      </c>
    </row>
    <row r="15" spans="1:14" x14ac:dyDescent="0.45">
      <c r="A15">
        <v>842</v>
      </c>
      <c r="B15" s="1">
        <v>44875</v>
      </c>
      <c r="C15" s="4">
        <v>10</v>
      </c>
      <c r="D15">
        <v>17</v>
      </c>
      <c r="E15">
        <v>46</v>
      </c>
      <c r="F15">
        <v>17</v>
      </c>
      <c r="G15" s="4">
        <v>33</v>
      </c>
      <c r="H15" s="4">
        <v>5485</v>
      </c>
      <c r="I15">
        <v>0.28499999999999998</v>
      </c>
      <c r="J15" s="3">
        <f t="shared" si="0"/>
        <v>-5442</v>
      </c>
      <c r="K15">
        <v>9</v>
      </c>
    </row>
    <row r="16" spans="1:14" x14ac:dyDescent="0.45">
      <c r="A16">
        <v>842</v>
      </c>
      <c r="B16" s="1">
        <v>44876</v>
      </c>
      <c r="C16" s="4">
        <v>10</v>
      </c>
      <c r="D16">
        <v>11</v>
      </c>
      <c r="E16">
        <v>22</v>
      </c>
      <c r="F16">
        <v>11</v>
      </c>
      <c r="G16" s="4">
        <v>16</v>
      </c>
      <c r="H16" s="4">
        <v>11371</v>
      </c>
      <c r="I16">
        <v>0.45700000000000002</v>
      </c>
      <c r="J16" s="3">
        <f t="shared" si="0"/>
        <v>-11345</v>
      </c>
      <c r="K16">
        <v>10</v>
      </c>
    </row>
    <row r="17" spans="1:11" x14ac:dyDescent="0.45">
      <c r="A17">
        <v>842</v>
      </c>
      <c r="B17" s="1">
        <v>44877</v>
      </c>
      <c r="C17" s="4">
        <v>10</v>
      </c>
      <c r="D17">
        <v>13</v>
      </c>
      <c r="E17">
        <v>22</v>
      </c>
      <c r="F17">
        <v>6</v>
      </c>
      <c r="G17" s="4">
        <v>13</v>
      </c>
      <c r="H17" s="4">
        <v>12459</v>
      </c>
      <c r="I17">
        <v>0.46899999999999997</v>
      </c>
      <c r="J17" s="3">
        <f t="shared" si="0"/>
        <v>-12436</v>
      </c>
      <c r="K17">
        <v>11</v>
      </c>
    </row>
    <row r="18" spans="1:11" x14ac:dyDescent="0.45">
      <c r="A18">
        <v>842</v>
      </c>
      <c r="B18" s="1">
        <v>44878</v>
      </c>
      <c r="C18" s="4">
        <v>12</v>
      </c>
      <c r="D18">
        <v>22</v>
      </c>
      <c r="E18">
        <v>36</v>
      </c>
      <c r="F18">
        <v>12</v>
      </c>
      <c r="G18" s="4">
        <v>23</v>
      </c>
      <c r="H18" s="4">
        <v>8508</v>
      </c>
      <c r="I18">
        <v>0.25900000000000001</v>
      </c>
      <c r="J18" s="3">
        <f t="shared" si="0"/>
        <v>-8473</v>
      </c>
      <c r="K18">
        <v>12</v>
      </c>
    </row>
    <row r="19" spans="1:11" x14ac:dyDescent="0.45">
      <c r="A19">
        <v>842</v>
      </c>
      <c r="B19" s="1">
        <v>44879</v>
      </c>
      <c r="C19" s="4">
        <v>12</v>
      </c>
      <c r="D19">
        <v>21</v>
      </c>
      <c r="E19">
        <v>35</v>
      </c>
      <c r="F19">
        <v>19</v>
      </c>
      <c r="G19" s="4">
        <v>25</v>
      </c>
      <c r="H19" s="4">
        <v>6638</v>
      </c>
      <c r="I19">
        <v>0.29899999999999999</v>
      </c>
      <c r="J19" s="3">
        <f t="shared" si="0"/>
        <v>-6601</v>
      </c>
      <c r="K19">
        <v>13</v>
      </c>
    </row>
    <row r="20" spans="1:11" x14ac:dyDescent="0.45">
      <c r="A20">
        <v>842</v>
      </c>
      <c r="B20" s="1">
        <v>44880</v>
      </c>
      <c r="C20" s="4">
        <v>14</v>
      </c>
      <c r="D20">
        <v>11</v>
      </c>
      <c r="E20">
        <v>21</v>
      </c>
      <c r="F20">
        <v>11</v>
      </c>
      <c r="G20" s="4">
        <v>16</v>
      </c>
      <c r="H20" s="4">
        <v>7175</v>
      </c>
      <c r="I20">
        <v>0.34300000000000003</v>
      </c>
      <c r="J20" s="3">
        <f t="shared" si="0"/>
        <v>-7145</v>
      </c>
      <c r="K20">
        <v>14</v>
      </c>
    </row>
    <row r="21" spans="1:11" x14ac:dyDescent="0.45">
      <c r="A21">
        <v>842</v>
      </c>
      <c r="B21" s="1">
        <v>44881</v>
      </c>
      <c r="C21" s="4">
        <v>14</v>
      </c>
      <c r="D21">
        <v>4</v>
      </c>
      <c r="E21">
        <v>16</v>
      </c>
      <c r="F21">
        <v>2</v>
      </c>
      <c r="G21" s="4">
        <v>9</v>
      </c>
      <c r="H21" s="4">
        <v>6409</v>
      </c>
      <c r="I21">
        <v>0.29899999999999999</v>
      </c>
      <c r="J21" s="3">
        <f t="shared" si="0"/>
        <v>-6386</v>
      </c>
      <c r="K21">
        <v>15</v>
      </c>
    </row>
    <row r="22" spans="1:11" x14ac:dyDescent="0.45">
      <c r="A22">
        <v>842</v>
      </c>
      <c r="B22" s="1">
        <v>44882</v>
      </c>
      <c r="C22" s="4">
        <v>14</v>
      </c>
      <c r="D22">
        <v>14</v>
      </c>
      <c r="E22">
        <v>20</v>
      </c>
      <c r="F22">
        <v>3</v>
      </c>
      <c r="G22" s="4">
        <v>12</v>
      </c>
      <c r="H22" s="4">
        <v>6703</v>
      </c>
      <c r="I22">
        <v>0.26400000000000001</v>
      </c>
      <c r="J22" s="3">
        <f t="shared" si="0"/>
        <v>-6677</v>
      </c>
      <c r="K22">
        <v>16</v>
      </c>
    </row>
    <row r="23" spans="1:11" x14ac:dyDescent="0.45">
      <c r="A23">
        <v>842</v>
      </c>
      <c r="B23" s="1">
        <v>44883</v>
      </c>
      <c r="C23" s="4">
        <v>14</v>
      </c>
      <c r="D23">
        <v>15</v>
      </c>
      <c r="E23">
        <v>24</v>
      </c>
      <c r="F23">
        <v>11</v>
      </c>
      <c r="G23" s="4">
        <v>17</v>
      </c>
      <c r="H23" s="4">
        <v>8247</v>
      </c>
      <c r="I23">
        <v>0.35199999999999998</v>
      </c>
      <c r="J23" s="3">
        <f t="shared" si="0"/>
        <v>-8216</v>
      </c>
      <c r="K23">
        <v>17</v>
      </c>
    </row>
    <row r="24" spans="1:11" x14ac:dyDescent="0.45">
      <c r="A24">
        <v>842</v>
      </c>
      <c r="B24" s="1">
        <v>44884</v>
      </c>
      <c r="C24" s="4">
        <v>14</v>
      </c>
      <c r="D24">
        <v>8</v>
      </c>
      <c r="E24">
        <v>19</v>
      </c>
      <c r="F24">
        <v>8</v>
      </c>
      <c r="G24" s="4">
        <v>14</v>
      </c>
      <c r="H24" s="4">
        <v>12910</v>
      </c>
      <c r="I24">
        <v>0.48199999999999998</v>
      </c>
      <c r="J24" s="3">
        <f t="shared" si="0"/>
        <v>-12882</v>
      </c>
      <c r="K24">
        <v>18</v>
      </c>
    </row>
    <row r="25" spans="1:11" x14ac:dyDescent="0.45">
      <c r="A25">
        <v>842</v>
      </c>
      <c r="B25" s="1">
        <v>44885</v>
      </c>
      <c r="C25" s="4">
        <v>15</v>
      </c>
      <c r="D25">
        <v>17</v>
      </c>
      <c r="E25">
        <v>28</v>
      </c>
      <c r="F25">
        <v>6</v>
      </c>
      <c r="G25" s="4">
        <v>16</v>
      </c>
      <c r="H25" s="4">
        <v>13904</v>
      </c>
      <c r="I25">
        <v>0.43</v>
      </c>
      <c r="J25" s="3">
        <f t="shared" si="0"/>
        <v>-13873</v>
      </c>
      <c r="K25">
        <v>19</v>
      </c>
    </row>
    <row r="26" spans="1:11" x14ac:dyDescent="0.45">
      <c r="A26">
        <v>842</v>
      </c>
      <c r="B26" s="1">
        <v>44886</v>
      </c>
      <c r="C26" s="4">
        <v>14</v>
      </c>
      <c r="D26">
        <v>22</v>
      </c>
      <c r="E26">
        <v>32</v>
      </c>
      <c r="F26">
        <v>16</v>
      </c>
      <c r="G26" s="4">
        <v>23</v>
      </c>
      <c r="H26" s="4">
        <v>13512</v>
      </c>
      <c r="I26">
        <v>0.48499999999999999</v>
      </c>
      <c r="J26" s="3">
        <f t="shared" si="0"/>
        <v>-13475</v>
      </c>
      <c r="K26">
        <v>20</v>
      </c>
    </row>
    <row r="27" spans="1:11" x14ac:dyDescent="0.45">
      <c r="A27">
        <v>842</v>
      </c>
      <c r="B27" s="1">
        <v>44887</v>
      </c>
      <c r="C27" s="4">
        <v>14</v>
      </c>
      <c r="D27">
        <v>25</v>
      </c>
      <c r="E27">
        <v>40</v>
      </c>
      <c r="F27">
        <v>21</v>
      </c>
      <c r="G27" s="4">
        <v>29</v>
      </c>
      <c r="H27" s="4">
        <v>16480</v>
      </c>
      <c r="I27">
        <v>0.501</v>
      </c>
      <c r="J27" s="3">
        <f t="shared" si="0"/>
        <v>-16437</v>
      </c>
      <c r="K27">
        <v>21</v>
      </c>
    </row>
    <row r="28" spans="1:11" x14ac:dyDescent="0.45">
      <c r="A28">
        <v>842</v>
      </c>
      <c r="B28" s="1">
        <v>44888</v>
      </c>
      <c r="C28" s="4">
        <v>14</v>
      </c>
      <c r="D28">
        <v>24</v>
      </c>
      <c r="E28">
        <v>37</v>
      </c>
      <c r="F28">
        <v>22</v>
      </c>
      <c r="G28" s="4">
        <v>28</v>
      </c>
      <c r="H28" s="4">
        <v>16893</v>
      </c>
      <c r="I28">
        <v>0.57499999999999996</v>
      </c>
      <c r="J28" s="3">
        <f t="shared" si="0"/>
        <v>-16851</v>
      </c>
      <c r="K28">
        <v>22</v>
      </c>
    </row>
    <row r="29" spans="1:11" x14ac:dyDescent="0.45">
      <c r="A29">
        <v>842</v>
      </c>
      <c r="B29" s="1">
        <v>44889</v>
      </c>
      <c r="C29" s="4">
        <v>12</v>
      </c>
      <c r="D29">
        <v>16</v>
      </c>
      <c r="E29">
        <v>29</v>
      </c>
      <c r="F29">
        <v>16</v>
      </c>
      <c r="G29" s="4">
        <v>22</v>
      </c>
      <c r="H29" s="4">
        <v>14192</v>
      </c>
      <c r="I29">
        <v>0.60799999999999998</v>
      </c>
      <c r="J29" s="3">
        <f t="shared" si="0"/>
        <v>-14158</v>
      </c>
      <c r="K29">
        <v>23</v>
      </c>
    </row>
    <row r="30" spans="1:11" x14ac:dyDescent="0.45">
      <c r="A30">
        <v>842</v>
      </c>
      <c r="B30" s="1">
        <v>44890</v>
      </c>
      <c r="C30" s="4">
        <v>13</v>
      </c>
      <c r="D30">
        <v>18</v>
      </c>
      <c r="E30">
        <v>26</v>
      </c>
      <c r="F30">
        <v>13</v>
      </c>
      <c r="G30" s="4">
        <v>18</v>
      </c>
      <c r="H30" s="4">
        <v>18332</v>
      </c>
      <c r="I30">
        <v>0.59099999999999997</v>
      </c>
      <c r="J30" s="3">
        <f t="shared" si="0"/>
        <v>-18301</v>
      </c>
      <c r="K30">
        <v>24</v>
      </c>
    </row>
    <row r="31" spans="1:11" x14ac:dyDescent="0.45">
      <c r="A31">
        <v>842</v>
      </c>
      <c r="B31" s="1">
        <v>44891</v>
      </c>
      <c r="C31" s="4">
        <v>15</v>
      </c>
      <c r="D31">
        <v>30</v>
      </c>
      <c r="E31">
        <v>43</v>
      </c>
      <c r="F31">
        <v>17</v>
      </c>
      <c r="G31" s="4">
        <v>31</v>
      </c>
      <c r="H31" s="4">
        <v>16396</v>
      </c>
      <c r="I31">
        <v>0.43099999999999999</v>
      </c>
      <c r="J31" s="3">
        <f t="shared" si="0"/>
        <v>-16350</v>
      </c>
      <c r="K31">
        <v>25</v>
      </c>
    </row>
    <row r="32" spans="1:11" x14ac:dyDescent="0.45">
      <c r="A32">
        <v>842</v>
      </c>
      <c r="B32" s="1">
        <v>44892</v>
      </c>
      <c r="C32" s="4">
        <v>14</v>
      </c>
      <c r="D32">
        <v>22</v>
      </c>
      <c r="E32">
        <v>38</v>
      </c>
      <c r="F32">
        <v>22</v>
      </c>
      <c r="G32" s="4">
        <v>28</v>
      </c>
      <c r="H32" s="4">
        <v>10006</v>
      </c>
      <c r="I32">
        <v>0.24099999999999999</v>
      </c>
      <c r="J32" s="3">
        <f t="shared" si="0"/>
        <v>-9964</v>
      </c>
      <c r="K32">
        <v>26</v>
      </c>
    </row>
    <row r="33" spans="1:13" x14ac:dyDescent="0.45">
      <c r="A33">
        <v>842</v>
      </c>
      <c r="B33" s="1">
        <v>44893</v>
      </c>
      <c r="C33" s="4">
        <v>16</v>
      </c>
      <c r="D33">
        <v>21</v>
      </c>
      <c r="E33">
        <v>26</v>
      </c>
      <c r="F33">
        <v>17</v>
      </c>
      <c r="G33" s="4">
        <v>20</v>
      </c>
      <c r="H33" s="4">
        <v>7319</v>
      </c>
      <c r="I33">
        <v>0.23300000000000001</v>
      </c>
      <c r="J33" s="3">
        <f t="shared" si="0"/>
        <v>-7283</v>
      </c>
      <c r="K33">
        <v>27</v>
      </c>
    </row>
    <row r="34" spans="1:13" x14ac:dyDescent="0.45">
      <c r="A34">
        <v>842</v>
      </c>
      <c r="B34" s="1">
        <v>44894</v>
      </c>
      <c r="C34" s="4">
        <v>16</v>
      </c>
      <c r="D34">
        <v>20</v>
      </c>
      <c r="E34">
        <v>28</v>
      </c>
      <c r="F34">
        <v>20</v>
      </c>
      <c r="G34" s="4">
        <v>23</v>
      </c>
      <c r="H34" s="4">
        <v>6703</v>
      </c>
      <c r="I34">
        <v>0.23499999999999999</v>
      </c>
      <c r="J34" s="3">
        <f t="shared" si="0"/>
        <v>-6664</v>
      </c>
      <c r="K34">
        <v>28</v>
      </c>
    </row>
    <row r="35" spans="1:13" x14ac:dyDescent="0.45">
      <c r="A35">
        <v>842</v>
      </c>
      <c r="B35" s="1">
        <v>44895</v>
      </c>
      <c r="C35" s="4">
        <v>19</v>
      </c>
      <c r="D35">
        <v>8</v>
      </c>
      <c r="E35">
        <v>20</v>
      </c>
      <c r="F35">
        <v>3</v>
      </c>
      <c r="G35" s="4">
        <v>9</v>
      </c>
      <c r="H35" s="4">
        <v>7063</v>
      </c>
      <c r="I35">
        <v>0.245</v>
      </c>
      <c r="J35" s="3">
        <f t="shared" si="0"/>
        <v>-7035</v>
      </c>
      <c r="K35">
        <v>29</v>
      </c>
    </row>
    <row r="36" spans="1:13" x14ac:dyDescent="0.45">
      <c r="A36">
        <v>842</v>
      </c>
      <c r="B36" s="1">
        <v>44896</v>
      </c>
      <c r="C36" s="4">
        <v>18</v>
      </c>
      <c r="D36">
        <v>24</v>
      </c>
      <c r="E36">
        <v>35</v>
      </c>
      <c r="F36">
        <v>8</v>
      </c>
      <c r="G36" s="4">
        <v>22</v>
      </c>
      <c r="H36" s="4">
        <v>8241</v>
      </c>
      <c r="I36">
        <v>0.38</v>
      </c>
      <c r="J36" s="3">
        <f t="shared" si="0"/>
        <v>-8201</v>
      </c>
      <c r="K36">
        <v>30</v>
      </c>
    </row>
    <row r="37" spans="1:13" x14ac:dyDescent="0.45">
      <c r="A37">
        <v>842</v>
      </c>
      <c r="B37" s="1">
        <v>44897</v>
      </c>
      <c r="C37" s="4">
        <v>18</v>
      </c>
      <c r="D37">
        <v>30</v>
      </c>
      <c r="E37">
        <v>38</v>
      </c>
      <c r="F37">
        <v>22</v>
      </c>
      <c r="G37" s="4">
        <v>30</v>
      </c>
      <c r="H37" s="4">
        <v>11262</v>
      </c>
      <c r="I37">
        <v>0.55300000000000005</v>
      </c>
      <c r="J37" s="3">
        <f t="shared" si="0"/>
        <v>-11214</v>
      </c>
      <c r="K37">
        <v>31</v>
      </c>
    </row>
    <row r="38" spans="1:13" x14ac:dyDescent="0.45">
      <c r="A38">
        <v>842</v>
      </c>
      <c r="B38" s="1">
        <v>44898</v>
      </c>
      <c r="C38" s="4">
        <v>23</v>
      </c>
      <c r="D38">
        <v>15</v>
      </c>
      <c r="E38">
        <v>30</v>
      </c>
      <c r="F38">
        <v>13</v>
      </c>
      <c r="G38" s="4">
        <v>20</v>
      </c>
      <c r="H38" s="4">
        <v>14925</v>
      </c>
      <c r="I38">
        <v>0.61499999999999999</v>
      </c>
      <c r="J38" s="3">
        <f t="shared" si="0"/>
        <v>-14882</v>
      </c>
      <c r="K38">
        <v>32</v>
      </c>
    </row>
    <row r="39" spans="1:13" x14ac:dyDescent="0.45">
      <c r="A39">
        <v>842</v>
      </c>
      <c r="B39" s="1">
        <v>44899</v>
      </c>
      <c r="C39" s="4">
        <v>22</v>
      </c>
      <c r="D39">
        <v>28</v>
      </c>
      <c r="E39">
        <v>28</v>
      </c>
      <c r="F39">
        <v>15</v>
      </c>
      <c r="G39" s="4">
        <v>24</v>
      </c>
      <c r="H39" s="4">
        <v>11824</v>
      </c>
      <c r="I39">
        <v>0.374</v>
      </c>
      <c r="J39" s="3">
        <f t="shared" si="0"/>
        <v>-11778</v>
      </c>
      <c r="K39">
        <v>33</v>
      </c>
    </row>
    <row r="40" spans="1:13" x14ac:dyDescent="0.45">
      <c r="A40">
        <v>842</v>
      </c>
      <c r="B40" s="1">
        <v>44900</v>
      </c>
      <c r="C40" s="4">
        <v>21</v>
      </c>
      <c r="D40">
        <v>29</v>
      </c>
      <c r="E40">
        <v>37</v>
      </c>
      <c r="F40">
        <v>27</v>
      </c>
      <c r="G40" s="4">
        <v>31</v>
      </c>
      <c r="H40" s="4">
        <v>7894</v>
      </c>
      <c r="I40">
        <v>0.36</v>
      </c>
      <c r="J40" s="3">
        <f t="shared" si="0"/>
        <v>-7842</v>
      </c>
      <c r="K40">
        <v>34</v>
      </c>
    </row>
    <row r="41" spans="1:13" x14ac:dyDescent="0.45">
      <c r="A41">
        <v>842</v>
      </c>
      <c r="B41" s="1">
        <v>44901</v>
      </c>
      <c r="C41" s="4">
        <v>22</v>
      </c>
      <c r="D41">
        <v>26</v>
      </c>
      <c r="E41">
        <v>30</v>
      </c>
      <c r="F41">
        <v>24</v>
      </c>
      <c r="G41" s="4">
        <v>27</v>
      </c>
      <c r="H41" s="4">
        <v>7999</v>
      </c>
      <c r="I41">
        <v>0.42499999999999999</v>
      </c>
      <c r="J41" s="3">
        <f t="shared" si="0"/>
        <v>-7950</v>
      </c>
      <c r="K41">
        <v>35</v>
      </c>
      <c r="M41" t="s">
        <v>10</v>
      </c>
    </row>
    <row r="42" spans="1:13" x14ac:dyDescent="0.45">
      <c r="A42">
        <v>842</v>
      </c>
      <c r="B42" s="1">
        <v>44902</v>
      </c>
      <c r="C42" s="4">
        <v>22</v>
      </c>
      <c r="D42">
        <v>18</v>
      </c>
      <c r="E42">
        <v>26</v>
      </c>
      <c r="F42">
        <v>17</v>
      </c>
      <c r="G42" s="4">
        <v>21</v>
      </c>
      <c r="H42" s="4">
        <v>9895</v>
      </c>
      <c r="I42">
        <v>0.41099999999999998</v>
      </c>
      <c r="J42" s="3">
        <f t="shared" si="0"/>
        <v>-9852</v>
      </c>
      <c r="K42">
        <v>36</v>
      </c>
    </row>
    <row r="43" spans="1:13" x14ac:dyDescent="0.45">
      <c r="A43">
        <v>842</v>
      </c>
      <c r="B43" s="1">
        <v>44903</v>
      </c>
      <c r="C43" s="4">
        <v>22</v>
      </c>
      <c r="D43">
        <v>21</v>
      </c>
      <c r="E43">
        <v>34</v>
      </c>
      <c r="F43">
        <v>18</v>
      </c>
      <c r="G43" s="4">
        <v>25</v>
      </c>
      <c r="H43" s="4">
        <v>10706</v>
      </c>
      <c r="I43">
        <v>0.49199999999999999</v>
      </c>
      <c r="J43" s="3">
        <f t="shared" si="0"/>
        <v>-10659</v>
      </c>
      <c r="K43">
        <v>37</v>
      </c>
    </row>
    <row r="44" spans="1:13" x14ac:dyDescent="0.45">
      <c r="A44">
        <v>842</v>
      </c>
      <c r="B44" s="1">
        <v>44904</v>
      </c>
      <c r="C44" s="4">
        <v>24</v>
      </c>
      <c r="D44">
        <v>14</v>
      </c>
      <c r="E44">
        <v>25</v>
      </c>
      <c r="F44">
        <v>10</v>
      </c>
      <c r="G44" s="4">
        <v>16</v>
      </c>
      <c r="H44" s="4">
        <v>15618</v>
      </c>
      <c r="I44">
        <v>0.64300000000000002</v>
      </c>
      <c r="J44" s="3">
        <f t="shared" si="0"/>
        <v>-15578</v>
      </c>
      <c r="K44">
        <v>38</v>
      </c>
    </row>
    <row r="45" spans="1:13" x14ac:dyDescent="0.45">
      <c r="A45">
        <v>842</v>
      </c>
      <c r="B45" s="1">
        <v>44905</v>
      </c>
      <c r="C45" s="4">
        <v>23</v>
      </c>
      <c r="D45">
        <v>16</v>
      </c>
      <c r="E45">
        <v>26</v>
      </c>
      <c r="F45">
        <v>13</v>
      </c>
      <c r="G45" s="4">
        <v>18</v>
      </c>
      <c r="H45" s="4">
        <v>20443</v>
      </c>
      <c r="I45">
        <v>0.746</v>
      </c>
      <c r="J45" s="3">
        <f t="shared" si="0"/>
        <v>-20402</v>
      </c>
      <c r="K45">
        <v>39</v>
      </c>
    </row>
    <row r="46" spans="1:13" x14ac:dyDescent="0.45">
      <c r="A46">
        <v>842</v>
      </c>
      <c r="B46" s="1">
        <v>44906</v>
      </c>
      <c r="C46" s="4">
        <v>25</v>
      </c>
      <c r="D46">
        <v>26</v>
      </c>
      <c r="E46">
        <v>37</v>
      </c>
      <c r="F46">
        <v>15</v>
      </c>
      <c r="G46" s="4">
        <v>24</v>
      </c>
      <c r="H46" s="4">
        <v>16114</v>
      </c>
      <c r="I46">
        <v>0.51200000000000001</v>
      </c>
      <c r="J46" s="3">
        <f t="shared" si="0"/>
        <v>-16065</v>
      </c>
      <c r="K46">
        <v>40</v>
      </c>
    </row>
    <row r="47" spans="1:13" x14ac:dyDescent="0.45">
      <c r="A47">
        <v>842</v>
      </c>
      <c r="B47" s="1">
        <v>44907</v>
      </c>
      <c r="C47" s="4">
        <v>25</v>
      </c>
      <c r="D47">
        <v>27</v>
      </c>
      <c r="E47">
        <v>39</v>
      </c>
      <c r="F47">
        <v>24</v>
      </c>
      <c r="G47" s="4">
        <v>30</v>
      </c>
      <c r="H47" s="4">
        <v>11868</v>
      </c>
      <c r="I47">
        <v>0.505</v>
      </c>
      <c r="J47" s="3">
        <f t="shared" si="0"/>
        <v>-11813</v>
      </c>
      <c r="K47">
        <v>41</v>
      </c>
    </row>
    <row r="48" spans="1:13" x14ac:dyDescent="0.45">
      <c r="A48">
        <v>842</v>
      </c>
      <c r="B48" s="1">
        <v>44908</v>
      </c>
      <c r="C48" s="4">
        <v>24</v>
      </c>
      <c r="D48">
        <v>11</v>
      </c>
      <c r="E48">
        <v>33</v>
      </c>
      <c r="F48">
        <v>11</v>
      </c>
      <c r="G48" s="4">
        <v>24</v>
      </c>
      <c r="H48" s="4">
        <v>12162</v>
      </c>
      <c r="I48">
        <v>0.50600000000000001</v>
      </c>
      <c r="J48" s="3">
        <f t="shared" si="0"/>
        <v>-12114</v>
      </c>
      <c r="K48">
        <v>42</v>
      </c>
    </row>
    <row r="49" spans="1:11" x14ac:dyDescent="0.45">
      <c r="A49">
        <v>842</v>
      </c>
      <c r="B49" s="1">
        <v>44909</v>
      </c>
      <c r="C49" s="4">
        <v>29</v>
      </c>
      <c r="D49">
        <v>8</v>
      </c>
      <c r="E49">
        <v>12</v>
      </c>
      <c r="F49">
        <v>5</v>
      </c>
      <c r="G49" s="4">
        <v>9</v>
      </c>
      <c r="H49" s="4">
        <v>14461</v>
      </c>
      <c r="I49">
        <v>0.50700000000000001</v>
      </c>
      <c r="J49" s="3">
        <f t="shared" si="0"/>
        <v>-14423</v>
      </c>
      <c r="K49">
        <v>43</v>
      </c>
    </row>
    <row r="50" spans="1:11" x14ac:dyDescent="0.45">
      <c r="A50">
        <v>842</v>
      </c>
      <c r="B50" s="1">
        <v>44910</v>
      </c>
      <c r="C50" s="4">
        <v>28</v>
      </c>
      <c r="D50">
        <v>6</v>
      </c>
      <c r="E50">
        <v>15</v>
      </c>
      <c r="F50">
        <v>6</v>
      </c>
      <c r="G50" s="4">
        <v>10</v>
      </c>
      <c r="H50" s="4">
        <v>14406</v>
      </c>
      <c r="I50">
        <v>0.55700000000000005</v>
      </c>
      <c r="J50" s="3">
        <f t="shared" si="0"/>
        <v>-14368</v>
      </c>
      <c r="K50">
        <v>44</v>
      </c>
    </row>
    <row r="51" spans="1:11" x14ac:dyDescent="0.45">
      <c r="A51">
        <v>842</v>
      </c>
      <c r="B51" s="1">
        <v>44911</v>
      </c>
      <c r="C51" s="4">
        <v>30</v>
      </c>
      <c r="D51">
        <v>-2</v>
      </c>
      <c r="E51">
        <v>12</v>
      </c>
      <c r="F51">
        <v>-3</v>
      </c>
      <c r="G51" s="4">
        <v>5</v>
      </c>
      <c r="H51" s="4">
        <v>18782</v>
      </c>
      <c r="I51">
        <v>0.63700000000000001</v>
      </c>
      <c r="J51" s="3">
        <f t="shared" si="0"/>
        <v>-18747</v>
      </c>
      <c r="K51">
        <v>45</v>
      </c>
    </row>
    <row r="52" spans="1:11" x14ac:dyDescent="0.45">
      <c r="A52">
        <v>842</v>
      </c>
      <c r="B52" s="1">
        <v>44912</v>
      </c>
      <c r="C52" s="4">
        <v>27</v>
      </c>
      <c r="D52">
        <v>0</v>
      </c>
      <c r="E52">
        <v>8</v>
      </c>
      <c r="F52">
        <v>-4</v>
      </c>
      <c r="G52" s="4">
        <v>0</v>
      </c>
      <c r="H52" s="4">
        <v>23948</v>
      </c>
      <c r="I52">
        <v>0.75900000000000001</v>
      </c>
      <c r="J52" s="3">
        <f t="shared" si="0"/>
        <v>-23921</v>
      </c>
      <c r="K52">
        <v>46</v>
      </c>
    </row>
    <row r="53" spans="1:11" x14ac:dyDescent="0.45">
      <c r="A53">
        <v>842</v>
      </c>
      <c r="B53" s="1">
        <v>44913</v>
      </c>
      <c r="C53" s="4">
        <v>28</v>
      </c>
      <c r="D53">
        <v>13</v>
      </c>
      <c r="E53">
        <v>20</v>
      </c>
      <c r="F53">
        <v>-1</v>
      </c>
      <c r="G53" s="4">
        <v>10</v>
      </c>
      <c r="H53" s="4">
        <v>22747</v>
      </c>
      <c r="I53">
        <v>0.73499999999999999</v>
      </c>
      <c r="J53" s="3">
        <f t="shared" si="0"/>
        <v>-22709</v>
      </c>
      <c r="K53">
        <v>47</v>
      </c>
    </row>
    <row r="54" spans="1:11" x14ac:dyDescent="0.45">
      <c r="A54">
        <v>842</v>
      </c>
      <c r="B54" s="1">
        <v>44914</v>
      </c>
      <c r="C54" s="4">
        <v>28</v>
      </c>
      <c r="D54">
        <v>14</v>
      </c>
      <c r="E54">
        <v>32</v>
      </c>
      <c r="F54">
        <v>13</v>
      </c>
      <c r="G54" s="4">
        <v>19</v>
      </c>
      <c r="H54" s="4">
        <v>23976</v>
      </c>
      <c r="I54">
        <v>0.78100000000000003</v>
      </c>
      <c r="J54" s="3">
        <f t="shared" si="0"/>
        <v>-23929</v>
      </c>
      <c r="K54">
        <v>48</v>
      </c>
    </row>
    <row r="55" spans="1:11" x14ac:dyDescent="0.45">
      <c r="A55">
        <v>842</v>
      </c>
      <c r="B55" s="1">
        <v>44915</v>
      </c>
      <c r="C55" s="4">
        <v>27</v>
      </c>
      <c r="D55">
        <v>13</v>
      </c>
      <c r="E55">
        <v>21</v>
      </c>
      <c r="F55">
        <v>8</v>
      </c>
      <c r="G55" s="4">
        <v>14</v>
      </c>
      <c r="H55" s="4">
        <v>24971</v>
      </c>
      <c r="I55">
        <v>0.79300000000000004</v>
      </c>
      <c r="J55" s="3">
        <f t="shared" si="0"/>
        <v>-24930</v>
      </c>
      <c r="K55">
        <v>49</v>
      </c>
    </row>
    <row r="56" spans="1:11" x14ac:dyDescent="0.45">
      <c r="A56">
        <v>842</v>
      </c>
      <c r="B56" s="1">
        <v>44916</v>
      </c>
      <c r="C56" s="4">
        <v>28</v>
      </c>
      <c r="D56">
        <v>18</v>
      </c>
      <c r="E56">
        <v>26</v>
      </c>
      <c r="F56">
        <v>12</v>
      </c>
      <c r="G56" s="4">
        <v>19</v>
      </c>
      <c r="H56" s="4">
        <v>20793</v>
      </c>
      <c r="I56">
        <v>0.78200000000000003</v>
      </c>
      <c r="J56" s="3">
        <f t="shared" si="0"/>
        <v>-20746</v>
      </c>
      <c r="K56">
        <v>50</v>
      </c>
    </row>
    <row r="57" spans="1:11" x14ac:dyDescent="0.45">
      <c r="A57">
        <v>842</v>
      </c>
      <c r="B57" s="1">
        <v>44917</v>
      </c>
      <c r="C57" s="4">
        <v>33</v>
      </c>
      <c r="D57">
        <v>14</v>
      </c>
      <c r="E57">
        <v>20</v>
      </c>
      <c r="F57">
        <v>14</v>
      </c>
      <c r="G57" s="4">
        <v>18</v>
      </c>
      <c r="H57" s="4">
        <v>19619</v>
      </c>
      <c r="I57">
        <v>0.76600000000000001</v>
      </c>
      <c r="J57" s="3">
        <f t="shared" si="0"/>
        <v>-19568</v>
      </c>
      <c r="K57">
        <v>51</v>
      </c>
    </row>
    <row r="58" spans="1:11" x14ac:dyDescent="0.45">
      <c r="A58">
        <v>842</v>
      </c>
      <c r="B58" s="1">
        <v>44918</v>
      </c>
      <c r="C58" s="4">
        <v>34</v>
      </c>
      <c r="D58">
        <v>11</v>
      </c>
      <c r="E58">
        <v>14</v>
      </c>
      <c r="F58">
        <v>-1</v>
      </c>
      <c r="G58" s="4">
        <v>5</v>
      </c>
      <c r="H58" s="4">
        <v>23632</v>
      </c>
      <c r="I58">
        <v>0.72399999999999998</v>
      </c>
      <c r="J58" s="3">
        <f t="shared" si="0"/>
        <v>-23593</v>
      </c>
      <c r="K58">
        <v>52</v>
      </c>
    </row>
    <row r="59" spans="1:11" x14ac:dyDescent="0.45">
      <c r="A59">
        <v>842</v>
      </c>
      <c r="B59" s="1">
        <v>44919</v>
      </c>
      <c r="C59" s="4">
        <v>32</v>
      </c>
      <c r="D59">
        <v>19</v>
      </c>
      <c r="E59">
        <v>23</v>
      </c>
      <c r="F59">
        <v>11</v>
      </c>
      <c r="G59" s="4">
        <v>17</v>
      </c>
      <c r="H59" s="4">
        <v>19976</v>
      </c>
      <c r="I59">
        <v>0.68300000000000005</v>
      </c>
      <c r="J59" s="3">
        <f t="shared" si="0"/>
        <v>-19927</v>
      </c>
      <c r="K59">
        <v>53</v>
      </c>
    </row>
    <row r="60" spans="1:11" x14ac:dyDescent="0.45">
      <c r="A60">
        <v>842</v>
      </c>
      <c r="B60" s="1">
        <v>44920</v>
      </c>
      <c r="C60" s="4">
        <v>33</v>
      </c>
      <c r="D60">
        <v>22</v>
      </c>
      <c r="E60">
        <v>24</v>
      </c>
      <c r="F60">
        <v>19</v>
      </c>
      <c r="G60" s="4">
        <v>22</v>
      </c>
      <c r="H60" s="4">
        <v>19894</v>
      </c>
      <c r="I60">
        <v>0.70799999999999996</v>
      </c>
      <c r="J60" s="3">
        <f t="shared" si="0"/>
        <v>-19839</v>
      </c>
      <c r="K60">
        <v>54</v>
      </c>
    </row>
    <row r="61" spans="1:11" x14ac:dyDescent="0.45">
      <c r="A61">
        <v>842</v>
      </c>
      <c r="B61" s="1">
        <v>44921</v>
      </c>
      <c r="C61" s="4">
        <v>32</v>
      </c>
      <c r="D61">
        <v>24</v>
      </c>
      <c r="E61">
        <v>33</v>
      </c>
      <c r="F61">
        <v>21</v>
      </c>
      <c r="G61" s="4">
        <v>25</v>
      </c>
      <c r="H61" s="4">
        <v>24325</v>
      </c>
      <c r="I61">
        <v>0.747</v>
      </c>
      <c r="J61" s="3">
        <f t="shared" si="0"/>
        <v>-24268</v>
      </c>
      <c r="K61">
        <v>55</v>
      </c>
    </row>
    <row r="62" spans="1:11" x14ac:dyDescent="0.45">
      <c r="A62">
        <v>842</v>
      </c>
      <c r="B62" s="1">
        <v>44922</v>
      </c>
      <c r="C62" s="4">
        <v>29</v>
      </c>
      <c r="D62">
        <v>30</v>
      </c>
      <c r="E62">
        <v>34</v>
      </c>
      <c r="F62">
        <v>24</v>
      </c>
      <c r="G62" s="4">
        <v>28</v>
      </c>
      <c r="H62" s="4">
        <v>26617</v>
      </c>
      <c r="I62">
        <v>0.84699999999999998</v>
      </c>
      <c r="J62" s="3">
        <f t="shared" si="0"/>
        <v>-26560</v>
      </c>
      <c r="K62">
        <v>56</v>
      </c>
    </row>
    <row r="63" spans="1:11" x14ac:dyDescent="0.45">
      <c r="A63">
        <v>842</v>
      </c>
      <c r="B63" s="1">
        <v>44923</v>
      </c>
      <c r="C63" s="4">
        <v>34</v>
      </c>
      <c r="D63">
        <v>28</v>
      </c>
      <c r="E63">
        <v>38</v>
      </c>
      <c r="F63">
        <v>28</v>
      </c>
      <c r="G63" s="4">
        <v>32</v>
      </c>
      <c r="H63" s="4">
        <v>28112</v>
      </c>
      <c r="I63">
        <v>0.90400000000000003</v>
      </c>
      <c r="J63" s="3">
        <f t="shared" si="0"/>
        <v>-28046</v>
      </c>
      <c r="K63">
        <v>57</v>
      </c>
    </row>
    <row r="64" spans="1:11" x14ac:dyDescent="0.45">
      <c r="A64">
        <v>842</v>
      </c>
      <c r="B64" s="1">
        <v>44924</v>
      </c>
      <c r="C64" s="4">
        <v>37</v>
      </c>
      <c r="D64">
        <v>12</v>
      </c>
      <c r="E64">
        <v>30</v>
      </c>
      <c r="F64">
        <v>12</v>
      </c>
      <c r="G64" s="4">
        <v>24</v>
      </c>
      <c r="H64" s="4">
        <v>30012</v>
      </c>
      <c r="I64">
        <v>0.91700000000000004</v>
      </c>
      <c r="J64" s="3">
        <f t="shared" si="0"/>
        <v>-29951</v>
      </c>
      <c r="K64">
        <v>58</v>
      </c>
    </row>
    <row r="65" spans="1:11" x14ac:dyDescent="0.45">
      <c r="A65">
        <v>842</v>
      </c>
      <c r="B65" s="1">
        <v>44925</v>
      </c>
      <c r="C65" s="4">
        <v>36</v>
      </c>
      <c r="D65">
        <v>8</v>
      </c>
      <c r="E65">
        <v>16</v>
      </c>
      <c r="F65">
        <v>7</v>
      </c>
      <c r="G65" s="4">
        <v>11</v>
      </c>
      <c r="H65" s="4">
        <v>31323</v>
      </c>
      <c r="I65">
        <v>0.89800000000000002</v>
      </c>
      <c r="J65" s="3">
        <f t="shared" si="0"/>
        <v>-31276</v>
      </c>
      <c r="K65">
        <v>59</v>
      </c>
    </row>
    <row r="66" spans="1:11" x14ac:dyDescent="0.45">
      <c r="A66">
        <v>842</v>
      </c>
      <c r="B66" s="1">
        <v>44926</v>
      </c>
      <c r="C66" s="4">
        <v>39</v>
      </c>
      <c r="D66">
        <v>22</v>
      </c>
      <c r="E66">
        <v>23</v>
      </c>
      <c r="F66">
        <v>7</v>
      </c>
      <c r="G66" s="4">
        <v>18</v>
      </c>
      <c r="H66" s="4">
        <v>26116</v>
      </c>
      <c r="I66">
        <v>0.91100000000000003</v>
      </c>
      <c r="J66" s="3">
        <f t="shared" si="0"/>
        <v>-26059</v>
      </c>
      <c r="K66">
        <v>60</v>
      </c>
    </row>
    <row r="67" spans="1:11" x14ac:dyDescent="0.45">
      <c r="A67">
        <v>842</v>
      </c>
      <c r="B67" s="1">
        <v>44927</v>
      </c>
      <c r="C67" s="4">
        <v>40</v>
      </c>
      <c r="D67">
        <v>-2.2000000000000002</v>
      </c>
      <c r="E67">
        <v>-1.7</v>
      </c>
      <c r="F67">
        <v>-5.6</v>
      </c>
      <c r="G67" s="4">
        <v>-3</v>
      </c>
      <c r="H67" s="4">
        <v>26501</v>
      </c>
      <c r="I67">
        <v>0.82699999999999996</v>
      </c>
      <c r="J67" s="3">
        <f t="shared" si="0"/>
        <v>-26464</v>
      </c>
      <c r="K67">
        <v>61</v>
      </c>
    </row>
    <row r="68" spans="1:11" x14ac:dyDescent="0.45">
      <c r="A68">
        <v>842</v>
      </c>
      <c r="B68" s="1">
        <v>44928</v>
      </c>
      <c r="C68" s="4">
        <v>40</v>
      </c>
      <c r="D68">
        <v>-2.2999999999999998</v>
      </c>
      <c r="E68">
        <v>2.2999999999999998</v>
      </c>
      <c r="F68">
        <v>-2.5</v>
      </c>
      <c r="G68" s="4">
        <v>-1.1000000000000001</v>
      </c>
      <c r="H68" s="4">
        <v>23475</v>
      </c>
      <c r="I68">
        <v>0.77800000000000002</v>
      </c>
      <c r="J68" s="3">
        <f t="shared" si="0"/>
        <v>-23436.1</v>
      </c>
      <c r="K68">
        <v>62</v>
      </c>
    </row>
    <row r="69" spans="1:11" x14ac:dyDescent="0.45">
      <c r="A69">
        <v>842</v>
      </c>
      <c r="B69" s="1">
        <v>44929</v>
      </c>
      <c r="C69" s="4">
        <v>41</v>
      </c>
      <c r="D69">
        <v>-8.5</v>
      </c>
      <c r="E69">
        <v>-2.1</v>
      </c>
      <c r="F69">
        <v>-9</v>
      </c>
      <c r="G69" s="4">
        <v>-5.6</v>
      </c>
      <c r="H69" s="4">
        <v>21534</v>
      </c>
      <c r="I69">
        <v>0.76</v>
      </c>
      <c r="J69" s="3">
        <f t="shared" si="0"/>
        <v>-21498.6</v>
      </c>
      <c r="K69">
        <v>63</v>
      </c>
    </row>
    <row r="70" spans="1:11" x14ac:dyDescent="0.45">
      <c r="A70">
        <v>842</v>
      </c>
      <c r="B70" s="1">
        <v>44930</v>
      </c>
      <c r="C70" s="4">
        <v>40</v>
      </c>
      <c r="D70">
        <v>-11.1</v>
      </c>
      <c r="E70">
        <v>-8</v>
      </c>
      <c r="F70">
        <v>-11.1</v>
      </c>
      <c r="G70" s="4">
        <v>-9.1</v>
      </c>
      <c r="H70" s="4">
        <v>23290</v>
      </c>
      <c r="I70">
        <v>0.8</v>
      </c>
      <c r="J70" s="3">
        <f t="shared" si="0"/>
        <v>-23259.1</v>
      </c>
      <c r="K70">
        <v>64</v>
      </c>
    </row>
    <row r="71" spans="1:11" x14ac:dyDescent="0.45">
      <c r="A71">
        <v>842</v>
      </c>
      <c r="B71" s="1">
        <v>44931</v>
      </c>
      <c r="C71" s="4">
        <v>40</v>
      </c>
      <c r="D71">
        <v>-12.2</v>
      </c>
      <c r="E71">
        <v>-9.1</v>
      </c>
      <c r="F71">
        <v>-13</v>
      </c>
      <c r="G71" s="4">
        <v>-11.5</v>
      </c>
      <c r="H71" s="4">
        <v>23680</v>
      </c>
      <c r="I71">
        <v>0.82799999999999996</v>
      </c>
      <c r="J71" s="3">
        <f t="shared" ref="J71:J134" si="1">C71+G71-H71</f>
        <v>-23651.5</v>
      </c>
      <c r="K71">
        <v>65</v>
      </c>
    </row>
    <row r="72" spans="1:11" x14ac:dyDescent="0.45">
      <c r="A72">
        <v>842</v>
      </c>
      <c r="B72" s="1">
        <v>44932</v>
      </c>
      <c r="C72" s="4">
        <v>39</v>
      </c>
      <c r="D72">
        <v>-4.9000000000000004</v>
      </c>
      <c r="E72">
        <v>1.6</v>
      </c>
      <c r="F72">
        <v>-12.4</v>
      </c>
      <c r="G72" s="4">
        <v>-5</v>
      </c>
      <c r="H72" s="4">
        <v>22775</v>
      </c>
      <c r="I72">
        <v>0.85199999999999998</v>
      </c>
      <c r="J72" s="3">
        <f t="shared" si="1"/>
        <v>-22741</v>
      </c>
      <c r="K72">
        <v>66</v>
      </c>
    </row>
    <row r="73" spans="1:11" x14ac:dyDescent="0.45">
      <c r="A73">
        <v>842</v>
      </c>
      <c r="B73" s="1">
        <v>44933</v>
      </c>
      <c r="C73" s="4">
        <v>40</v>
      </c>
      <c r="D73">
        <v>-6.3</v>
      </c>
      <c r="E73">
        <v>-3.5</v>
      </c>
      <c r="F73">
        <v>-6.9</v>
      </c>
      <c r="G73" s="4">
        <v>-5.6</v>
      </c>
      <c r="H73" s="4">
        <v>24353</v>
      </c>
      <c r="I73">
        <v>0.79700000000000004</v>
      </c>
      <c r="J73" s="3">
        <f t="shared" si="1"/>
        <v>-24318.6</v>
      </c>
      <c r="K73">
        <v>67</v>
      </c>
    </row>
    <row r="74" spans="1:11" x14ac:dyDescent="0.45">
      <c r="A74">
        <v>842</v>
      </c>
      <c r="B74" s="1">
        <v>44934</v>
      </c>
      <c r="C74" s="4">
        <v>40</v>
      </c>
      <c r="D74">
        <v>-6.8</v>
      </c>
      <c r="E74">
        <v>-2.9</v>
      </c>
      <c r="F74">
        <v>-7.9</v>
      </c>
      <c r="G74" s="4">
        <v>-6.4</v>
      </c>
      <c r="H74" s="4">
        <v>19482</v>
      </c>
      <c r="I74">
        <v>0.67900000000000005</v>
      </c>
      <c r="J74" s="3">
        <f t="shared" si="1"/>
        <v>-19448.400000000001</v>
      </c>
      <c r="K74">
        <v>68</v>
      </c>
    </row>
    <row r="75" spans="1:11" x14ac:dyDescent="0.45">
      <c r="A75">
        <v>842</v>
      </c>
      <c r="B75" s="1">
        <v>44935</v>
      </c>
      <c r="C75" s="4">
        <v>39</v>
      </c>
      <c r="D75">
        <v>-5.9</v>
      </c>
      <c r="E75">
        <v>0.6</v>
      </c>
      <c r="F75">
        <v>-7.2</v>
      </c>
      <c r="G75" s="4">
        <v>-4</v>
      </c>
      <c r="H75" s="4">
        <v>15140</v>
      </c>
      <c r="I75">
        <v>0.61199999999999999</v>
      </c>
      <c r="J75" s="3">
        <f t="shared" si="1"/>
        <v>-15105</v>
      </c>
      <c r="K75">
        <v>69</v>
      </c>
    </row>
    <row r="76" spans="1:11" x14ac:dyDescent="0.45">
      <c r="A76">
        <v>842</v>
      </c>
      <c r="B76" s="1">
        <v>44936</v>
      </c>
      <c r="C76" s="4">
        <v>42</v>
      </c>
      <c r="D76">
        <v>-3.5</v>
      </c>
      <c r="E76">
        <v>0.5</v>
      </c>
      <c r="F76">
        <v>-6.7</v>
      </c>
      <c r="G76" s="4">
        <v>-3.7</v>
      </c>
      <c r="H76" s="4">
        <v>15709</v>
      </c>
      <c r="I76">
        <v>0.59899999999999998</v>
      </c>
      <c r="J76" s="3">
        <f t="shared" si="1"/>
        <v>-15670.7</v>
      </c>
      <c r="K76">
        <v>70</v>
      </c>
    </row>
    <row r="77" spans="1:11" x14ac:dyDescent="0.45">
      <c r="A77">
        <v>842</v>
      </c>
      <c r="B77" s="1">
        <v>44937</v>
      </c>
      <c r="C77" s="4">
        <v>39</v>
      </c>
      <c r="D77">
        <v>-2.7</v>
      </c>
      <c r="E77">
        <v>-0.3</v>
      </c>
      <c r="F77">
        <v>-3.8</v>
      </c>
      <c r="G77" s="4">
        <v>-2.5</v>
      </c>
      <c r="H77" s="4">
        <v>15332</v>
      </c>
      <c r="I77">
        <v>0.64100000000000001</v>
      </c>
      <c r="J77" s="3">
        <f t="shared" si="1"/>
        <v>-15295.5</v>
      </c>
      <c r="K77">
        <v>71</v>
      </c>
    </row>
    <row r="78" spans="1:11" x14ac:dyDescent="0.45">
      <c r="A78">
        <v>842</v>
      </c>
      <c r="B78" s="1">
        <v>44938</v>
      </c>
      <c r="C78" s="4">
        <v>47</v>
      </c>
      <c r="D78">
        <v>-8.1999999999999993</v>
      </c>
      <c r="E78">
        <v>-2.4</v>
      </c>
      <c r="F78">
        <v>-8.1999999999999993</v>
      </c>
      <c r="G78" s="4">
        <v>-6.4</v>
      </c>
      <c r="H78" s="4">
        <v>19853</v>
      </c>
      <c r="I78">
        <v>0.73799999999999999</v>
      </c>
      <c r="J78" s="3">
        <f t="shared" si="1"/>
        <v>-19812.400000000001</v>
      </c>
      <c r="K78">
        <v>72</v>
      </c>
    </row>
    <row r="79" spans="1:11" x14ac:dyDescent="0.45">
      <c r="A79">
        <v>842</v>
      </c>
      <c r="B79" s="1">
        <v>44939</v>
      </c>
      <c r="C79" s="4">
        <v>42</v>
      </c>
      <c r="D79">
        <v>-4.5999999999999996</v>
      </c>
      <c r="E79">
        <v>-1.8</v>
      </c>
      <c r="F79">
        <v>-10.9</v>
      </c>
      <c r="G79" s="4">
        <v>-7.2</v>
      </c>
      <c r="H79" s="4">
        <v>24360</v>
      </c>
      <c r="I79">
        <v>0.86199999999999999</v>
      </c>
      <c r="J79" s="3">
        <f t="shared" si="1"/>
        <v>-24325.200000000001</v>
      </c>
      <c r="K79">
        <v>73</v>
      </c>
    </row>
    <row r="80" spans="1:11" x14ac:dyDescent="0.45">
      <c r="A80">
        <v>842</v>
      </c>
      <c r="B80" s="1">
        <v>44940</v>
      </c>
      <c r="C80" s="4">
        <v>41</v>
      </c>
      <c r="D80">
        <v>-0.3</v>
      </c>
      <c r="E80">
        <v>4.9000000000000004</v>
      </c>
      <c r="F80">
        <v>-5</v>
      </c>
      <c r="G80" s="4">
        <v>-0.4</v>
      </c>
      <c r="H80" s="4">
        <v>27379</v>
      </c>
      <c r="I80">
        <v>0.88800000000000001</v>
      </c>
      <c r="J80" s="3">
        <f t="shared" si="1"/>
        <v>-27338.400000000001</v>
      </c>
      <c r="K80">
        <v>74</v>
      </c>
    </row>
    <row r="81" spans="1:11" x14ac:dyDescent="0.45">
      <c r="A81">
        <v>842</v>
      </c>
      <c r="B81" s="1">
        <v>44941</v>
      </c>
      <c r="C81" s="4">
        <v>41</v>
      </c>
      <c r="D81">
        <v>-3.9</v>
      </c>
      <c r="E81">
        <v>5.0999999999999996</v>
      </c>
      <c r="F81">
        <v>-3.9</v>
      </c>
      <c r="G81" s="4">
        <v>-0.4</v>
      </c>
      <c r="H81" s="4">
        <v>25931</v>
      </c>
      <c r="I81">
        <v>0.79</v>
      </c>
      <c r="J81" s="3">
        <f t="shared" si="1"/>
        <v>-25890.400000000001</v>
      </c>
      <c r="K81">
        <v>75</v>
      </c>
    </row>
    <row r="82" spans="1:11" x14ac:dyDescent="0.45">
      <c r="A82">
        <v>842</v>
      </c>
      <c r="B82" s="1">
        <v>44942</v>
      </c>
      <c r="C82" s="4">
        <v>40</v>
      </c>
      <c r="D82">
        <v>-6.9</v>
      </c>
      <c r="E82">
        <v>-0.9</v>
      </c>
      <c r="F82">
        <v>-7.1</v>
      </c>
      <c r="G82" s="4">
        <v>-4.3</v>
      </c>
      <c r="H82" s="4">
        <v>18433</v>
      </c>
      <c r="I82">
        <v>0.56699999999999995</v>
      </c>
      <c r="J82" s="3">
        <f t="shared" si="1"/>
        <v>-18397.3</v>
      </c>
      <c r="K82">
        <v>76</v>
      </c>
    </row>
    <row r="83" spans="1:11" x14ac:dyDescent="0.45">
      <c r="A83">
        <v>842</v>
      </c>
      <c r="B83" s="1">
        <v>44943</v>
      </c>
      <c r="C83" s="4">
        <v>43</v>
      </c>
      <c r="D83">
        <v>-6.6</v>
      </c>
      <c r="E83">
        <v>-2.1</v>
      </c>
      <c r="F83">
        <v>-8.1</v>
      </c>
      <c r="G83" s="4">
        <v>-6.4</v>
      </c>
      <c r="H83" s="4">
        <v>14564</v>
      </c>
      <c r="I83">
        <v>0.55700000000000005</v>
      </c>
      <c r="J83" s="3">
        <f t="shared" si="1"/>
        <v>-14527.4</v>
      </c>
      <c r="K83">
        <v>77</v>
      </c>
    </row>
    <row r="84" spans="1:11" x14ac:dyDescent="0.45">
      <c r="A84">
        <v>842</v>
      </c>
      <c r="B84" s="1">
        <v>44944</v>
      </c>
      <c r="C84" s="4">
        <v>45</v>
      </c>
      <c r="D84">
        <v>-9.1</v>
      </c>
      <c r="E84">
        <v>-1.1000000000000001</v>
      </c>
      <c r="F84">
        <v>-9.1</v>
      </c>
      <c r="G84" s="4">
        <v>-5.7</v>
      </c>
      <c r="H84" s="4">
        <v>14687</v>
      </c>
      <c r="I84">
        <v>0.61599999999999999</v>
      </c>
      <c r="J84" s="3">
        <f t="shared" si="1"/>
        <v>-14647.7</v>
      </c>
      <c r="K84">
        <v>78</v>
      </c>
    </row>
    <row r="85" spans="1:11" x14ac:dyDescent="0.45">
      <c r="A85">
        <v>842</v>
      </c>
      <c r="B85" s="1">
        <v>44945</v>
      </c>
      <c r="C85" s="4">
        <v>49</v>
      </c>
      <c r="D85">
        <v>-13.4</v>
      </c>
      <c r="E85">
        <v>-8.5</v>
      </c>
      <c r="F85">
        <v>-13.4</v>
      </c>
      <c r="G85" s="4">
        <v>-10.1</v>
      </c>
      <c r="H85" s="4">
        <v>19819</v>
      </c>
      <c r="I85">
        <v>0.72199999999999998</v>
      </c>
      <c r="J85" s="3">
        <f t="shared" si="1"/>
        <v>-19780.099999999999</v>
      </c>
      <c r="K85">
        <v>79</v>
      </c>
    </row>
    <row r="86" spans="1:11" x14ac:dyDescent="0.45">
      <c r="A86">
        <v>842</v>
      </c>
      <c r="B86" s="1">
        <v>44946</v>
      </c>
      <c r="C86" s="4">
        <v>47</v>
      </c>
      <c r="D86">
        <v>-7.8</v>
      </c>
      <c r="E86">
        <v>-2.7</v>
      </c>
      <c r="F86">
        <v>-15</v>
      </c>
      <c r="G86" s="4">
        <v>-9.6999999999999993</v>
      </c>
      <c r="H86" s="4">
        <v>24201</v>
      </c>
      <c r="I86">
        <v>0.82499999999999996</v>
      </c>
      <c r="J86" s="3">
        <f t="shared" si="1"/>
        <v>-24163.7</v>
      </c>
      <c r="K86">
        <v>80</v>
      </c>
    </row>
    <row r="87" spans="1:11" x14ac:dyDescent="0.45">
      <c r="A87">
        <v>842</v>
      </c>
      <c r="B87" s="1">
        <v>44947</v>
      </c>
      <c r="C87" s="4">
        <v>42</v>
      </c>
      <c r="D87">
        <v>-12.2</v>
      </c>
      <c r="E87">
        <v>-2.4</v>
      </c>
      <c r="F87">
        <v>-12.3</v>
      </c>
      <c r="G87" s="4">
        <v>-8.1999999999999993</v>
      </c>
      <c r="H87" s="4">
        <v>25842</v>
      </c>
      <c r="I87">
        <v>0.88600000000000001</v>
      </c>
      <c r="J87" s="3">
        <f t="shared" si="1"/>
        <v>-25808.2</v>
      </c>
      <c r="K87">
        <v>81</v>
      </c>
    </row>
    <row r="88" spans="1:11" x14ac:dyDescent="0.45">
      <c r="A88">
        <v>842</v>
      </c>
      <c r="B88" s="1">
        <v>44948</v>
      </c>
      <c r="C88" s="4">
        <v>45</v>
      </c>
      <c r="D88">
        <v>-12.2</v>
      </c>
      <c r="E88">
        <v>-10.1</v>
      </c>
      <c r="F88">
        <v>-15.1</v>
      </c>
      <c r="G88" s="4">
        <v>-12.6</v>
      </c>
      <c r="H88" s="4">
        <v>20676</v>
      </c>
      <c r="I88">
        <v>0.79900000000000004</v>
      </c>
      <c r="J88" s="3">
        <f t="shared" si="1"/>
        <v>-20643.599999999999</v>
      </c>
      <c r="K88">
        <v>82</v>
      </c>
    </row>
    <row r="89" spans="1:11" x14ac:dyDescent="0.45">
      <c r="A89">
        <v>842</v>
      </c>
      <c r="B89" s="1">
        <v>44949</v>
      </c>
      <c r="C89" s="4">
        <v>44</v>
      </c>
      <c r="D89">
        <v>-7.8</v>
      </c>
      <c r="E89">
        <v>-1.8</v>
      </c>
      <c r="F89">
        <v>-13.8</v>
      </c>
      <c r="G89" s="4">
        <v>-8</v>
      </c>
      <c r="H89" s="4">
        <v>16786</v>
      </c>
      <c r="I89">
        <v>0.74399999999999999</v>
      </c>
      <c r="J89" s="3">
        <f t="shared" si="1"/>
        <v>-16750</v>
      </c>
      <c r="K89">
        <v>83</v>
      </c>
    </row>
    <row r="90" spans="1:11" x14ac:dyDescent="0.45">
      <c r="A90">
        <v>842</v>
      </c>
      <c r="B90" s="1">
        <v>44950</v>
      </c>
      <c r="C90" s="4">
        <v>44</v>
      </c>
      <c r="D90">
        <v>-10.7</v>
      </c>
      <c r="E90">
        <v>-1.8</v>
      </c>
      <c r="F90">
        <v>-10.7</v>
      </c>
      <c r="G90" s="4">
        <v>-7.5</v>
      </c>
      <c r="H90" s="4">
        <v>15291</v>
      </c>
      <c r="I90">
        <v>0.754</v>
      </c>
      <c r="J90" s="3">
        <f t="shared" si="1"/>
        <v>-15254.5</v>
      </c>
      <c r="K90">
        <v>84</v>
      </c>
    </row>
    <row r="91" spans="1:11" x14ac:dyDescent="0.45">
      <c r="A91">
        <v>842</v>
      </c>
      <c r="B91" s="1">
        <v>44951</v>
      </c>
      <c r="C91" s="4">
        <v>45</v>
      </c>
      <c r="D91">
        <v>-14.3</v>
      </c>
      <c r="E91">
        <v>-7.4</v>
      </c>
      <c r="F91">
        <v>-14.4</v>
      </c>
      <c r="G91" s="4">
        <v>-11.8</v>
      </c>
      <c r="H91" s="4">
        <v>19160</v>
      </c>
      <c r="I91">
        <v>0.77700000000000002</v>
      </c>
      <c r="J91" s="3">
        <f t="shared" si="1"/>
        <v>-19126.8</v>
      </c>
      <c r="K91">
        <v>85</v>
      </c>
    </row>
    <row r="92" spans="1:11" x14ac:dyDescent="0.45">
      <c r="A92">
        <v>842</v>
      </c>
      <c r="B92" s="1">
        <v>44952</v>
      </c>
      <c r="C92" s="4">
        <v>44</v>
      </c>
      <c r="D92">
        <v>-16</v>
      </c>
      <c r="E92">
        <v>-11.7</v>
      </c>
      <c r="F92">
        <v>-16.7</v>
      </c>
      <c r="G92" s="4">
        <v>-14.7</v>
      </c>
      <c r="H92" s="4">
        <v>21308</v>
      </c>
      <c r="I92">
        <v>0.88700000000000001</v>
      </c>
      <c r="J92" s="3">
        <f t="shared" si="1"/>
        <v>-21278.7</v>
      </c>
      <c r="K92">
        <v>86</v>
      </c>
    </row>
    <row r="93" spans="1:11" x14ac:dyDescent="0.45">
      <c r="A93">
        <v>842</v>
      </c>
      <c r="B93" s="1">
        <v>44953</v>
      </c>
      <c r="C93" s="4">
        <v>44</v>
      </c>
      <c r="D93">
        <v>-11.5</v>
      </c>
      <c r="E93">
        <v>-9.6999999999999993</v>
      </c>
      <c r="F93">
        <v>-17.100000000000001</v>
      </c>
      <c r="G93" s="4">
        <v>-13.4</v>
      </c>
      <c r="H93" s="4">
        <v>26130</v>
      </c>
      <c r="I93">
        <v>0.89900000000000002</v>
      </c>
      <c r="J93" s="3">
        <f t="shared" si="1"/>
        <v>-26099.4</v>
      </c>
      <c r="K93">
        <v>87</v>
      </c>
    </row>
    <row r="94" spans="1:11" x14ac:dyDescent="0.45">
      <c r="A94">
        <v>842</v>
      </c>
      <c r="B94" s="1">
        <v>44954</v>
      </c>
      <c r="C94" s="4">
        <v>48</v>
      </c>
      <c r="D94">
        <v>-8.5</v>
      </c>
      <c r="E94">
        <v>-6.1</v>
      </c>
      <c r="F94">
        <v>-11.5</v>
      </c>
      <c r="G94" s="4">
        <v>-8.8000000000000007</v>
      </c>
      <c r="H94" s="4">
        <v>31295</v>
      </c>
      <c r="I94">
        <v>0.90300000000000002</v>
      </c>
      <c r="J94" s="3">
        <f t="shared" si="1"/>
        <v>-31255.8</v>
      </c>
      <c r="K94">
        <v>88</v>
      </c>
    </row>
    <row r="95" spans="1:11" x14ac:dyDescent="0.45">
      <c r="A95">
        <v>842</v>
      </c>
      <c r="B95" s="1">
        <v>44955</v>
      </c>
      <c r="C95" s="4">
        <v>49</v>
      </c>
      <c r="D95">
        <v>-10.199999999999999</v>
      </c>
      <c r="E95">
        <v>-6.3</v>
      </c>
      <c r="F95">
        <v>-11</v>
      </c>
      <c r="G95" s="4">
        <v>-9.1</v>
      </c>
      <c r="H95" s="4">
        <v>22748</v>
      </c>
      <c r="I95">
        <v>0.71899999999999997</v>
      </c>
      <c r="J95" s="3">
        <f t="shared" si="1"/>
        <v>-22708.1</v>
      </c>
      <c r="K95">
        <v>89</v>
      </c>
    </row>
    <row r="96" spans="1:11" x14ac:dyDescent="0.45">
      <c r="A96">
        <v>842</v>
      </c>
      <c r="B96" s="1">
        <v>44956</v>
      </c>
      <c r="C96" s="4">
        <v>48</v>
      </c>
      <c r="D96">
        <v>-8</v>
      </c>
      <c r="E96">
        <v>-4.8</v>
      </c>
      <c r="F96">
        <v>-10.5</v>
      </c>
      <c r="G96" s="4">
        <v>-8.1999999999999993</v>
      </c>
      <c r="H96" s="4">
        <v>16663</v>
      </c>
      <c r="I96">
        <v>0.69399999999999995</v>
      </c>
      <c r="J96" s="3">
        <f t="shared" si="1"/>
        <v>-16623.2</v>
      </c>
      <c r="K96">
        <v>90</v>
      </c>
    </row>
    <row r="97" spans="1:11" x14ac:dyDescent="0.45">
      <c r="A97">
        <v>842</v>
      </c>
      <c r="B97" s="1">
        <v>44957</v>
      </c>
      <c r="C97" s="4">
        <v>52</v>
      </c>
      <c r="D97">
        <v>-15.3</v>
      </c>
      <c r="E97">
        <v>-6.8</v>
      </c>
      <c r="F97">
        <v>-15.3</v>
      </c>
      <c r="G97" s="4">
        <v>-9.8000000000000007</v>
      </c>
      <c r="H97" s="4">
        <v>17617</v>
      </c>
      <c r="I97">
        <v>0.69199999999999995</v>
      </c>
      <c r="J97" s="3">
        <f t="shared" si="1"/>
        <v>-17574.8</v>
      </c>
      <c r="K97">
        <v>91</v>
      </c>
    </row>
    <row r="98" spans="1:11" x14ac:dyDescent="0.45">
      <c r="A98">
        <v>842</v>
      </c>
      <c r="B98" s="1">
        <v>44958</v>
      </c>
      <c r="C98" s="4">
        <v>50</v>
      </c>
      <c r="D98">
        <v>-13.5</v>
      </c>
      <c r="E98">
        <v>-6.6</v>
      </c>
      <c r="F98">
        <v>-19.600000000000001</v>
      </c>
      <c r="G98" s="4">
        <v>-14.2</v>
      </c>
      <c r="H98" s="4">
        <v>18906</v>
      </c>
      <c r="I98">
        <v>0.79600000000000004</v>
      </c>
      <c r="J98" s="3">
        <f t="shared" si="1"/>
        <v>-18870.2</v>
      </c>
      <c r="K98">
        <v>92</v>
      </c>
    </row>
    <row r="99" spans="1:11" x14ac:dyDescent="0.45">
      <c r="A99">
        <v>842</v>
      </c>
      <c r="B99" s="1">
        <v>44959</v>
      </c>
      <c r="C99" s="4">
        <v>49</v>
      </c>
      <c r="D99">
        <v>-9.4</v>
      </c>
      <c r="E99">
        <v>-4.4000000000000004</v>
      </c>
      <c r="F99">
        <v>-14</v>
      </c>
      <c r="G99" s="4">
        <v>-9.6999999999999993</v>
      </c>
      <c r="H99" s="4">
        <v>22151</v>
      </c>
      <c r="I99">
        <v>0.86699999999999999</v>
      </c>
      <c r="J99" s="3">
        <f t="shared" si="1"/>
        <v>-22111.7</v>
      </c>
      <c r="K99">
        <v>93</v>
      </c>
    </row>
    <row r="100" spans="1:11" x14ac:dyDescent="0.45">
      <c r="A100">
        <v>842</v>
      </c>
      <c r="B100" s="1">
        <v>44960</v>
      </c>
      <c r="C100" s="4">
        <v>47</v>
      </c>
      <c r="D100">
        <v>-7.3</v>
      </c>
      <c r="E100">
        <v>-0.7</v>
      </c>
      <c r="F100">
        <v>-10.199999999999999</v>
      </c>
      <c r="G100" s="4">
        <v>-6.5</v>
      </c>
      <c r="H100" s="4">
        <v>26301</v>
      </c>
      <c r="I100">
        <v>0.86</v>
      </c>
      <c r="J100" s="3">
        <f t="shared" si="1"/>
        <v>-26260.5</v>
      </c>
      <c r="K100">
        <v>94</v>
      </c>
    </row>
    <row r="101" spans="1:11" x14ac:dyDescent="0.45">
      <c r="A101">
        <v>842</v>
      </c>
      <c r="B101" s="1">
        <v>44961</v>
      </c>
      <c r="C101" s="4">
        <v>47</v>
      </c>
      <c r="D101">
        <v>-4.4000000000000004</v>
      </c>
      <c r="E101">
        <v>3.3</v>
      </c>
      <c r="F101">
        <v>-7.4</v>
      </c>
      <c r="G101" s="4">
        <v>-3</v>
      </c>
      <c r="H101" s="4">
        <v>31960</v>
      </c>
      <c r="I101">
        <v>0.93500000000000005</v>
      </c>
      <c r="J101" s="3">
        <f t="shared" si="1"/>
        <v>-31916</v>
      </c>
      <c r="K101">
        <v>95</v>
      </c>
    </row>
    <row r="102" spans="1:11" x14ac:dyDescent="0.45">
      <c r="A102">
        <v>842</v>
      </c>
      <c r="B102" s="1">
        <v>44962</v>
      </c>
      <c r="C102" s="4">
        <v>47</v>
      </c>
      <c r="D102">
        <v>-3.5</v>
      </c>
      <c r="E102">
        <v>-0.1</v>
      </c>
      <c r="F102">
        <v>-6.6</v>
      </c>
      <c r="G102" s="4">
        <v>-3.7</v>
      </c>
      <c r="H102" s="4">
        <v>28037</v>
      </c>
      <c r="I102">
        <v>0.81200000000000006</v>
      </c>
      <c r="J102" s="3">
        <f t="shared" si="1"/>
        <v>-27993.7</v>
      </c>
      <c r="K102">
        <v>96</v>
      </c>
    </row>
    <row r="103" spans="1:11" x14ac:dyDescent="0.45">
      <c r="A103">
        <v>842</v>
      </c>
      <c r="B103" s="1">
        <v>44963</v>
      </c>
      <c r="C103" s="4">
        <v>46</v>
      </c>
      <c r="D103">
        <v>-5.8</v>
      </c>
      <c r="E103">
        <v>5.0999999999999996</v>
      </c>
      <c r="F103">
        <v>-5.8</v>
      </c>
      <c r="G103" s="4">
        <v>-1.1000000000000001</v>
      </c>
      <c r="H103" s="4">
        <v>23406</v>
      </c>
      <c r="I103">
        <v>0.75700000000000001</v>
      </c>
      <c r="J103" s="3">
        <f t="shared" si="1"/>
        <v>-23361.1</v>
      </c>
      <c r="K103">
        <v>97</v>
      </c>
    </row>
    <row r="104" spans="1:11" x14ac:dyDescent="0.45">
      <c r="A104">
        <v>842</v>
      </c>
      <c r="B104" s="1">
        <v>44964</v>
      </c>
      <c r="C104" s="4">
        <v>47</v>
      </c>
      <c r="D104">
        <v>-12.3</v>
      </c>
      <c r="E104">
        <v>-5.7</v>
      </c>
      <c r="F104">
        <v>-12.9</v>
      </c>
      <c r="G104" s="4">
        <v>-9.6999999999999993</v>
      </c>
      <c r="H104" s="4">
        <v>24216</v>
      </c>
      <c r="I104">
        <v>0.78800000000000003</v>
      </c>
      <c r="J104" s="3">
        <f t="shared" si="1"/>
        <v>-24178.7</v>
      </c>
      <c r="K104">
        <v>98</v>
      </c>
    </row>
    <row r="105" spans="1:11" x14ac:dyDescent="0.45">
      <c r="A105">
        <v>842</v>
      </c>
      <c r="B105" s="1">
        <v>44965</v>
      </c>
      <c r="C105" s="4">
        <v>46</v>
      </c>
      <c r="D105">
        <v>-11.2</v>
      </c>
      <c r="E105">
        <v>-3.8</v>
      </c>
      <c r="F105">
        <v>-13.7</v>
      </c>
      <c r="G105" s="4">
        <v>-9.6</v>
      </c>
      <c r="H105" s="4">
        <v>24641</v>
      </c>
      <c r="I105">
        <v>0.83</v>
      </c>
      <c r="J105" s="3">
        <f t="shared" si="1"/>
        <v>-24604.6</v>
      </c>
      <c r="K105">
        <v>99</v>
      </c>
    </row>
    <row r="106" spans="1:11" x14ac:dyDescent="0.45">
      <c r="A106">
        <v>842</v>
      </c>
      <c r="B106" s="1">
        <v>44966</v>
      </c>
      <c r="C106" s="4">
        <v>48</v>
      </c>
      <c r="D106">
        <v>-14.4</v>
      </c>
      <c r="E106">
        <v>-3.5</v>
      </c>
      <c r="F106">
        <v>-14.4</v>
      </c>
      <c r="G106" s="4">
        <v>-9.1999999999999993</v>
      </c>
      <c r="H106" s="4">
        <v>24902</v>
      </c>
      <c r="I106">
        <v>0.871</v>
      </c>
      <c r="J106" s="3">
        <f t="shared" si="1"/>
        <v>-24863.200000000001</v>
      </c>
      <c r="K106">
        <v>100</v>
      </c>
    </row>
    <row r="107" spans="1:11" x14ac:dyDescent="0.45">
      <c r="A107">
        <v>842</v>
      </c>
      <c r="B107" s="1">
        <v>44967</v>
      </c>
      <c r="C107" s="4">
        <v>48</v>
      </c>
      <c r="D107">
        <v>-15.7</v>
      </c>
      <c r="E107">
        <v>-10.3</v>
      </c>
      <c r="F107">
        <v>-16.399999999999999</v>
      </c>
      <c r="G107" s="4">
        <v>-14.2</v>
      </c>
      <c r="H107" s="4">
        <v>31543</v>
      </c>
      <c r="I107">
        <v>0.88700000000000001</v>
      </c>
      <c r="J107" s="3">
        <f t="shared" si="1"/>
        <v>-31509.200000000001</v>
      </c>
      <c r="K107">
        <v>101</v>
      </c>
    </row>
    <row r="108" spans="1:11" x14ac:dyDescent="0.45">
      <c r="A108">
        <v>842</v>
      </c>
      <c r="B108" s="1">
        <v>44968</v>
      </c>
      <c r="C108" s="4">
        <v>48</v>
      </c>
      <c r="D108">
        <v>-2.2000000000000002</v>
      </c>
      <c r="E108">
        <v>3.8</v>
      </c>
      <c r="F108">
        <v>-16.2</v>
      </c>
      <c r="G108" s="4">
        <v>-6.3</v>
      </c>
      <c r="H108" s="4">
        <v>29546</v>
      </c>
      <c r="I108">
        <v>0.83799999999999997</v>
      </c>
      <c r="J108" s="3">
        <f t="shared" si="1"/>
        <v>-29504.3</v>
      </c>
      <c r="K108">
        <v>102</v>
      </c>
    </row>
    <row r="109" spans="1:11" x14ac:dyDescent="0.45">
      <c r="A109">
        <v>842</v>
      </c>
      <c r="B109" s="1">
        <v>44969</v>
      </c>
      <c r="C109" s="4">
        <v>47</v>
      </c>
      <c r="D109">
        <v>-3.2</v>
      </c>
      <c r="E109">
        <v>8</v>
      </c>
      <c r="F109">
        <v>-3.6</v>
      </c>
      <c r="G109" s="4">
        <v>1</v>
      </c>
      <c r="H109" s="4">
        <v>22398</v>
      </c>
      <c r="I109">
        <v>0.77200000000000002</v>
      </c>
      <c r="J109" s="3">
        <f t="shared" si="1"/>
        <v>-22350</v>
      </c>
      <c r="K109">
        <v>103</v>
      </c>
    </row>
    <row r="110" spans="1:11" x14ac:dyDescent="0.45">
      <c r="A110">
        <v>842</v>
      </c>
      <c r="B110" s="1">
        <v>44970</v>
      </c>
      <c r="C110" s="4">
        <v>47</v>
      </c>
      <c r="D110">
        <v>-4.0999999999999996</v>
      </c>
      <c r="E110">
        <v>1.7</v>
      </c>
      <c r="F110">
        <v>-5</v>
      </c>
      <c r="G110" s="4">
        <v>-2.4</v>
      </c>
      <c r="H110" s="4">
        <v>20909</v>
      </c>
      <c r="I110">
        <v>0.81</v>
      </c>
      <c r="J110" s="3">
        <f t="shared" si="1"/>
        <v>-20864.400000000001</v>
      </c>
      <c r="K110">
        <v>104</v>
      </c>
    </row>
    <row r="111" spans="1:11" x14ac:dyDescent="0.45">
      <c r="A111">
        <v>842</v>
      </c>
      <c r="B111" s="1">
        <v>44971</v>
      </c>
      <c r="C111" s="4">
        <v>47</v>
      </c>
      <c r="D111">
        <v>-5.6</v>
      </c>
      <c r="E111">
        <v>4</v>
      </c>
      <c r="F111">
        <v>-6.4</v>
      </c>
      <c r="G111" s="4">
        <v>-2.7</v>
      </c>
      <c r="H111" s="4">
        <v>18337</v>
      </c>
      <c r="I111">
        <v>0.79500000000000004</v>
      </c>
      <c r="J111" s="3">
        <f t="shared" si="1"/>
        <v>-18292.7</v>
      </c>
      <c r="K111">
        <v>105</v>
      </c>
    </row>
    <row r="112" spans="1:11" x14ac:dyDescent="0.45">
      <c r="A112">
        <v>842</v>
      </c>
      <c r="B112" s="1">
        <v>44972</v>
      </c>
      <c r="C112" s="4">
        <v>48</v>
      </c>
      <c r="D112">
        <v>-10.4</v>
      </c>
      <c r="E112">
        <v>-5.4</v>
      </c>
      <c r="F112">
        <v>-11.2</v>
      </c>
      <c r="G112" s="4">
        <v>-8.3000000000000007</v>
      </c>
      <c r="H112" s="4">
        <v>19283</v>
      </c>
      <c r="I112">
        <v>0.82199999999999995</v>
      </c>
      <c r="J112" s="3">
        <f t="shared" si="1"/>
        <v>-19243.3</v>
      </c>
      <c r="K112">
        <v>106</v>
      </c>
    </row>
    <row r="113" spans="1:11" x14ac:dyDescent="0.45">
      <c r="A113">
        <v>842</v>
      </c>
      <c r="B113" s="1">
        <v>44973</v>
      </c>
      <c r="C113" s="4">
        <v>48</v>
      </c>
      <c r="D113">
        <v>-17.100000000000001</v>
      </c>
      <c r="E113">
        <v>-8.6</v>
      </c>
      <c r="F113">
        <v>-17.100000000000001</v>
      </c>
      <c r="G113" s="4">
        <v>-12.5</v>
      </c>
      <c r="H113" s="4">
        <v>24401</v>
      </c>
      <c r="I113">
        <v>0.79100000000000004</v>
      </c>
      <c r="J113" s="3">
        <f t="shared" si="1"/>
        <v>-24365.5</v>
      </c>
      <c r="K113">
        <v>107</v>
      </c>
    </row>
    <row r="114" spans="1:11" x14ac:dyDescent="0.45">
      <c r="A114">
        <v>842</v>
      </c>
      <c r="B114" s="1">
        <v>44974</v>
      </c>
      <c r="C114" s="4">
        <v>48</v>
      </c>
      <c r="D114">
        <v>-13.4</v>
      </c>
      <c r="E114">
        <v>-10.6</v>
      </c>
      <c r="F114">
        <v>-20.399999999999999</v>
      </c>
      <c r="G114" s="4">
        <v>-15.4</v>
      </c>
      <c r="H114" s="4">
        <v>30410</v>
      </c>
      <c r="I114">
        <v>0.88500000000000001</v>
      </c>
      <c r="J114" s="3">
        <f t="shared" si="1"/>
        <v>-30377.4</v>
      </c>
      <c r="K114">
        <v>108</v>
      </c>
    </row>
    <row r="115" spans="1:11" x14ac:dyDescent="0.45">
      <c r="A115">
        <v>842</v>
      </c>
      <c r="B115" s="1">
        <v>44975</v>
      </c>
      <c r="C115" s="4">
        <v>48</v>
      </c>
      <c r="D115">
        <v>-5.0999999999999996</v>
      </c>
      <c r="E115">
        <v>-0.3</v>
      </c>
      <c r="F115">
        <v>-13.5</v>
      </c>
      <c r="G115" s="4">
        <v>-5.9</v>
      </c>
      <c r="H115" s="4">
        <v>32627</v>
      </c>
      <c r="I115">
        <v>0.92800000000000005</v>
      </c>
      <c r="J115" s="3">
        <f t="shared" si="1"/>
        <v>-32584.9</v>
      </c>
      <c r="K115">
        <v>109</v>
      </c>
    </row>
    <row r="116" spans="1:11" x14ac:dyDescent="0.45">
      <c r="A116">
        <v>842</v>
      </c>
      <c r="B116" s="1">
        <v>44976</v>
      </c>
      <c r="C116" s="4">
        <v>47</v>
      </c>
      <c r="D116">
        <v>-7</v>
      </c>
      <c r="E116">
        <v>-1.3</v>
      </c>
      <c r="F116">
        <v>-8.4</v>
      </c>
      <c r="G116" s="4">
        <v>-5.4</v>
      </c>
      <c r="H116" s="4">
        <v>30898</v>
      </c>
      <c r="I116">
        <v>0.93400000000000005</v>
      </c>
      <c r="J116" s="3">
        <f t="shared" si="1"/>
        <v>-30856.400000000001</v>
      </c>
      <c r="K116">
        <v>110</v>
      </c>
    </row>
    <row r="117" spans="1:11" x14ac:dyDescent="0.45">
      <c r="A117">
        <v>842</v>
      </c>
      <c r="B117" s="1">
        <v>44977</v>
      </c>
      <c r="C117" s="4">
        <v>48</v>
      </c>
      <c r="D117">
        <v>-6</v>
      </c>
      <c r="E117">
        <v>-4.3</v>
      </c>
      <c r="F117">
        <v>-9.4</v>
      </c>
      <c r="G117" s="4">
        <v>-7.2</v>
      </c>
      <c r="H117" s="4">
        <v>25800</v>
      </c>
      <c r="I117">
        <v>0.83</v>
      </c>
      <c r="J117" s="3">
        <f t="shared" si="1"/>
        <v>-25759.200000000001</v>
      </c>
      <c r="K117">
        <v>111</v>
      </c>
    </row>
    <row r="118" spans="1:11" x14ac:dyDescent="0.45">
      <c r="A118">
        <v>842</v>
      </c>
      <c r="B118" s="1">
        <v>44978</v>
      </c>
      <c r="C118" s="4">
        <v>48</v>
      </c>
      <c r="D118">
        <v>-5.6</v>
      </c>
      <c r="E118">
        <v>-2.7</v>
      </c>
      <c r="F118">
        <v>-6.3</v>
      </c>
      <c r="G118" s="4">
        <v>-4.8</v>
      </c>
      <c r="H118" s="4">
        <v>25005</v>
      </c>
      <c r="I118">
        <v>0.79400000000000004</v>
      </c>
      <c r="J118" s="3">
        <f t="shared" si="1"/>
        <v>-24961.8</v>
      </c>
      <c r="K118">
        <v>112</v>
      </c>
    </row>
    <row r="119" spans="1:11" x14ac:dyDescent="0.45">
      <c r="A119">
        <v>842</v>
      </c>
      <c r="B119" s="1">
        <v>44979</v>
      </c>
      <c r="C119" s="4">
        <v>49</v>
      </c>
      <c r="D119">
        <v>-2.7</v>
      </c>
      <c r="E119">
        <v>3.4</v>
      </c>
      <c r="F119">
        <v>-6.9</v>
      </c>
      <c r="G119" s="4">
        <v>-1.9</v>
      </c>
      <c r="H119" s="4">
        <v>21341</v>
      </c>
      <c r="I119">
        <v>0.83699999999999997</v>
      </c>
      <c r="J119" s="3">
        <f t="shared" si="1"/>
        <v>-21293.9</v>
      </c>
      <c r="K119">
        <v>113</v>
      </c>
    </row>
    <row r="120" spans="1:11" x14ac:dyDescent="0.45">
      <c r="A120">
        <v>842</v>
      </c>
      <c r="B120" s="1">
        <v>44980</v>
      </c>
      <c r="C120" s="4">
        <v>50</v>
      </c>
      <c r="D120">
        <v>-15.7</v>
      </c>
      <c r="E120">
        <v>0</v>
      </c>
      <c r="F120">
        <v>-15.7</v>
      </c>
      <c r="G120" s="4">
        <v>-7.5</v>
      </c>
      <c r="H120" s="4">
        <v>26568</v>
      </c>
      <c r="I120">
        <v>0.875</v>
      </c>
      <c r="J120" s="3">
        <f t="shared" si="1"/>
        <v>-26525.5</v>
      </c>
      <c r="K120">
        <v>114</v>
      </c>
    </row>
    <row r="121" spans="1:11" x14ac:dyDescent="0.45">
      <c r="A121">
        <v>842</v>
      </c>
      <c r="B121" s="1">
        <v>44981</v>
      </c>
      <c r="C121" s="4">
        <v>51</v>
      </c>
      <c r="D121">
        <v>-11.5</v>
      </c>
      <c r="E121">
        <v>-9.6</v>
      </c>
      <c r="F121">
        <v>-16</v>
      </c>
      <c r="G121" s="4">
        <v>-12.8</v>
      </c>
      <c r="H121" s="4">
        <v>30623</v>
      </c>
      <c r="I121">
        <v>0.92500000000000004</v>
      </c>
      <c r="J121" s="3">
        <f t="shared" si="1"/>
        <v>-30584.799999999999</v>
      </c>
      <c r="K121">
        <v>115</v>
      </c>
    </row>
    <row r="122" spans="1:11" x14ac:dyDescent="0.45">
      <c r="A122">
        <v>842</v>
      </c>
      <c r="B122" s="1">
        <v>44982</v>
      </c>
      <c r="C122" s="4">
        <v>52</v>
      </c>
      <c r="D122">
        <v>-9.4</v>
      </c>
      <c r="E122">
        <v>-6</v>
      </c>
      <c r="F122">
        <v>-12.1</v>
      </c>
      <c r="G122" s="4">
        <v>-9.5</v>
      </c>
      <c r="H122" s="4">
        <v>32962</v>
      </c>
      <c r="I122">
        <v>0.89200000000000002</v>
      </c>
      <c r="J122" s="3">
        <f t="shared" si="1"/>
        <v>-32919.5</v>
      </c>
      <c r="K122">
        <v>116</v>
      </c>
    </row>
    <row r="123" spans="1:11" x14ac:dyDescent="0.45">
      <c r="A123">
        <v>842</v>
      </c>
      <c r="B123" s="1">
        <v>44983</v>
      </c>
      <c r="C123" s="4">
        <v>53</v>
      </c>
      <c r="D123">
        <v>-1.4</v>
      </c>
      <c r="E123">
        <v>1.5</v>
      </c>
      <c r="F123">
        <v>-10.199999999999999</v>
      </c>
      <c r="G123" s="4">
        <v>-2.9</v>
      </c>
      <c r="H123" s="4">
        <v>25074</v>
      </c>
      <c r="I123">
        <v>0.86499999999999999</v>
      </c>
      <c r="J123" s="3">
        <f t="shared" si="1"/>
        <v>-25023.9</v>
      </c>
      <c r="K123">
        <v>117</v>
      </c>
    </row>
    <row r="124" spans="1:11" x14ac:dyDescent="0.45">
      <c r="A124">
        <v>842</v>
      </c>
      <c r="B124" s="1">
        <v>44984</v>
      </c>
      <c r="C124" s="4">
        <v>52</v>
      </c>
      <c r="D124">
        <v>-8.5</v>
      </c>
      <c r="E124">
        <v>1.9</v>
      </c>
      <c r="F124">
        <v>-8.5</v>
      </c>
      <c r="G124" s="4">
        <v>-3.5</v>
      </c>
      <c r="H124" s="4">
        <v>21479</v>
      </c>
      <c r="I124">
        <v>0.81100000000000005</v>
      </c>
      <c r="J124" s="3">
        <f t="shared" si="1"/>
        <v>-21430.5</v>
      </c>
      <c r="K124">
        <v>118</v>
      </c>
    </row>
    <row r="125" spans="1:11" x14ac:dyDescent="0.45">
      <c r="A125">
        <v>842</v>
      </c>
      <c r="B125" s="1">
        <v>44985</v>
      </c>
      <c r="C125" s="4">
        <v>52</v>
      </c>
      <c r="D125">
        <v>-9.8000000000000007</v>
      </c>
      <c r="E125">
        <v>-3.6</v>
      </c>
      <c r="F125">
        <v>-11.3</v>
      </c>
      <c r="G125" s="4">
        <v>-8.6</v>
      </c>
      <c r="H125" s="4">
        <v>17904</v>
      </c>
      <c r="I125">
        <v>0.74299999999999999</v>
      </c>
      <c r="J125" s="3">
        <f t="shared" si="1"/>
        <v>-17860.599999999999</v>
      </c>
      <c r="K125">
        <v>119</v>
      </c>
    </row>
    <row r="126" spans="1:11" x14ac:dyDescent="0.45">
      <c r="A126">
        <v>842</v>
      </c>
      <c r="B126" s="1">
        <v>44986</v>
      </c>
      <c r="C126" s="4">
        <v>53</v>
      </c>
      <c r="D126">
        <v>-14.5</v>
      </c>
      <c r="E126">
        <v>-6.8</v>
      </c>
      <c r="F126">
        <v>-14.9</v>
      </c>
      <c r="G126" s="4">
        <v>-10.5</v>
      </c>
      <c r="H126" s="4">
        <v>19750</v>
      </c>
      <c r="I126">
        <v>0.79859999999999998</v>
      </c>
      <c r="J126" s="3">
        <f t="shared" si="1"/>
        <v>-19707.5</v>
      </c>
      <c r="K126">
        <v>120</v>
      </c>
    </row>
    <row r="127" spans="1:11" x14ac:dyDescent="0.45">
      <c r="A127">
        <v>842</v>
      </c>
      <c r="B127" s="1">
        <v>44987</v>
      </c>
      <c r="C127" s="4">
        <v>53</v>
      </c>
      <c r="D127">
        <v>-8.1</v>
      </c>
      <c r="E127">
        <v>-2.7</v>
      </c>
      <c r="F127">
        <v>-14.5</v>
      </c>
      <c r="G127" s="4">
        <v>-8.3000000000000007</v>
      </c>
      <c r="H127" s="4">
        <v>23146</v>
      </c>
      <c r="I127">
        <v>0.87760000000000005</v>
      </c>
      <c r="J127" s="3">
        <f t="shared" si="1"/>
        <v>-23101.3</v>
      </c>
      <c r="K127">
        <v>121</v>
      </c>
    </row>
    <row r="128" spans="1:11" x14ac:dyDescent="0.45">
      <c r="A128">
        <v>842</v>
      </c>
      <c r="B128" s="1">
        <v>44988</v>
      </c>
      <c r="C128" s="4">
        <v>53</v>
      </c>
      <c r="D128">
        <v>-11.8</v>
      </c>
      <c r="E128">
        <v>-3.2</v>
      </c>
      <c r="F128">
        <v>-11.8</v>
      </c>
      <c r="G128" s="4">
        <v>-7.8</v>
      </c>
      <c r="H128" s="4">
        <v>27138</v>
      </c>
      <c r="I128">
        <v>0.88929999999999998</v>
      </c>
      <c r="J128" s="3">
        <f t="shared" si="1"/>
        <v>-27092.799999999999</v>
      </c>
      <c r="K128">
        <v>122</v>
      </c>
    </row>
    <row r="129" spans="1:11" x14ac:dyDescent="0.45">
      <c r="A129">
        <v>842</v>
      </c>
      <c r="B129" s="1">
        <v>44989</v>
      </c>
      <c r="C129" s="4">
        <v>54</v>
      </c>
      <c r="D129">
        <v>-10.5</v>
      </c>
      <c r="E129">
        <v>-1.4</v>
      </c>
      <c r="F129">
        <v>-12</v>
      </c>
      <c r="G129" s="4">
        <v>-8.4</v>
      </c>
      <c r="H129" s="4">
        <v>28380</v>
      </c>
      <c r="I129">
        <v>0.88919999999999999</v>
      </c>
      <c r="J129" s="3">
        <f t="shared" si="1"/>
        <v>-28334.400000000001</v>
      </c>
      <c r="K129">
        <v>123</v>
      </c>
    </row>
    <row r="130" spans="1:11" x14ac:dyDescent="0.45">
      <c r="A130">
        <v>842</v>
      </c>
      <c r="B130" s="1">
        <v>44990</v>
      </c>
      <c r="C130" s="4">
        <v>54</v>
      </c>
      <c r="D130">
        <v>-4.8</v>
      </c>
      <c r="E130">
        <v>-2.6</v>
      </c>
      <c r="F130">
        <v>-13.4</v>
      </c>
      <c r="G130" s="4">
        <v>-6.7</v>
      </c>
      <c r="H130" s="4">
        <v>24504</v>
      </c>
      <c r="I130">
        <v>0.74609999999999999</v>
      </c>
      <c r="J130" s="3">
        <f t="shared" si="1"/>
        <v>-24456.7</v>
      </c>
      <c r="K130">
        <v>124</v>
      </c>
    </row>
    <row r="131" spans="1:11" x14ac:dyDescent="0.45">
      <c r="A131">
        <v>842</v>
      </c>
      <c r="B131" s="1">
        <v>44991</v>
      </c>
      <c r="C131" s="4">
        <v>54</v>
      </c>
      <c r="D131">
        <v>-5.0999999999999996</v>
      </c>
      <c r="E131">
        <v>-2.2000000000000002</v>
      </c>
      <c r="F131">
        <v>-8.5</v>
      </c>
      <c r="G131" s="4">
        <v>-5.4</v>
      </c>
      <c r="H131" s="4">
        <v>23454</v>
      </c>
      <c r="I131">
        <v>0.75349999999999995</v>
      </c>
      <c r="J131" s="3">
        <f t="shared" si="1"/>
        <v>-23405.4</v>
      </c>
      <c r="K131">
        <v>125</v>
      </c>
    </row>
    <row r="132" spans="1:11" x14ac:dyDescent="0.45">
      <c r="A132">
        <v>842</v>
      </c>
      <c r="B132" s="1">
        <v>44992</v>
      </c>
      <c r="C132" s="4">
        <v>52</v>
      </c>
      <c r="D132">
        <v>-2.2999999999999998</v>
      </c>
      <c r="E132">
        <v>2.9</v>
      </c>
      <c r="F132">
        <v>-7.4</v>
      </c>
      <c r="G132" s="4">
        <v>-2</v>
      </c>
      <c r="H132" s="4">
        <v>21437</v>
      </c>
      <c r="I132">
        <v>0.74990000000000001</v>
      </c>
      <c r="J132" s="3">
        <f t="shared" si="1"/>
        <v>-21387</v>
      </c>
      <c r="K132">
        <v>126</v>
      </c>
    </row>
    <row r="133" spans="1:11" x14ac:dyDescent="0.45">
      <c r="A133">
        <v>842</v>
      </c>
      <c r="B133" s="1">
        <v>44993</v>
      </c>
      <c r="C133" s="4">
        <v>52</v>
      </c>
      <c r="D133">
        <v>-5.0999999999999996</v>
      </c>
      <c r="E133">
        <v>2.2999999999999998</v>
      </c>
      <c r="F133">
        <v>-7.3</v>
      </c>
      <c r="G133" s="4">
        <v>-3.1</v>
      </c>
      <c r="H133" s="4">
        <v>21396</v>
      </c>
      <c r="I133">
        <v>0.80130000000000001</v>
      </c>
      <c r="J133" s="3">
        <f t="shared" si="1"/>
        <v>-21347.1</v>
      </c>
      <c r="K133">
        <v>127</v>
      </c>
    </row>
    <row r="134" spans="1:11" x14ac:dyDescent="0.45">
      <c r="A134">
        <v>842</v>
      </c>
      <c r="B134" s="1">
        <v>44994</v>
      </c>
      <c r="C134" s="4">
        <v>52</v>
      </c>
      <c r="D134">
        <v>-6</v>
      </c>
      <c r="E134">
        <v>2.1</v>
      </c>
      <c r="F134">
        <v>-6</v>
      </c>
      <c r="G134" s="4">
        <v>-2.4</v>
      </c>
      <c r="H134" s="4">
        <v>23036</v>
      </c>
      <c r="I134">
        <v>0.8075</v>
      </c>
      <c r="J134" s="3">
        <f t="shared" si="1"/>
        <v>-22986.400000000001</v>
      </c>
      <c r="K134">
        <v>128</v>
      </c>
    </row>
    <row r="135" spans="1:11" x14ac:dyDescent="0.45">
      <c r="A135">
        <v>842</v>
      </c>
      <c r="B135" s="1">
        <v>44995</v>
      </c>
      <c r="C135" s="4">
        <v>52</v>
      </c>
      <c r="D135">
        <v>-4.4000000000000004</v>
      </c>
      <c r="E135">
        <v>-1.1000000000000001</v>
      </c>
      <c r="F135">
        <v>-9.3000000000000007</v>
      </c>
      <c r="G135" s="4">
        <v>-5.4</v>
      </c>
      <c r="H135" s="4">
        <v>24216</v>
      </c>
      <c r="I135">
        <v>0.81399999999999995</v>
      </c>
      <c r="J135" s="3">
        <f t="shared" ref="J135:J186" si="2">C135+G135-H135</f>
        <v>-24169.4</v>
      </c>
      <c r="K135">
        <v>129</v>
      </c>
    </row>
    <row r="136" spans="1:11" x14ac:dyDescent="0.45">
      <c r="A136">
        <v>842</v>
      </c>
      <c r="B136" s="1">
        <v>44996</v>
      </c>
      <c r="C136" s="4">
        <v>56</v>
      </c>
      <c r="D136">
        <v>-1.4</v>
      </c>
      <c r="E136">
        <v>0.6</v>
      </c>
      <c r="F136">
        <v>-5.2</v>
      </c>
      <c r="G136" s="4">
        <v>-2</v>
      </c>
      <c r="H136" s="4">
        <v>29875</v>
      </c>
      <c r="I136">
        <v>0.88039999999999996</v>
      </c>
      <c r="J136" s="3">
        <f t="shared" si="2"/>
        <v>-29821</v>
      </c>
      <c r="K136">
        <v>130</v>
      </c>
    </row>
    <row r="137" spans="1:11" x14ac:dyDescent="0.45">
      <c r="A137">
        <v>842</v>
      </c>
      <c r="B137" s="1">
        <v>44997</v>
      </c>
      <c r="C137" s="4">
        <v>59</v>
      </c>
      <c r="D137">
        <v>-5.3</v>
      </c>
      <c r="E137">
        <v>0.5</v>
      </c>
      <c r="F137">
        <v>-5.8</v>
      </c>
      <c r="G137" s="4">
        <v>-3.5</v>
      </c>
      <c r="H137" s="4">
        <v>28051</v>
      </c>
      <c r="I137">
        <v>0.877</v>
      </c>
      <c r="J137" s="3">
        <f t="shared" si="2"/>
        <v>-27995.5</v>
      </c>
      <c r="K137">
        <v>131</v>
      </c>
    </row>
    <row r="138" spans="1:11" x14ac:dyDescent="0.45">
      <c r="A138">
        <v>842</v>
      </c>
      <c r="B138" s="1">
        <v>44998</v>
      </c>
      <c r="C138" s="4">
        <v>62</v>
      </c>
      <c r="D138">
        <v>-5.6</v>
      </c>
      <c r="E138">
        <v>-1</v>
      </c>
      <c r="F138">
        <v>-6.4</v>
      </c>
      <c r="G138" s="4">
        <v>-4.5999999999999996</v>
      </c>
      <c r="H138" s="4">
        <v>29203</v>
      </c>
      <c r="I138">
        <v>0.90269999999999995</v>
      </c>
      <c r="J138" s="3">
        <f t="shared" si="2"/>
        <v>-29145.599999999999</v>
      </c>
      <c r="K138">
        <v>132</v>
      </c>
    </row>
    <row r="139" spans="1:11" x14ac:dyDescent="0.45">
      <c r="A139">
        <v>842</v>
      </c>
      <c r="B139" s="1">
        <v>44999</v>
      </c>
      <c r="C139" s="4">
        <v>58</v>
      </c>
      <c r="D139">
        <v>-5.2</v>
      </c>
      <c r="E139">
        <v>0.9</v>
      </c>
      <c r="F139">
        <v>-6.5</v>
      </c>
      <c r="G139" s="4">
        <v>-3.9</v>
      </c>
      <c r="H139" s="4">
        <v>30081</v>
      </c>
      <c r="I139">
        <v>0.90339999999999998</v>
      </c>
      <c r="J139" s="3">
        <f t="shared" si="2"/>
        <v>-30026.9</v>
      </c>
      <c r="K139">
        <v>133</v>
      </c>
    </row>
    <row r="140" spans="1:11" x14ac:dyDescent="0.45">
      <c r="A140">
        <v>842</v>
      </c>
      <c r="B140" s="1">
        <v>45000</v>
      </c>
      <c r="C140" s="4">
        <v>57</v>
      </c>
      <c r="D140">
        <v>-1.9</v>
      </c>
      <c r="E140">
        <v>2.2000000000000002</v>
      </c>
      <c r="F140">
        <v>-6.5</v>
      </c>
      <c r="G140" s="4">
        <v>-1.8</v>
      </c>
      <c r="H140" s="4">
        <v>28435</v>
      </c>
      <c r="I140">
        <v>0.92210000000000003</v>
      </c>
      <c r="J140" s="3">
        <f t="shared" si="2"/>
        <v>-28379.8</v>
      </c>
      <c r="K140">
        <v>134</v>
      </c>
    </row>
    <row r="141" spans="1:11" x14ac:dyDescent="0.45">
      <c r="A141">
        <v>842</v>
      </c>
      <c r="B141" s="1">
        <v>45001</v>
      </c>
      <c r="C141" s="4">
        <v>59</v>
      </c>
      <c r="D141">
        <v>-5.6</v>
      </c>
      <c r="E141">
        <v>4.0999999999999996</v>
      </c>
      <c r="F141">
        <v>-5.6</v>
      </c>
      <c r="G141" s="4">
        <v>-0.6</v>
      </c>
      <c r="H141" s="4">
        <v>27851</v>
      </c>
      <c r="I141">
        <v>0.87260000000000004</v>
      </c>
      <c r="J141" s="3">
        <f t="shared" si="2"/>
        <v>-27792.6</v>
      </c>
      <c r="K141">
        <v>135</v>
      </c>
    </row>
    <row r="142" spans="1:11" x14ac:dyDescent="0.45">
      <c r="A142">
        <v>842</v>
      </c>
      <c r="B142" s="1">
        <v>45002</v>
      </c>
      <c r="C142" s="4">
        <v>58</v>
      </c>
      <c r="D142">
        <v>-12.6</v>
      </c>
      <c r="E142">
        <v>-4.5</v>
      </c>
      <c r="F142">
        <v>-13.5</v>
      </c>
      <c r="G142" s="4">
        <v>-8.6999999999999993</v>
      </c>
      <c r="H142" s="4">
        <v>28970</v>
      </c>
      <c r="I142">
        <v>0.84599999999999997</v>
      </c>
      <c r="J142" s="3">
        <f t="shared" si="2"/>
        <v>-28920.7</v>
      </c>
      <c r="K142">
        <v>136</v>
      </c>
    </row>
    <row r="143" spans="1:11" x14ac:dyDescent="0.45">
      <c r="A143">
        <v>842</v>
      </c>
      <c r="B143" s="1">
        <v>45003</v>
      </c>
      <c r="C143" s="4">
        <v>57</v>
      </c>
      <c r="D143">
        <v>-14.7</v>
      </c>
      <c r="E143">
        <v>-4.5999999999999996</v>
      </c>
      <c r="F143">
        <v>-14.9</v>
      </c>
      <c r="G143" s="4">
        <v>-10.4</v>
      </c>
      <c r="H143" s="4">
        <v>25732</v>
      </c>
      <c r="I143">
        <v>0.80640000000000001</v>
      </c>
      <c r="J143" s="3">
        <f t="shared" si="2"/>
        <v>-25685.4</v>
      </c>
      <c r="K143">
        <v>137</v>
      </c>
    </row>
    <row r="144" spans="1:11" x14ac:dyDescent="0.45">
      <c r="A144">
        <v>842</v>
      </c>
      <c r="B144" s="1">
        <v>45004</v>
      </c>
      <c r="C144" s="4">
        <v>57</v>
      </c>
      <c r="D144">
        <v>-10.3</v>
      </c>
      <c r="E144">
        <v>-3.4</v>
      </c>
      <c r="F144">
        <v>-15.6</v>
      </c>
      <c r="G144" s="4">
        <v>-9.6</v>
      </c>
      <c r="H144" s="4">
        <v>23743</v>
      </c>
      <c r="I144">
        <v>0.73509999999999998</v>
      </c>
      <c r="J144" s="3">
        <f t="shared" si="2"/>
        <v>-23695.599999999999</v>
      </c>
      <c r="K144">
        <v>138</v>
      </c>
    </row>
    <row r="145" spans="1:11" x14ac:dyDescent="0.45">
      <c r="A145">
        <v>842</v>
      </c>
      <c r="B145" s="1">
        <v>45005</v>
      </c>
      <c r="C145" s="4">
        <v>57</v>
      </c>
      <c r="D145">
        <v>-6</v>
      </c>
      <c r="E145">
        <v>-1.1000000000000001</v>
      </c>
      <c r="F145">
        <v>-11.4</v>
      </c>
      <c r="G145" s="4">
        <v>-6.1</v>
      </c>
      <c r="H145" s="4">
        <v>19366</v>
      </c>
      <c r="I145">
        <v>0.71220000000000006</v>
      </c>
      <c r="J145" s="3">
        <f t="shared" si="2"/>
        <v>-19315.099999999999</v>
      </c>
      <c r="K145">
        <v>139</v>
      </c>
    </row>
    <row r="146" spans="1:11" x14ac:dyDescent="0.45">
      <c r="A146">
        <v>842</v>
      </c>
      <c r="B146" s="1">
        <v>45006</v>
      </c>
      <c r="C146" s="4">
        <v>58</v>
      </c>
      <c r="D146">
        <v>-5.0999999999999996</v>
      </c>
      <c r="E146">
        <v>-1</v>
      </c>
      <c r="F146">
        <v>-7.2</v>
      </c>
      <c r="G146" s="4">
        <v>-4.3</v>
      </c>
      <c r="H146" s="4">
        <v>19194</v>
      </c>
      <c r="I146">
        <v>0.72660000000000002</v>
      </c>
      <c r="J146" s="3">
        <f t="shared" si="2"/>
        <v>-19140.3</v>
      </c>
      <c r="K146">
        <v>140</v>
      </c>
    </row>
    <row r="147" spans="1:11" x14ac:dyDescent="0.45">
      <c r="A147">
        <v>842</v>
      </c>
      <c r="B147" s="1">
        <v>45007</v>
      </c>
      <c r="C147" s="4">
        <v>59</v>
      </c>
      <c r="D147">
        <v>-3.5</v>
      </c>
      <c r="E147">
        <v>-1.7</v>
      </c>
      <c r="F147">
        <v>-10.4</v>
      </c>
      <c r="G147" s="4">
        <v>-5.2</v>
      </c>
      <c r="H147" s="4">
        <v>17459</v>
      </c>
      <c r="I147">
        <v>0.71819999999999995</v>
      </c>
      <c r="J147" s="3">
        <f t="shared" si="2"/>
        <v>-17405.2</v>
      </c>
      <c r="K147">
        <v>141</v>
      </c>
    </row>
    <row r="148" spans="1:11" x14ac:dyDescent="0.45">
      <c r="A148">
        <v>842</v>
      </c>
      <c r="B148" s="1">
        <v>45008</v>
      </c>
      <c r="C148" s="4">
        <v>62</v>
      </c>
      <c r="D148">
        <v>-8.1</v>
      </c>
      <c r="E148">
        <v>2.2000000000000002</v>
      </c>
      <c r="F148">
        <v>-8.6</v>
      </c>
      <c r="G148" s="4">
        <v>-4</v>
      </c>
      <c r="H148" s="4">
        <v>20471</v>
      </c>
      <c r="I148">
        <v>0.76219999999999999</v>
      </c>
      <c r="J148" s="3">
        <f t="shared" si="2"/>
        <v>-20413</v>
      </c>
      <c r="K148">
        <v>142</v>
      </c>
    </row>
    <row r="149" spans="1:11" x14ac:dyDescent="0.45">
      <c r="A149">
        <v>842</v>
      </c>
      <c r="B149" s="1">
        <v>45009</v>
      </c>
      <c r="C149" s="4">
        <v>64</v>
      </c>
      <c r="D149">
        <v>-9.3000000000000007</v>
      </c>
      <c r="E149">
        <v>-1.6</v>
      </c>
      <c r="F149">
        <v>-10</v>
      </c>
      <c r="G149" s="4">
        <v>-6.6</v>
      </c>
      <c r="H149" s="4">
        <v>20519</v>
      </c>
      <c r="I149">
        <v>0.75390000000000001</v>
      </c>
      <c r="J149" s="3">
        <f t="shared" si="2"/>
        <v>-20461.599999999999</v>
      </c>
      <c r="K149">
        <v>143</v>
      </c>
    </row>
    <row r="150" spans="1:11" x14ac:dyDescent="0.45">
      <c r="A150">
        <v>842</v>
      </c>
      <c r="B150" s="1">
        <v>45010</v>
      </c>
      <c r="C150" s="4">
        <v>66</v>
      </c>
      <c r="D150">
        <v>-14.8</v>
      </c>
      <c r="E150">
        <v>-2.9</v>
      </c>
      <c r="F150">
        <v>-14.9</v>
      </c>
      <c r="G150" s="4">
        <v>-7.6</v>
      </c>
      <c r="H150" s="4">
        <v>22871</v>
      </c>
      <c r="I150">
        <v>0.72740000000000005</v>
      </c>
      <c r="J150" s="3">
        <f t="shared" si="2"/>
        <v>-22812.6</v>
      </c>
      <c r="K150">
        <v>144</v>
      </c>
    </row>
    <row r="151" spans="1:11" x14ac:dyDescent="0.45">
      <c r="A151">
        <v>842</v>
      </c>
      <c r="B151" s="1">
        <v>45011</v>
      </c>
      <c r="C151" s="4">
        <v>65</v>
      </c>
      <c r="D151">
        <v>-15.8</v>
      </c>
      <c r="E151">
        <v>-9.6</v>
      </c>
      <c r="F151">
        <v>-16.8</v>
      </c>
      <c r="G151" s="4">
        <v>-14.2</v>
      </c>
      <c r="H151" s="4">
        <v>19139</v>
      </c>
      <c r="I151">
        <v>0.66800000000000004</v>
      </c>
      <c r="J151" s="3">
        <f t="shared" si="2"/>
        <v>-19088.2</v>
      </c>
      <c r="K151">
        <v>145</v>
      </c>
    </row>
    <row r="152" spans="1:11" x14ac:dyDescent="0.45">
      <c r="A152">
        <v>842</v>
      </c>
      <c r="B152" s="1">
        <v>45012</v>
      </c>
      <c r="C152" s="4">
        <v>65</v>
      </c>
      <c r="D152">
        <v>-13.6</v>
      </c>
      <c r="E152">
        <v>-8.1</v>
      </c>
      <c r="F152">
        <v>-17.100000000000001</v>
      </c>
      <c r="G152" s="4">
        <v>-12.6</v>
      </c>
      <c r="H152" s="4">
        <v>18597</v>
      </c>
      <c r="I152">
        <v>0.7349</v>
      </c>
      <c r="J152" s="3">
        <f t="shared" si="2"/>
        <v>-18544.599999999999</v>
      </c>
      <c r="K152">
        <v>146</v>
      </c>
    </row>
    <row r="153" spans="1:11" x14ac:dyDescent="0.45">
      <c r="A153">
        <v>842</v>
      </c>
      <c r="B153" s="1">
        <v>45013</v>
      </c>
      <c r="C153" s="4">
        <v>65</v>
      </c>
      <c r="D153">
        <v>-15.4</v>
      </c>
      <c r="E153">
        <v>-7.8</v>
      </c>
      <c r="F153">
        <v>-16.2</v>
      </c>
      <c r="G153" s="4">
        <v>-14</v>
      </c>
      <c r="H153" s="4">
        <v>19873</v>
      </c>
      <c r="I153">
        <v>0.7238</v>
      </c>
      <c r="J153" s="3">
        <f t="shared" si="2"/>
        <v>-19822</v>
      </c>
      <c r="K153">
        <v>147</v>
      </c>
    </row>
    <row r="154" spans="1:11" x14ac:dyDescent="0.45">
      <c r="A154">
        <v>842</v>
      </c>
      <c r="B154" s="1">
        <v>45014</v>
      </c>
      <c r="C154" s="4">
        <v>64</v>
      </c>
      <c r="D154">
        <v>-4.4000000000000004</v>
      </c>
      <c r="E154">
        <v>2.2000000000000002</v>
      </c>
      <c r="F154">
        <v>-16.399999999999999</v>
      </c>
      <c r="G154" s="4">
        <v>-5.6</v>
      </c>
      <c r="H154" s="4">
        <v>19716</v>
      </c>
      <c r="I154">
        <v>0.60219999999999996</v>
      </c>
      <c r="J154" s="3">
        <f t="shared" si="2"/>
        <v>-19657.599999999999</v>
      </c>
      <c r="K154">
        <v>148</v>
      </c>
    </row>
    <row r="155" spans="1:11" x14ac:dyDescent="0.45">
      <c r="A155">
        <v>842</v>
      </c>
      <c r="B155" s="1">
        <v>45015</v>
      </c>
      <c r="C155" s="4">
        <v>62</v>
      </c>
      <c r="D155">
        <v>0.7</v>
      </c>
      <c r="E155">
        <v>7.1</v>
      </c>
      <c r="F155">
        <v>-4.7</v>
      </c>
      <c r="G155" s="4">
        <v>1.4</v>
      </c>
      <c r="H155" s="4">
        <v>17987</v>
      </c>
      <c r="I155">
        <v>0.80179999999999996</v>
      </c>
      <c r="J155" s="3">
        <f t="shared" si="2"/>
        <v>-17923.599999999999</v>
      </c>
      <c r="K155">
        <v>149</v>
      </c>
    </row>
    <row r="156" spans="1:11" x14ac:dyDescent="0.45">
      <c r="A156">
        <v>842</v>
      </c>
      <c r="B156" s="1">
        <v>45016</v>
      </c>
      <c r="C156" s="4">
        <v>63</v>
      </c>
      <c r="D156">
        <v>-8.6</v>
      </c>
      <c r="E156">
        <v>3.5</v>
      </c>
      <c r="F156">
        <v>-8.6</v>
      </c>
      <c r="G156" s="4">
        <v>-2.2999999999999998</v>
      </c>
      <c r="H156" s="4">
        <v>20964</v>
      </c>
      <c r="I156">
        <v>0.86119999999999997</v>
      </c>
      <c r="J156" s="3">
        <f t="shared" si="2"/>
        <v>-20903.3</v>
      </c>
      <c r="K156">
        <v>150</v>
      </c>
    </row>
    <row r="157" spans="1:11" x14ac:dyDescent="0.45">
      <c r="A157">
        <v>842</v>
      </c>
      <c r="B157" s="1">
        <v>45017</v>
      </c>
      <c r="C157" s="4">
        <v>66</v>
      </c>
      <c r="D157">
        <v>-7.2</v>
      </c>
      <c r="E157">
        <v>-6.1</v>
      </c>
      <c r="F157">
        <v>-10.8</v>
      </c>
      <c r="G157" s="4">
        <v>-8</v>
      </c>
      <c r="H157" s="4">
        <v>22343</v>
      </c>
      <c r="I157">
        <v>0.80779999999999996</v>
      </c>
      <c r="J157" s="3">
        <f t="shared" si="2"/>
        <v>-22285</v>
      </c>
      <c r="K157">
        <v>151</v>
      </c>
    </row>
    <row r="158" spans="1:11" x14ac:dyDescent="0.45">
      <c r="A158">
        <v>842</v>
      </c>
      <c r="B158" s="1">
        <v>45018</v>
      </c>
      <c r="C158" s="4">
        <v>64</v>
      </c>
      <c r="D158">
        <v>-1</v>
      </c>
      <c r="E158">
        <v>2.6</v>
      </c>
      <c r="F158">
        <v>-8.3000000000000007</v>
      </c>
      <c r="G158" s="4">
        <v>-2</v>
      </c>
      <c r="H158" s="4">
        <v>17726</v>
      </c>
      <c r="I158">
        <v>0.56459999999999999</v>
      </c>
      <c r="J158" s="3">
        <f t="shared" si="2"/>
        <v>-17664</v>
      </c>
      <c r="K158">
        <v>152</v>
      </c>
    </row>
    <row r="159" spans="1:11" x14ac:dyDescent="0.45">
      <c r="A159">
        <v>842</v>
      </c>
      <c r="B159" s="1">
        <v>45019</v>
      </c>
      <c r="C159" s="4">
        <v>62</v>
      </c>
      <c r="D159">
        <v>1.2</v>
      </c>
      <c r="E159">
        <v>4.9000000000000004</v>
      </c>
      <c r="F159">
        <v>-2.1</v>
      </c>
      <c r="G159" s="4">
        <v>1.1000000000000001</v>
      </c>
      <c r="H159" s="4">
        <v>14104</v>
      </c>
      <c r="I159">
        <v>0.59699999999999998</v>
      </c>
      <c r="J159" s="3">
        <f t="shared" si="2"/>
        <v>-14040.9</v>
      </c>
      <c r="K159">
        <v>153</v>
      </c>
    </row>
    <row r="160" spans="1:11" x14ac:dyDescent="0.45">
      <c r="A160">
        <v>842</v>
      </c>
      <c r="B160" s="1">
        <v>45020</v>
      </c>
      <c r="C160" s="4">
        <v>62</v>
      </c>
      <c r="D160">
        <v>-3.6</v>
      </c>
      <c r="E160">
        <v>6.2</v>
      </c>
      <c r="F160">
        <v>-3.6</v>
      </c>
      <c r="G160" s="4">
        <v>1.5</v>
      </c>
      <c r="H160" s="4">
        <v>13178</v>
      </c>
      <c r="I160">
        <v>0.65149999999999997</v>
      </c>
      <c r="J160" s="3">
        <f t="shared" si="2"/>
        <v>-13114.5</v>
      </c>
      <c r="K160">
        <v>154</v>
      </c>
    </row>
    <row r="161" spans="1:11" x14ac:dyDescent="0.45">
      <c r="A161">
        <v>842</v>
      </c>
      <c r="B161" s="1">
        <v>45021</v>
      </c>
      <c r="C161" s="4">
        <v>64</v>
      </c>
      <c r="D161">
        <v>-13.7</v>
      </c>
      <c r="E161">
        <v>-3.2</v>
      </c>
      <c r="F161">
        <v>-13.7</v>
      </c>
      <c r="G161" s="4">
        <v>-9.5</v>
      </c>
      <c r="H161" s="4">
        <v>16162</v>
      </c>
      <c r="I161">
        <v>0.67079999999999995</v>
      </c>
      <c r="J161" s="3">
        <f t="shared" si="2"/>
        <v>-16107.5</v>
      </c>
      <c r="K161">
        <v>155</v>
      </c>
    </row>
    <row r="162" spans="1:11" x14ac:dyDescent="0.45">
      <c r="A162">
        <v>842</v>
      </c>
      <c r="B162" s="1">
        <v>45022</v>
      </c>
      <c r="C162" s="4">
        <v>63</v>
      </c>
      <c r="D162">
        <v>-13.9</v>
      </c>
      <c r="E162">
        <v>-5.6</v>
      </c>
      <c r="F162">
        <v>-15.2</v>
      </c>
      <c r="G162" s="4">
        <v>-11.5</v>
      </c>
      <c r="H162" s="4">
        <v>17932</v>
      </c>
      <c r="I162">
        <v>0.70909999999999995</v>
      </c>
      <c r="J162" s="3">
        <f t="shared" si="2"/>
        <v>-17880.5</v>
      </c>
      <c r="K162">
        <v>156</v>
      </c>
    </row>
    <row r="163" spans="1:11" x14ac:dyDescent="0.45">
      <c r="A163">
        <v>842</v>
      </c>
      <c r="B163" s="1">
        <v>45023</v>
      </c>
      <c r="C163" s="4">
        <v>62</v>
      </c>
      <c r="D163">
        <v>-4.2</v>
      </c>
      <c r="E163">
        <v>-0.3</v>
      </c>
      <c r="F163">
        <v>-14.9</v>
      </c>
      <c r="G163" s="4">
        <v>-6.7</v>
      </c>
      <c r="H163" s="4">
        <v>22020</v>
      </c>
      <c r="I163">
        <v>0.77059999999999995</v>
      </c>
      <c r="J163" s="3">
        <f t="shared" si="2"/>
        <v>-21964.7</v>
      </c>
      <c r="K163">
        <v>157</v>
      </c>
    </row>
    <row r="164" spans="1:11" x14ac:dyDescent="0.45">
      <c r="A164">
        <v>842</v>
      </c>
      <c r="B164" s="1">
        <v>45024</v>
      </c>
      <c r="C164" s="4">
        <v>60</v>
      </c>
      <c r="D164">
        <v>-0.8</v>
      </c>
      <c r="E164">
        <v>6.2</v>
      </c>
      <c r="F164">
        <v>-5.0999999999999996</v>
      </c>
      <c r="G164" s="4">
        <v>1</v>
      </c>
      <c r="H164" s="4">
        <v>20813</v>
      </c>
      <c r="I164">
        <v>0.69479999999999997</v>
      </c>
      <c r="J164" s="3">
        <f t="shared" si="2"/>
        <v>-20752</v>
      </c>
      <c r="K164">
        <v>158</v>
      </c>
    </row>
    <row r="165" spans="1:11" x14ac:dyDescent="0.45">
      <c r="A165">
        <v>842</v>
      </c>
      <c r="B165" s="1">
        <v>45025</v>
      </c>
      <c r="C165" s="4">
        <v>60</v>
      </c>
      <c r="D165">
        <v>-2.2000000000000002</v>
      </c>
      <c r="E165">
        <v>5.9</v>
      </c>
      <c r="F165">
        <v>-2.5</v>
      </c>
      <c r="G165" s="4">
        <v>1.1000000000000001</v>
      </c>
      <c r="H165" s="4">
        <v>16731</v>
      </c>
      <c r="I165">
        <v>0.43049999999999999</v>
      </c>
      <c r="J165" s="3">
        <f t="shared" si="2"/>
        <v>-16669.900000000001</v>
      </c>
      <c r="K165">
        <v>159</v>
      </c>
    </row>
    <row r="166" spans="1:11" x14ac:dyDescent="0.45">
      <c r="A166">
        <v>842</v>
      </c>
      <c r="B166" s="1">
        <v>45026</v>
      </c>
      <c r="C166" s="4">
        <v>58</v>
      </c>
      <c r="D166">
        <v>0.4</v>
      </c>
      <c r="E166">
        <v>6</v>
      </c>
      <c r="F166">
        <v>-2.8</v>
      </c>
      <c r="G166" s="4">
        <v>1.6</v>
      </c>
      <c r="H166" s="4">
        <v>12444</v>
      </c>
      <c r="I166">
        <v>0.3851</v>
      </c>
      <c r="J166" s="3">
        <f t="shared" si="2"/>
        <v>-12384.4</v>
      </c>
      <c r="K166">
        <v>160</v>
      </c>
    </row>
    <row r="167" spans="1:11" x14ac:dyDescent="0.45">
      <c r="A167">
        <v>842</v>
      </c>
      <c r="B167" s="1">
        <v>45027</v>
      </c>
      <c r="C167" s="4">
        <v>55</v>
      </c>
      <c r="D167">
        <v>6</v>
      </c>
      <c r="E167">
        <v>11</v>
      </c>
      <c r="F167">
        <v>-0.3</v>
      </c>
      <c r="G167" s="4">
        <v>5.8</v>
      </c>
      <c r="H167" s="4">
        <v>11456</v>
      </c>
      <c r="I167">
        <v>0.38690000000000002</v>
      </c>
      <c r="J167" s="3">
        <f t="shared" si="2"/>
        <v>-11395.2</v>
      </c>
      <c r="K167">
        <v>161</v>
      </c>
    </row>
    <row r="168" spans="1:11" x14ac:dyDescent="0.45">
      <c r="A168">
        <v>842</v>
      </c>
      <c r="B168" s="1">
        <v>45028</v>
      </c>
      <c r="C168" s="4">
        <v>52</v>
      </c>
      <c r="D168">
        <v>5.8</v>
      </c>
      <c r="E168">
        <v>12.7</v>
      </c>
      <c r="F168">
        <v>4.2</v>
      </c>
      <c r="G168" s="4">
        <v>8.4</v>
      </c>
      <c r="H168" s="4">
        <v>11127</v>
      </c>
      <c r="I168">
        <v>0.40670000000000001</v>
      </c>
      <c r="J168" s="3">
        <f t="shared" si="2"/>
        <v>-11066.6</v>
      </c>
      <c r="K168">
        <v>162</v>
      </c>
    </row>
    <row r="169" spans="1:11" x14ac:dyDescent="0.45">
      <c r="A169">
        <v>842</v>
      </c>
      <c r="B169" s="1">
        <v>45029</v>
      </c>
      <c r="C169" s="4">
        <v>50</v>
      </c>
      <c r="D169">
        <v>4.8</v>
      </c>
      <c r="E169">
        <v>12.1</v>
      </c>
      <c r="F169">
        <v>3.9</v>
      </c>
      <c r="G169" s="4">
        <v>7.7</v>
      </c>
      <c r="H169" s="4">
        <v>10928</v>
      </c>
      <c r="I169">
        <v>0.40860000000000002</v>
      </c>
      <c r="J169" s="3">
        <f t="shared" si="2"/>
        <v>-10870.3</v>
      </c>
      <c r="K169">
        <v>163</v>
      </c>
    </row>
    <row r="170" spans="1:11" x14ac:dyDescent="0.45">
      <c r="A170">
        <v>842</v>
      </c>
      <c r="B170" s="1">
        <v>45030</v>
      </c>
      <c r="C170" s="4">
        <v>49</v>
      </c>
      <c r="D170">
        <v>-1.3</v>
      </c>
      <c r="E170">
        <v>9.1</v>
      </c>
      <c r="F170">
        <v>-1.4</v>
      </c>
      <c r="G170" s="4">
        <v>4.7</v>
      </c>
      <c r="H170" s="4">
        <v>10976</v>
      </c>
      <c r="I170">
        <v>0.45240000000000002</v>
      </c>
      <c r="J170" s="3">
        <f t="shared" si="2"/>
        <v>-10922.3</v>
      </c>
      <c r="K170">
        <v>164</v>
      </c>
    </row>
    <row r="171" spans="1:11" x14ac:dyDescent="0.45">
      <c r="A171">
        <v>842</v>
      </c>
      <c r="B171" s="1">
        <v>45031</v>
      </c>
      <c r="C171" s="4">
        <v>50</v>
      </c>
      <c r="D171">
        <v>-8.8000000000000007</v>
      </c>
      <c r="E171">
        <v>1.7</v>
      </c>
      <c r="F171">
        <v>-8.8000000000000007</v>
      </c>
      <c r="G171" s="4">
        <v>-2.6</v>
      </c>
      <c r="H171" s="4">
        <v>12389</v>
      </c>
      <c r="I171">
        <v>0.41199999999999998</v>
      </c>
      <c r="J171" s="3">
        <f t="shared" si="2"/>
        <v>-12341.6</v>
      </c>
      <c r="K171">
        <v>165</v>
      </c>
    </row>
    <row r="172" spans="1:11" x14ac:dyDescent="0.45">
      <c r="A172">
        <v>842</v>
      </c>
      <c r="B172" s="1">
        <v>45032</v>
      </c>
      <c r="C172" s="4">
        <v>51</v>
      </c>
      <c r="D172">
        <v>-6.9</v>
      </c>
      <c r="E172">
        <v>-3</v>
      </c>
      <c r="F172">
        <v>-10.199999999999999</v>
      </c>
      <c r="G172" s="4">
        <v>-6.9</v>
      </c>
      <c r="H172" s="4">
        <v>9556</v>
      </c>
      <c r="I172">
        <v>0.22989999999999999</v>
      </c>
      <c r="J172" s="3">
        <f t="shared" si="2"/>
        <v>-9511.9</v>
      </c>
      <c r="K172">
        <v>166</v>
      </c>
    </row>
    <row r="173" spans="1:11" x14ac:dyDescent="0.45">
      <c r="A173">
        <v>842</v>
      </c>
      <c r="B173" s="1">
        <v>45033</v>
      </c>
      <c r="C173" s="4">
        <v>49</v>
      </c>
      <c r="D173">
        <v>0</v>
      </c>
      <c r="E173">
        <v>5.0999999999999996</v>
      </c>
      <c r="F173">
        <v>-7.5</v>
      </c>
      <c r="G173" s="4">
        <v>-0.1</v>
      </c>
      <c r="H173" s="4">
        <v>6908</v>
      </c>
      <c r="I173">
        <v>0.1946</v>
      </c>
      <c r="J173" s="3">
        <f t="shared" si="2"/>
        <v>-6859.1</v>
      </c>
      <c r="K173">
        <v>167</v>
      </c>
    </row>
    <row r="174" spans="1:11" x14ac:dyDescent="0.45">
      <c r="A174">
        <v>842</v>
      </c>
      <c r="B174" s="1">
        <v>45034</v>
      </c>
      <c r="C174" s="4">
        <v>47</v>
      </c>
      <c r="D174">
        <v>3.2</v>
      </c>
      <c r="E174">
        <v>8.8000000000000007</v>
      </c>
      <c r="F174">
        <v>-0.6</v>
      </c>
      <c r="G174" s="4">
        <v>4.2</v>
      </c>
      <c r="H174" s="4">
        <v>5858</v>
      </c>
      <c r="I174">
        <v>0.21029999999999999</v>
      </c>
      <c r="J174" s="3">
        <f t="shared" si="2"/>
        <v>-5806.8</v>
      </c>
      <c r="K174">
        <v>168</v>
      </c>
    </row>
    <row r="175" spans="1:11" x14ac:dyDescent="0.45">
      <c r="A175">
        <v>842</v>
      </c>
      <c r="B175" s="1">
        <v>45035</v>
      </c>
      <c r="C175" s="4">
        <v>45</v>
      </c>
      <c r="D175">
        <v>-1.1000000000000001</v>
      </c>
      <c r="E175">
        <v>7.9</v>
      </c>
      <c r="F175">
        <v>-1.1000000000000001</v>
      </c>
      <c r="G175" s="4">
        <v>3.9</v>
      </c>
      <c r="H175" s="4">
        <v>6332</v>
      </c>
      <c r="I175">
        <v>0.21390000000000001</v>
      </c>
      <c r="J175" s="3">
        <f t="shared" si="2"/>
        <v>-6283.1</v>
      </c>
      <c r="K175">
        <v>169</v>
      </c>
    </row>
    <row r="176" spans="1:11" x14ac:dyDescent="0.45">
      <c r="A176">
        <v>842</v>
      </c>
      <c r="B176" s="1">
        <v>45036</v>
      </c>
      <c r="C176" s="4">
        <v>49</v>
      </c>
      <c r="D176">
        <v>-12.1</v>
      </c>
      <c r="E176">
        <v>1.6</v>
      </c>
      <c r="F176">
        <v>-12.1</v>
      </c>
      <c r="G176" s="4">
        <v>-5.2</v>
      </c>
      <c r="H176" s="4">
        <v>7677</v>
      </c>
      <c r="I176">
        <v>0.219</v>
      </c>
      <c r="J176" s="3">
        <f t="shared" si="2"/>
        <v>-7633.2</v>
      </c>
      <c r="K176">
        <v>170</v>
      </c>
    </row>
    <row r="177" spans="1:11" x14ac:dyDescent="0.45">
      <c r="A177">
        <v>842</v>
      </c>
      <c r="B177" s="1">
        <v>45037</v>
      </c>
      <c r="C177" s="4">
        <v>47</v>
      </c>
      <c r="D177">
        <v>-10.4</v>
      </c>
      <c r="E177">
        <v>-4.5999999999999996</v>
      </c>
      <c r="F177">
        <v>-13.4</v>
      </c>
      <c r="G177" s="4">
        <v>-9.5</v>
      </c>
      <c r="H177" s="4">
        <v>8342</v>
      </c>
      <c r="I177">
        <v>0.24709999999999999</v>
      </c>
      <c r="J177" s="3">
        <f t="shared" si="2"/>
        <v>-8304.5</v>
      </c>
      <c r="K177">
        <v>171</v>
      </c>
    </row>
    <row r="178" spans="1:11" x14ac:dyDescent="0.45">
      <c r="A178">
        <v>842</v>
      </c>
      <c r="B178" s="1">
        <v>45038</v>
      </c>
      <c r="C178" s="4">
        <v>48</v>
      </c>
      <c r="D178">
        <v>-6.4</v>
      </c>
      <c r="E178">
        <v>-3.8</v>
      </c>
      <c r="F178">
        <v>-13</v>
      </c>
      <c r="G178" s="4">
        <v>-7.2</v>
      </c>
      <c r="H178" s="4">
        <v>10126</v>
      </c>
      <c r="I178">
        <v>0.26590000000000003</v>
      </c>
      <c r="J178" s="3">
        <f t="shared" si="2"/>
        <v>-10085.200000000001</v>
      </c>
      <c r="K178">
        <v>172</v>
      </c>
    </row>
    <row r="179" spans="1:11" x14ac:dyDescent="0.45">
      <c r="A179">
        <v>842</v>
      </c>
      <c r="B179" s="1">
        <v>45039</v>
      </c>
      <c r="C179" s="4">
        <v>49</v>
      </c>
      <c r="D179">
        <v>-7.5</v>
      </c>
      <c r="E179">
        <v>-1.7</v>
      </c>
      <c r="F179">
        <v>-7.7</v>
      </c>
      <c r="G179" s="4">
        <v>-5.6</v>
      </c>
      <c r="H179" s="4">
        <v>10976</v>
      </c>
      <c r="I179">
        <v>0.17150000000000001</v>
      </c>
      <c r="J179" s="3">
        <f t="shared" si="2"/>
        <v>-10932.6</v>
      </c>
      <c r="K179">
        <v>173</v>
      </c>
    </row>
    <row r="180" spans="1:11" x14ac:dyDescent="0.45">
      <c r="A180">
        <v>842</v>
      </c>
      <c r="B180" s="1">
        <v>45040</v>
      </c>
      <c r="C180" s="4">
        <v>48</v>
      </c>
      <c r="D180">
        <v>-2.1</v>
      </c>
      <c r="E180">
        <v>3.7</v>
      </c>
      <c r="F180">
        <v>-7.7</v>
      </c>
      <c r="G180" s="4">
        <v>-1.8</v>
      </c>
      <c r="H180" s="4">
        <v>4034</v>
      </c>
      <c r="I180">
        <v>0.1988</v>
      </c>
      <c r="J180" s="3">
        <f t="shared" si="2"/>
        <v>-3987.8</v>
      </c>
      <c r="K180">
        <v>174</v>
      </c>
    </row>
    <row r="181" spans="1:11" x14ac:dyDescent="0.45">
      <c r="A181">
        <v>842</v>
      </c>
      <c r="B181" s="1">
        <v>45041</v>
      </c>
      <c r="C181" s="4">
        <v>47</v>
      </c>
      <c r="D181">
        <v>-3</v>
      </c>
      <c r="E181">
        <v>6.2</v>
      </c>
      <c r="F181">
        <v>-3.1</v>
      </c>
      <c r="G181" s="4">
        <v>1.1000000000000001</v>
      </c>
      <c r="H181" s="4">
        <v>3423</v>
      </c>
      <c r="I181">
        <v>0.2581</v>
      </c>
      <c r="J181" s="3">
        <f t="shared" si="2"/>
        <v>-3374.9</v>
      </c>
      <c r="K181">
        <v>175</v>
      </c>
    </row>
    <row r="182" spans="1:11" x14ac:dyDescent="0.45">
      <c r="A182">
        <v>842</v>
      </c>
      <c r="B182" s="1">
        <v>45042</v>
      </c>
      <c r="C182" s="4">
        <v>47</v>
      </c>
      <c r="D182">
        <v>-2.2999999999999998</v>
      </c>
      <c r="E182">
        <v>3.8</v>
      </c>
      <c r="F182">
        <v>-4.7</v>
      </c>
      <c r="G182" s="4">
        <v>-1.1000000000000001</v>
      </c>
      <c r="H182" s="4">
        <v>3588</v>
      </c>
      <c r="I182">
        <v>0.2495</v>
      </c>
      <c r="J182" s="3">
        <f t="shared" si="2"/>
        <v>-3542.1</v>
      </c>
      <c r="K182">
        <v>176</v>
      </c>
    </row>
    <row r="183" spans="1:11" x14ac:dyDescent="0.45">
      <c r="A183">
        <v>842</v>
      </c>
      <c r="B183" s="1">
        <v>45043</v>
      </c>
      <c r="C183" s="4">
        <v>46</v>
      </c>
      <c r="D183">
        <v>0.3</v>
      </c>
      <c r="E183">
        <v>5.8</v>
      </c>
      <c r="F183">
        <v>-3.6</v>
      </c>
      <c r="G183" s="4">
        <v>0.8</v>
      </c>
      <c r="H183" s="4">
        <v>3492</v>
      </c>
      <c r="I183">
        <v>0.1774</v>
      </c>
      <c r="J183" s="3">
        <f t="shared" si="2"/>
        <v>-3445.2</v>
      </c>
      <c r="K183">
        <v>177</v>
      </c>
    </row>
    <row r="184" spans="1:11" x14ac:dyDescent="0.45">
      <c r="A184">
        <v>842</v>
      </c>
      <c r="B184" s="1">
        <v>45044</v>
      </c>
      <c r="C184" s="4">
        <v>45</v>
      </c>
      <c r="D184">
        <v>-3.9</v>
      </c>
      <c r="E184">
        <v>6</v>
      </c>
      <c r="F184">
        <v>-3.9</v>
      </c>
      <c r="G184" s="4">
        <v>1</v>
      </c>
      <c r="H184" s="4">
        <v>4041</v>
      </c>
      <c r="I184">
        <v>0.2162</v>
      </c>
      <c r="J184" s="3">
        <f t="shared" si="2"/>
        <v>-3995</v>
      </c>
      <c r="K184">
        <v>178</v>
      </c>
    </row>
    <row r="185" spans="1:11" x14ac:dyDescent="0.45">
      <c r="A185">
        <v>842</v>
      </c>
      <c r="B185" s="1">
        <v>45045</v>
      </c>
      <c r="C185" s="4">
        <v>44</v>
      </c>
      <c r="D185">
        <v>-1.1000000000000001</v>
      </c>
      <c r="E185">
        <v>2.5</v>
      </c>
      <c r="F185">
        <v>-6.9</v>
      </c>
      <c r="G185" s="4">
        <v>-1.7</v>
      </c>
      <c r="H185" s="4">
        <v>4102</v>
      </c>
      <c r="I185">
        <v>0.19639999999999999</v>
      </c>
      <c r="J185" s="3">
        <f t="shared" si="2"/>
        <v>-4059.7</v>
      </c>
      <c r="K185">
        <v>179</v>
      </c>
    </row>
    <row r="186" spans="1:11" x14ac:dyDescent="0.45">
      <c r="A186">
        <v>842</v>
      </c>
      <c r="B186" s="1">
        <v>45046</v>
      </c>
      <c r="C186" s="4">
        <v>42</v>
      </c>
      <c r="D186">
        <v>4.3</v>
      </c>
      <c r="E186">
        <v>10.3</v>
      </c>
      <c r="F186">
        <v>-2.1</v>
      </c>
      <c r="G186" s="4">
        <v>4.5999999999999996</v>
      </c>
      <c r="H186" s="4">
        <v>3437</v>
      </c>
      <c r="I186">
        <v>9.5699999999999993E-2</v>
      </c>
      <c r="J186" s="3">
        <f t="shared" si="2"/>
        <v>-3390.4</v>
      </c>
      <c r="K186">
        <v>180</v>
      </c>
    </row>
    <row r="187" spans="1:11" x14ac:dyDescent="0.45">
      <c r="B187" s="1"/>
    </row>
    <row r="188" spans="1:11" x14ac:dyDescent="0.45">
      <c r="B188" s="1"/>
    </row>
    <row r="189" spans="1:11" x14ac:dyDescent="0.45">
      <c r="B189" s="1"/>
    </row>
    <row r="190" spans="1:11" x14ac:dyDescent="0.45">
      <c r="B190" s="1"/>
    </row>
    <row r="191" spans="1:11" x14ac:dyDescent="0.45">
      <c r="B191" s="1"/>
    </row>
    <row r="192" spans="1:11" x14ac:dyDescent="0.45">
      <c r="B192" s="1"/>
    </row>
    <row r="193" spans="2:2" x14ac:dyDescent="0.45">
      <c r="B193" s="1"/>
    </row>
    <row r="194" spans="2:2" x14ac:dyDescent="0.45">
      <c r="B194" s="1"/>
    </row>
    <row r="195" spans="2:2" x14ac:dyDescent="0.45">
      <c r="B195" s="1"/>
    </row>
    <row r="196" spans="2:2" x14ac:dyDescent="0.45">
      <c r="B196" s="1"/>
    </row>
    <row r="197" spans="2:2" x14ac:dyDescent="0.45">
      <c r="B197" s="1"/>
    </row>
    <row r="198" spans="2:2" x14ac:dyDescent="0.45">
      <c r="B198" s="1"/>
    </row>
    <row r="199" spans="2:2" x14ac:dyDescent="0.45">
      <c r="B199" s="1"/>
    </row>
    <row r="200" spans="2:2" x14ac:dyDescent="0.45">
      <c r="B200" s="1"/>
    </row>
    <row r="201" spans="2:2" x14ac:dyDescent="0.45">
      <c r="B201" s="1"/>
    </row>
    <row r="202" spans="2:2" x14ac:dyDescent="0.45">
      <c r="B202" s="1"/>
    </row>
    <row r="203" spans="2:2" x14ac:dyDescent="0.45">
      <c r="B203" s="1"/>
    </row>
    <row r="204" spans="2:2" x14ac:dyDescent="0.45">
      <c r="B204" s="1"/>
    </row>
    <row r="205" spans="2:2" x14ac:dyDescent="0.45">
      <c r="B205" s="1"/>
    </row>
    <row r="206" spans="2:2" x14ac:dyDescent="0.45">
      <c r="B20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B498E-84A4-4889-9037-B17443090991}">
  <dimension ref="A2:P206"/>
  <sheetViews>
    <sheetView workbookViewId="0">
      <selection activeCell="B1" sqref="B1:F1048576"/>
    </sheetView>
  </sheetViews>
  <sheetFormatPr defaultRowHeight="14.25" x14ac:dyDescent="0.45"/>
  <cols>
    <col min="1" max="1" width="11.59765625" bestFit="1" customWidth="1"/>
    <col min="2" max="2" width="11.59765625" style="8" customWidth="1"/>
    <col min="3" max="3" width="15.3984375" style="6" bestFit="1" customWidth="1"/>
    <col min="4" max="4" width="16.3984375" style="6" customWidth="1"/>
    <col min="5" max="5" width="18.06640625" bestFit="1" customWidth="1"/>
    <col min="6" max="6" width="19.796875" bestFit="1" customWidth="1"/>
    <col min="8" max="8" width="19" bestFit="1" customWidth="1"/>
  </cols>
  <sheetData>
    <row r="2" spans="1:13" x14ac:dyDescent="0.45">
      <c r="H2" t="s">
        <v>19</v>
      </c>
    </row>
    <row r="3" spans="1:13" ht="14.65" thickBot="1" x14ac:dyDescent="0.5"/>
    <row r="4" spans="1:13" x14ac:dyDescent="0.45">
      <c r="C4" s="7"/>
      <c r="D4" s="7"/>
      <c r="H4" s="12" t="s">
        <v>20</v>
      </c>
      <c r="I4" s="12"/>
    </row>
    <row r="5" spans="1:13" x14ac:dyDescent="0.45">
      <c r="A5" t="s">
        <v>2</v>
      </c>
      <c r="B5" s="8" t="s">
        <v>2</v>
      </c>
      <c r="C5" s="7" t="s">
        <v>11</v>
      </c>
      <c r="D5" s="7" t="s">
        <v>12</v>
      </c>
      <c r="E5" s="2" t="s">
        <v>17</v>
      </c>
      <c r="F5" s="2" t="s">
        <v>18</v>
      </c>
      <c r="H5" s="9" t="s">
        <v>21</v>
      </c>
      <c r="I5" s="9">
        <v>0.90294404638441927</v>
      </c>
    </row>
    <row r="6" spans="1:13" x14ac:dyDescent="0.45">
      <c r="A6" s="1">
        <v>44866</v>
      </c>
      <c r="B6" s="8">
        <v>1</v>
      </c>
      <c r="C6" s="6">
        <v>8</v>
      </c>
      <c r="D6" s="6">
        <v>33</v>
      </c>
      <c r="E6">
        <f>C6^2</f>
        <v>64</v>
      </c>
      <c r="F6">
        <f>D6^2</f>
        <v>1089</v>
      </c>
      <c r="H6" s="9" t="s">
        <v>22</v>
      </c>
      <c r="I6" s="9">
        <v>0.81530795090106822</v>
      </c>
    </row>
    <row r="7" spans="1:13" x14ac:dyDescent="0.45">
      <c r="A7" s="1">
        <v>44867</v>
      </c>
      <c r="B7" s="8">
        <v>2</v>
      </c>
      <c r="C7" s="6">
        <v>7</v>
      </c>
      <c r="D7" s="6">
        <v>37</v>
      </c>
      <c r="E7">
        <f t="shared" ref="E7:E70" si="0">C7^2</f>
        <v>49</v>
      </c>
      <c r="F7">
        <f t="shared" ref="F7:F70" si="1">D7^2</f>
        <v>1369</v>
      </c>
      <c r="H7" s="9" t="s">
        <v>23</v>
      </c>
      <c r="I7" s="9">
        <v>0.81111040433063797</v>
      </c>
    </row>
    <row r="8" spans="1:13" x14ac:dyDescent="0.45">
      <c r="A8" s="1">
        <v>44868</v>
      </c>
      <c r="B8" s="8">
        <v>3</v>
      </c>
      <c r="C8" s="6">
        <v>6</v>
      </c>
      <c r="D8" s="6">
        <v>37</v>
      </c>
      <c r="E8">
        <f t="shared" si="0"/>
        <v>36</v>
      </c>
      <c r="F8">
        <f t="shared" si="1"/>
        <v>1369</v>
      </c>
      <c r="H8" s="9" t="s">
        <v>24</v>
      </c>
      <c r="I8" s="9">
        <v>22.771328940395136</v>
      </c>
    </row>
    <row r="9" spans="1:13" ht="14.65" thickBot="1" x14ac:dyDescent="0.5">
      <c r="A9" s="1">
        <v>44869</v>
      </c>
      <c r="B9" s="8">
        <v>4</v>
      </c>
      <c r="C9" s="6">
        <v>12</v>
      </c>
      <c r="D9" s="6">
        <v>27</v>
      </c>
      <c r="E9">
        <f t="shared" si="0"/>
        <v>144</v>
      </c>
      <c r="F9">
        <f t="shared" si="1"/>
        <v>729</v>
      </c>
      <c r="H9" s="10" t="s">
        <v>25</v>
      </c>
      <c r="I9" s="10">
        <v>181</v>
      </c>
    </row>
    <row r="10" spans="1:13" x14ac:dyDescent="0.45">
      <c r="A10" s="1">
        <v>44870</v>
      </c>
      <c r="B10" s="8">
        <v>5</v>
      </c>
      <c r="C10" s="6">
        <v>11</v>
      </c>
      <c r="D10" s="6">
        <v>17</v>
      </c>
      <c r="E10">
        <f t="shared" si="0"/>
        <v>121</v>
      </c>
      <c r="F10">
        <f t="shared" si="1"/>
        <v>289</v>
      </c>
    </row>
    <row r="11" spans="1:13" ht="14.65" thickBot="1" x14ac:dyDescent="0.5">
      <c r="A11" s="1">
        <v>44871</v>
      </c>
      <c r="B11" s="8">
        <v>6</v>
      </c>
      <c r="C11" s="6">
        <v>12</v>
      </c>
      <c r="D11" s="6">
        <v>24</v>
      </c>
      <c r="E11">
        <f t="shared" si="0"/>
        <v>144</v>
      </c>
      <c r="F11">
        <f t="shared" si="1"/>
        <v>576</v>
      </c>
      <c r="H11" t="s">
        <v>26</v>
      </c>
    </row>
    <row r="12" spans="1:13" x14ac:dyDescent="0.45">
      <c r="A12" s="1">
        <v>44872</v>
      </c>
      <c r="B12" s="8">
        <v>7</v>
      </c>
      <c r="C12" s="6">
        <v>12</v>
      </c>
      <c r="D12" s="6">
        <v>30</v>
      </c>
      <c r="E12">
        <f t="shared" si="0"/>
        <v>144</v>
      </c>
      <c r="F12">
        <f t="shared" si="1"/>
        <v>900</v>
      </c>
      <c r="H12" s="11"/>
      <c r="I12" s="11" t="s">
        <v>31</v>
      </c>
      <c r="J12" s="11" t="s">
        <v>32</v>
      </c>
      <c r="K12" s="11" t="s">
        <v>33</v>
      </c>
      <c r="L12" s="11" t="s">
        <v>34</v>
      </c>
      <c r="M12" s="11" t="s">
        <v>35</v>
      </c>
    </row>
    <row r="13" spans="1:13" x14ac:dyDescent="0.45">
      <c r="A13" s="1">
        <v>44873</v>
      </c>
      <c r="B13" s="8">
        <v>8</v>
      </c>
      <c r="C13" s="6">
        <v>11</v>
      </c>
      <c r="D13" s="6">
        <v>40</v>
      </c>
      <c r="E13">
        <f t="shared" si="0"/>
        <v>121</v>
      </c>
      <c r="F13">
        <f t="shared" si="1"/>
        <v>1600</v>
      </c>
      <c r="H13" s="9" t="s">
        <v>27</v>
      </c>
      <c r="I13" s="9">
        <v>4</v>
      </c>
      <c r="J13" s="9">
        <v>402868.11777874484</v>
      </c>
      <c r="K13" s="9">
        <v>100717.02944468621</v>
      </c>
      <c r="L13" s="9">
        <v>194.23440269716778</v>
      </c>
      <c r="M13" s="9">
        <v>2.0382490811692786E-63</v>
      </c>
    </row>
    <row r="14" spans="1:13" x14ac:dyDescent="0.45">
      <c r="A14" s="1">
        <v>44874</v>
      </c>
      <c r="B14" s="8">
        <v>9</v>
      </c>
      <c r="C14" s="6">
        <v>10</v>
      </c>
      <c r="D14" s="6">
        <v>40</v>
      </c>
      <c r="E14">
        <f t="shared" si="0"/>
        <v>100</v>
      </c>
      <c r="F14">
        <f t="shared" si="1"/>
        <v>1600</v>
      </c>
      <c r="H14" s="9" t="s">
        <v>28</v>
      </c>
      <c r="I14" s="9">
        <v>176</v>
      </c>
      <c r="J14" s="9">
        <v>91261.882221255175</v>
      </c>
      <c r="K14" s="9">
        <v>518.53342171167708</v>
      </c>
      <c r="L14" s="9"/>
      <c r="M14" s="9"/>
    </row>
    <row r="15" spans="1:13" ht="14.65" thickBot="1" x14ac:dyDescent="0.5">
      <c r="A15" s="1">
        <v>44875</v>
      </c>
      <c r="B15" s="8">
        <v>10</v>
      </c>
      <c r="C15" s="6">
        <v>10</v>
      </c>
      <c r="D15" s="6">
        <v>33</v>
      </c>
      <c r="E15">
        <f t="shared" si="0"/>
        <v>100</v>
      </c>
      <c r="F15">
        <f t="shared" si="1"/>
        <v>1089</v>
      </c>
      <c r="H15" s="10" t="s">
        <v>29</v>
      </c>
      <c r="I15" s="10">
        <v>180</v>
      </c>
      <c r="J15" s="10">
        <v>494130</v>
      </c>
      <c r="K15" s="10"/>
      <c r="L15" s="10"/>
      <c r="M15" s="10"/>
    </row>
    <row r="16" spans="1:13" ht="14.65" thickBot="1" x14ac:dyDescent="0.5">
      <c r="A16" s="1">
        <v>44876</v>
      </c>
      <c r="B16" s="8">
        <v>11</v>
      </c>
      <c r="C16" s="6">
        <v>10</v>
      </c>
      <c r="D16" s="6">
        <v>16</v>
      </c>
      <c r="E16">
        <f t="shared" si="0"/>
        <v>100</v>
      </c>
      <c r="F16">
        <f t="shared" si="1"/>
        <v>256</v>
      </c>
    </row>
    <row r="17" spans="1:16" x14ac:dyDescent="0.45">
      <c r="A17" s="1">
        <v>44877</v>
      </c>
      <c r="B17" s="8">
        <v>12</v>
      </c>
      <c r="C17" s="6">
        <v>10</v>
      </c>
      <c r="D17" s="6">
        <v>13</v>
      </c>
      <c r="E17">
        <f t="shared" si="0"/>
        <v>100</v>
      </c>
      <c r="F17">
        <f t="shared" si="1"/>
        <v>169</v>
      </c>
      <c r="H17" s="11"/>
      <c r="I17" s="11" t="s">
        <v>36</v>
      </c>
      <c r="J17" s="11" t="s">
        <v>24</v>
      </c>
      <c r="K17" s="11" t="s">
        <v>37</v>
      </c>
      <c r="L17" s="11" t="s">
        <v>38</v>
      </c>
      <c r="M17" s="11" t="s">
        <v>39</v>
      </c>
      <c r="N17" s="11" t="s">
        <v>40</v>
      </c>
      <c r="O17" s="11" t="s">
        <v>41</v>
      </c>
      <c r="P17" s="11" t="s">
        <v>42</v>
      </c>
    </row>
    <row r="18" spans="1:16" x14ac:dyDescent="0.45">
      <c r="A18" s="1">
        <v>44878</v>
      </c>
      <c r="B18" s="8">
        <v>13</v>
      </c>
      <c r="C18" s="6">
        <v>12</v>
      </c>
      <c r="D18" s="6">
        <v>23</v>
      </c>
      <c r="E18">
        <f t="shared" si="0"/>
        <v>144</v>
      </c>
      <c r="F18">
        <f t="shared" si="1"/>
        <v>529</v>
      </c>
      <c r="H18" s="9" t="s">
        <v>30</v>
      </c>
      <c r="I18" s="9">
        <v>-34.228040120728899</v>
      </c>
      <c r="J18" s="9">
        <v>13.57204013774032</v>
      </c>
      <c r="K18" s="9">
        <v>-2.5219524679675538</v>
      </c>
      <c r="L18" s="9">
        <v>1.2557924700723699E-2</v>
      </c>
      <c r="M18" s="9">
        <v>-61.012928043886916</v>
      </c>
      <c r="N18" s="9">
        <v>-7.4431521975708854</v>
      </c>
      <c r="O18" s="9">
        <v>-61.012928043886916</v>
      </c>
      <c r="P18" s="9">
        <v>-7.4431521975708854</v>
      </c>
    </row>
    <row r="19" spans="1:16" x14ac:dyDescent="0.45">
      <c r="A19" s="1">
        <v>44879</v>
      </c>
      <c r="B19" s="8">
        <v>14</v>
      </c>
      <c r="C19" s="6">
        <v>12</v>
      </c>
      <c r="D19" s="6">
        <v>25</v>
      </c>
      <c r="E19">
        <f t="shared" si="0"/>
        <v>144</v>
      </c>
      <c r="F19">
        <f t="shared" si="1"/>
        <v>625</v>
      </c>
      <c r="H19" s="9" t="s">
        <v>11</v>
      </c>
      <c r="I19" s="9">
        <v>3.0763371088054785</v>
      </c>
      <c r="J19" s="9">
        <v>0.62361571801815552</v>
      </c>
      <c r="K19" s="9">
        <v>4.9330653797214206</v>
      </c>
      <c r="L19" s="9">
        <v>1.8649441271636398E-6</v>
      </c>
      <c r="M19" s="9">
        <v>1.8456100445826153</v>
      </c>
      <c r="N19" s="9">
        <v>4.3070641730283414</v>
      </c>
      <c r="O19" s="9">
        <v>1.8456100445826153</v>
      </c>
      <c r="P19" s="9">
        <v>4.3070641730283414</v>
      </c>
    </row>
    <row r="20" spans="1:16" x14ac:dyDescent="0.45">
      <c r="A20" s="1">
        <v>44880</v>
      </c>
      <c r="B20" s="8">
        <v>15</v>
      </c>
      <c r="C20" s="6">
        <v>14</v>
      </c>
      <c r="D20" s="6">
        <v>16</v>
      </c>
      <c r="E20">
        <f t="shared" si="0"/>
        <v>196</v>
      </c>
      <c r="F20">
        <f t="shared" si="1"/>
        <v>256</v>
      </c>
      <c r="H20" s="9" t="s">
        <v>12</v>
      </c>
      <c r="I20" s="9">
        <v>1.1040663425612778</v>
      </c>
      <c r="J20" s="9">
        <v>0.27847324325452905</v>
      </c>
      <c r="K20" s="9">
        <v>3.9647124788651356</v>
      </c>
      <c r="L20" s="9">
        <v>1.0672941628020603E-4</v>
      </c>
      <c r="M20" s="9">
        <v>0.55448982094241783</v>
      </c>
      <c r="N20" s="9">
        <v>1.6536428641801377</v>
      </c>
      <c r="O20" s="9">
        <v>0.55448982094241783</v>
      </c>
      <c r="P20" s="9">
        <v>1.6536428641801377</v>
      </c>
    </row>
    <row r="21" spans="1:16" x14ac:dyDescent="0.45">
      <c r="A21" s="1">
        <v>44881</v>
      </c>
      <c r="B21" s="8">
        <v>16</v>
      </c>
      <c r="C21" s="6">
        <v>14</v>
      </c>
      <c r="D21" s="6">
        <v>9</v>
      </c>
      <c r="E21">
        <f t="shared" si="0"/>
        <v>196</v>
      </c>
      <c r="F21">
        <f t="shared" si="1"/>
        <v>81</v>
      </c>
      <c r="H21" s="9" t="s">
        <v>17</v>
      </c>
      <c r="I21" s="9">
        <v>1.8580963437161968E-3</v>
      </c>
      <c r="J21" s="9">
        <v>7.4343610755667573E-3</v>
      </c>
      <c r="K21" s="9">
        <v>0.24993356185279783</v>
      </c>
      <c r="L21" s="9">
        <v>0.80293021397966591</v>
      </c>
      <c r="M21" s="9">
        <v>-1.2813870889538538E-2</v>
      </c>
      <c r="N21" s="9">
        <v>1.653006357697093E-2</v>
      </c>
      <c r="O21" s="9">
        <v>-1.2813870889538538E-2</v>
      </c>
      <c r="P21" s="9">
        <v>1.653006357697093E-2</v>
      </c>
    </row>
    <row r="22" spans="1:16" ht="14.65" thickBot="1" x14ac:dyDescent="0.5">
      <c r="A22" s="1">
        <v>44882</v>
      </c>
      <c r="B22" s="8">
        <v>17</v>
      </c>
      <c r="C22" s="6">
        <v>14</v>
      </c>
      <c r="D22" s="6">
        <v>12</v>
      </c>
      <c r="E22">
        <f t="shared" si="0"/>
        <v>196</v>
      </c>
      <c r="F22">
        <f t="shared" si="1"/>
        <v>144</v>
      </c>
      <c r="H22" s="10" t="s">
        <v>18</v>
      </c>
      <c r="I22" s="10">
        <v>-3.0821126520476843E-2</v>
      </c>
      <c r="J22" s="10">
        <v>9.9347310054434361E-3</v>
      </c>
      <c r="K22" s="10">
        <v>-3.1023614533286645</v>
      </c>
      <c r="L22" s="10">
        <v>2.2368810581299939E-3</v>
      </c>
      <c r="M22" s="10">
        <v>-5.0427659792329507E-2</v>
      </c>
      <c r="N22" s="10">
        <v>-1.1214593248624182E-2</v>
      </c>
      <c r="O22" s="10">
        <v>-5.0427659792329507E-2</v>
      </c>
      <c r="P22" s="10">
        <v>-1.1214593248624182E-2</v>
      </c>
    </row>
    <row r="23" spans="1:16" x14ac:dyDescent="0.45">
      <c r="A23" s="1">
        <v>44883</v>
      </c>
      <c r="B23" s="8">
        <v>18</v>
      </c>
      <c r="C23" s="6">
        <v>14</v>
      </c>
      <c r="D23" s="6">
        <v>17</v>
      </c>
      <c r="E23">
        <f t="shared" si="0"/>
        <v>196</v>
      </c>
      <c r="F23">
        <f t="shared" si="1"/>
        <v>289</v>
      </c>
    </row>
    <row r="24" spans="1:16" x14ac:dyDescent="0.45">
      <c r="A24" s="1">
        <v>44884</v>
      </c>
      <c r="B24" s="8">
        <v>19</v>
      </c>
      <c r="C24" s="6">
        <v>14</v>
      </c>
      <c r="D24" s="6">
        <v>14</v>
      </c>
      <c r="E24">
        <f t="shared" si="0"/>
        <v>196</v>
      </c>
      <c r="F24">
        <f t="shared" si="1"/>
        <v>196</v>
      </c>
    </row>
    <row r="25" spans="1:16" x14ac:dyDescent="0.45">
      <c r="A25" s="1">
        <v>44885</v>
      </c>
      <c r="B25" s="8">
        <v>20</v>
      </c>
      <c r="C25" s="6">
        <v>15</v>
      </c>
      <c r="D25" s="6">
        <v>16</v>
      </c>
      <c r="E25">
        <f t="shared" si="0"/>
        <v>225</v>
      </c>
      <c r="F25">
        <f t="shared" si="1"/>
        <v>256</v>
      </c>
    </row>
    <row r="26" spans="1:16" x14ac:dyDescent="0.45">
      <c r="A26" s="1">
        <v>44886</v>
      </c>
      <c r="B26" s="8">
        <v>21</v>
      </c>
      <c r="C26" s="6">
        <v>14</v>
      </c>
      <c r="D26" s="6">
        <v>23</v>
      </c>
      <c r="E26">
        <f t="shared" si="0"/>
        <v>196</v>
      </c>
      <c r="F26">
        <f t="shared" si="1"/>
        <v>529</v>
      </c>
    </row>
    <row r="27" spans="1:16" x14ac:dyDescent="0.45">
      <c r="A27" s="1">
        <v>44887</v>
      </c>
      <c r="B27" s="8">
        <v>22</v>
      </c>
      <c r="C27" s="6">
        <v>14</v>
      </c>
      <c r="D27" s="6">
        <v>29</v>
      </c>
      <c r="E27">
        <f t="shared" si="0"/>
        <v>196</v>
      </c>
      <c r="F27">
        <f t="shared" si="1"/>
        <v>841</v>
      </c>
    </row>
    <row r="28" spans="1:16" x14ac:dyDescent="0.45">
      <c r="A28" s="1">
        <v>44888</v>
      </c>
      <c r="B28" s="8">
        <v>23</v>
      </c>
      <c r="C28" s="6">
        <v>14</v>
      </c>
      <c r="D28" s="6">
        <v>28</v>
      </c>
      <c r="E28">
        <f t="shared" si="0"/>
        <v>196</v>
      </c>
      <c r="F28">
        <f t="shared" si="1"/>
        <v>784</v>
      </c>
    </row>
    <row r="29" spans="1:16" x14ac:dyDescent="0.45">
      <c r="A29" s="1">
        <v>44889</v>
      </c>
      <c r="B29" s="8">
        <v>24</v>
      </c>
      <c r="C29" s="6">
        <v>12</v>
      </c>
      <c r="D29" s="6">
        <v>22</v>
      </c>
      <c r="E29">
        <f t="shared" si="0"/>
        <v>144</v>
      </c>
      <c r="F29">
        <f t="shared" si="1"/>
        <v>484</v>
      </c>
    </row>
    <row r="30" spans="1:16" x14ac:dyDescent="0.45">
      <c r="A30" s="1">
        <v>44890</v>
      </c>
      <c r="B30" s="8">
        <v>25</v>
      </c>
      <c r="C30" s="6">
        <v>13</v>
      </c>
      <c r="D30" s="6">
        <v>18</v>
      </c>
      <c r="E30">
        <f t="shared" si="0"/>
        <v>169</v>
      </c>
      <c r="F30">
        <f t="shared" si="1"/>
        <v>324</v>
      </c>
    </row>
    <row r="31" spans="1:16" x14ac:dyDescent="0.45">
      <c r="A31" s="1">
        <v>44891</v>
      </c>
      <c r="B31" s="8">
        <v>26</v>
      </c>
      <c r="C31" s="6">
        <v>15</v>
      </c>
      <c r="D31" s="6">
        <v>31</v>
      </c>
      <c r="E31">
        <f t="shared" si="0"/>
        <v>225</v>
      </c>
      <c r="F31">
        <f t="shared" si="1"/>
        <v>961</v>
      </c>
    </row>
    <row r="32" spans="1:16" x14ac:dyDescent="0.45">
      <c r="A32" s="1">
        <v>44892</v>
      </c>
      <c r="B32" s="8">
        <v>27</v>
      </c>
      <c r="C32" s="6">
        <v>14</v>
      </c>
      <c r="D32" s="6">
        <v>28</v>
      </c>
      <c r="E32">
        <f t="shared" si="0"/>
        <v>196</v>
      </c>
      <c r="F32">
        <f t="shared" si="1"/>
        <v>784</v>
      </c>
    </row>
    <row r="33" spans="1:6" x14ac:dyDescent="0.45">
      <c r="A33" s="1">
        <v>44893</v>
      </c>
      <c r="B33" s="8">
        <v>28</v>
      </c>
      <c r="C33" s="6">
        <v>16</v>
      </c>
      <c r="D33" s="6">
        <v>20</v>
      </c>
      <c r="E33">
        <f t="shared" si="0"/>
        <v>256</v>
      </c>
      <c r="F33">
        <f t="shared" si="1"/>
        <v>400</v>
      </c>
    </row>
    <row r="34" spans="1:6" x14ac:dyDescent="0.45">
      <c r="A34" s="1">
        <v>44894</v>
      </c>
      <c r="B34" s="8">
        <v>29</v>
      </c>
      <c r="C34" s="6">
        <v>16</v>
      </c>
      <c r="D34" s="6">
        <v>23</v>
      </c>
      <c r="E34">
        <f t="shared" si="0"/>
        <v>256</v>
      </c>
      <c r="F34">
        <f t="shared" si="1"/>
        <v>529</v>
      </c>
    </row>
    <row r="35" spans="1:6" x14ac:dyDescent="0.45">
      <c r="A35" s="1">
        <v>44895</v>
      </c>
      <c r="B35" s="8">
        <v>30</v>
      </c>
      <c r="C35" s="6">
        <v>19</v>
      </c>
      <c r="D35" s="6">
        <v>9</v>
      </c>
      <c r="E35">
        <f t="shared" si="0"/>
        <v>361</v>
      </c>
      <c r="F35">
        <f t="shared" si="1"/>
        <v>81</v>
      </c>
    </row>
    <row r="36" spans="1:6" x14ac:dyDescent="0.45">
      <c r="A36" s="1">
        <v>44896</v>
      </c>
      <c r="B36" s="8">
        <v>31</v>
      </c>
      <c r="C36" s="6">
        <v>18</v>
      </c>
      <c r="D36" s="6">
        <v>22</v>
      </c>
      <c r="E36">
        <f t="shared" si="0"/>
        <v>324</v>
      </c>
      <c r="F36">
        <f t="shared" si="1"/>
        <v>484</v>
      </c>
    </row>
    <row r="37" spans="1:6" x14ac:dyDescent="0.45">
      <c r="A37" s="1">
        <v>44897</v>
      </c>
      <c r="B37" s="8">
        <v>32</v>
      </c>
      <c r="C37" s="6">
        <v>18</v>
      </c>
      <c r="D37" s="6">
        <v>30</v>
      </c>
      <c r="E37">
        <f t="shared" si="0"/>
        <v>324</v>
      </c>
      <c r="F37">
        <f t="shared" si="1"/>
        <v>900</v>
      </c>
    </row>
    <row r="38" spans="1:6" x14ac:dyDescent="0.45">
      <c r="A38" s="1">
        <v>44898</v>
      </c>
      <c r="B38" s="8">
        <v>33</v>
      </c>
      <c r="C38" s="6">
        <v>23</v>
      </c>
      <c r="D38" s="6">
        <v>20</v>
      </c>
      <c r="E38">
        <f t="shared" si="0"/>
        <v>529</v>
      </c>
      <c r="F38">
        <f t="shared" si="1"/>
        <v>400</v>
      </c>
    </row>
    <row r="39" spans="1:6" x14ac:dyDescent="0.45">
      <c r="A39" s="1">
        <v>44899</v>
      </c>
      <c r="B39" s="8">
        <v>34</v>
      </c>
      <c r="C39" s="6">
        <v>22</v>
      </c>
      <c r="D39" s="6">
        <v>24</v>
      </c>
      <c r="E39">
        <f t="shared" si="0"/>
        <v>484</v>
      </c>
      <c r="F39">
        <f t="shared" si="1"/>
        <v>576</v>
      </c>
    </row>
    <row r="40" spans="1:6" x14ac:dyDescent="0.45">
      <c r="A40" s="1">
        <v>44900</v>
      </c>
      <c r="B40" s="8">
        <v>35</v>
      </c>
      <c r="C40" s="6">
        <v>21</v>
      </c>
      <c r="D40" s="6">
        <v>31</v>
      </c>
      <c r="E40">
        <f t="shared" si="0"/>
        <v>441</v>
      </c>
      <c r="F40">
        <f t="shared" si="1"/>
        <v>961</v>
      </c>
    </row>
    <row r="41" spans="1:6" x14ac:dyDescent="0.45">
      <c r="A41" s="1">
        <v>44901</v>
      </c>
      <c r="B41" s="8">
        <v>36</v>
      </c>
      <c r="C41" s="6">
        <v>22</v>
      </c>
      <c r="D41" s="6">
        <v>27</v>
      </c>
      <c r="E41">
        <f t="shared" si="0"/>
        <v>484</v>
      </c>
      <c r="F41">
        <f t="shared" si="1"/>
        <v>729</v>
      </c>
    </row>
    <row r="42" spans="1:6" x14ac:dyDescent="0.45">
      <c r="A42" s="1">
        <v>44902</v>
      </c>
      <c r="B42" s="8">
        <v>37</v>
      </c>
      <c r="C42" s="6">
        <v>22</v>
      </c>
      <c r="D42" s="6">
        <v>21</v>
      </c>
      <c r="E42">
        <f t="shared" si="0"/>
        <v>484</v>
      </c>
      <c r="F42">
        <f t="shared" si="1"/>
        <v>441</v>
      </c>
    </row>
    <row r="43" spans="1:6" x14ac:dyDescent="0.45">
      <c r="A43" s="1">
        <v>44903</v>
      </c>
      <c r="B43" s="8">
        <v>38</v>
      </c>
      <c r="C43" s="6">
        <v>22</v>
      </c>
      <c r="D43" s="6">
        <v>25</v>
      </c>
      <c r="E43">
        <f t="shared" si="0"/>
        <v>484</v>
      </c>
      <c r="F43">
        <f t="shared" si="1"/>
        <v>625</v>
      </c>
    </row>
    <row r="44" spans="1:6" x14ac:dyDescent="0.45">
      <c r="A44" s="1">
        <v>44904</v>
      </c>
      <c r="B44" s="8">
        <v>39</v>
      </c>
      <c r="C44" s="6">
        <v>24</v>
      </c>
      <c r="D44" s="6">
        <v>16</v>
      </c>
      <c r="E44">
        <f t="shared" si="0"/>
        <v>576</v>
      </c>
      <c r="F44">
        <f t="shared" si="1"/>
        <v>256</v>
      </c>
    </row>
    <row r="45" spans="1:6" x14ac:dyDescent="0.45">
      <c r="A45" s="1">
        <v>44905</v>
      </c>
      <c r="B45" s="8">
        <v>40</v>
      </c>
      <c r="C45" s="6">
        <v>23</v>
      </c>
      <c r="D45" s="6">
        <v>18</v>
      </c>
      <c r="E45">
        <f t="shared" si="0"/>
        <v>529</v>
      </c>
      <c r="F45">
        <f t="shared" si="1"/>
        <v>324</v>
      </c>
    </row>
    <row r="46" spans="1:6" x14ac:dyDescent="0.45">
      <c r="A46" s="1">
        <v>44906</v>
      </c>
      <c r="B46" s="8">
        <v>41</v>
      </c>
      <c r="C46" s="6">
        <v>25</v>
      </c>
      <c r="D46" s="6">
        <v>24</v>
      </c>
      <c r="E46">
        <f t="shared" si="0"/>
        <v>625</v>
      </c>
      <c r="F46">
        <f t="shared" si="1"/>
        <v>576</v>
      </c>
    </row>
    <row r="47" spans="1:6" x14ac:dyDescent="0.45">
      <c r="A47" s="1">
        <v>44907</v>
      </c>
      <c r="B47" s="8">
        <v>42</v>
      </c>
      <c r="C47" s="6">
        <v>25</v>
      </c>
      <c r="D47" s="6">
        <v>30</v>
      </c>
      <c r="E47">
        <f t="shared" si="0"/>
        <v>625</v>
      </c>
      <c r="F47">
        <f t="shared" si="1"/>
        <v>900</v>
      </c>
    </row>
    <row r="48" spans="1:6" x14ac:dyDescent="0.45">
      <c r="A48" s="1">
        <v>44908</v>
      </c>
      <c r="B48" s="8">
        <v>43</v>
      </c>
      <c r="C48" s="6">
        <v>24</v>
      </c>
      <c r="D48" s="6">
        <v>24</v>
      </c>
      <c r="E48">
        <f t="shared" si="0"/>
        <v>576</v>
      </c>
      <c r="F48">
        <f t="shared" si="1"/>
        <v>576</v>
      </c>
    </row>
    <row r="49" spans="1:6" x14ac:dyDescent="0.45">
      <c r="A49" s="1">
        <v>44909</v>
      </c>
      <c r="B49" s="8">
        <v>44</v>
      </c>
      <c r="C49" s="6">
        <v>29</v>
      </c>
      <c r="D49" s="6">
        <v>9</v>
      </c>
      <c r="E49">
        <f t="shared" si="0"/>
        <v>841</v>
      </c>
      <c r="F49">
        <f t="shared" si="1"/>
        <v>81</v>
      </c>
    </row>
    <row r="50" spans="1:6" x14ac:dyDescent="0.45">
      <c r="A50" s="1">
        <v>44910</v>
      </c>
      <c r="B50" s="8">
        <v>45</v>
      </c>
      <c r="C50" s="6">
        <v>28</v>
      </c>
      <c r="D50" s="6">
        <v>10</v>
      </c>
      <c r="E50">
        <f t="shared" si="0"/>
        <v>784</v>
      </c>
      <c r="F50">
        <f t="shared" si="1"/>
        <v>100</v>
      </c>
    </row>
    <row r="51" spans="1:6" x14ac:dyDescent="0.45">
      <c r="A51" s="1">
        <v>44911</v>
      </c>
      <c r="B51" s="8">
        <v>46</v>
      </c>
      <c r="C51" s="6">
        <v>30</v>
      </c>
      <c r="D51" s="6">
        <v>5</v>
      </c>
      <c r="E51">
        <f t="shared" si="0"/>
        <v>900</v>
      </c>
      <c r="F51">
        <f t="shared" si="1"/>
        <v>25</v>
      </c>
    </row>
    <row r="52" spans="1:6" x14ac:dyDescent="0.45">
      <c r="A52" s="1">
        <v>44912</v>
      </c>
      <c r="B52" s="8">
        <v>47</v>
      </c>
      <c r="C52" s="6">
        <v>27</v>
      </c>
      <c r="D52" s="6">
        <v>0</v>
      </c>
      <c r="E52">
        <f t="shared" si="0"/>
        <v>729</v>
      </c>
      <c r="F52">
        <f t="shared" si="1"/>
        <v>0</v>
      </c>
    </row>
    <row r="53" spans="1:6" x14ac:dyDescent="0.45">
      <c r="A53" s="1">
        <v>44913</v>
      </c>
      <c r="B53" s="8">
        <v>48</v>
      </c>
      <c r="C53" s="6">
        <v>28</v>
      </c>
      <c r="D53" s="6">
        <v>10</v>
      </c>
      <c r="E53">
        <f t="shared" si="0"/>
        <v>784</v>
      </c>
      <c r="F53">
        <f t="shared" si="1"/>
        <v>100</v>
      </c>
    </row>
    <row r="54" spans="1:6" x14ac:dyDescent="0.45">
      <c r="A54" s="1">
        <v>44914</v>
      </c>
      <c r="B54" s="8">
        <v>49</v>
      </c>
      <c r="C54" s="6">
        <v>28</v>
      </c>
      <c r="D54" s="6">
        <v>19</v>
      </c>
      <c r="E54">
        <f t="shared" si="0"/>
        <v>784</v>
      </c>
      <c r="F54">
        <f t="shared" si="1"/>
        <v>361</v>
      </c>
    </row>
    <row r="55" spans="1:6" x14ac:dyDescent="0.45">
      <c r="A55" s="1">
        <v>44915</v>
      </c>
      <c r="B55" s="8">
        <v>50</v>
      </c>
      <c r="C55" s="6">
        <v>27</v>
      </c>
      <c r="D55" s="6">
        <v>14</v>
      </c>
      <c r="E55">
        <f t="shared" si="0"/>
        <v>729</v>
      </c>
      <c r="F55">
        <f t="shared" si="1"/>
        <v>196</v>
      </c>
    </row>
    <row r="56" spans="1:6" x14ac:dyDescent="0.45">
      <c r="A56" s="1">
        <v>44916</v>
      </c>
      <c r="B56" s="8">
        <v>51</v>
      </c>
      <c r="C56" s="6">
        <v>28</v>
      </c>
      <c r="D56" s="6">
        <v>19</v>
      </c>
      <c r="E56">
        <f t="shared" si="0"/>
        <v>784</v>
      </c>
      <c r="F56">
        <f t="shared" si="1"/>
        <v>361</v>
      </c>
    </row>
    <row r="57" spans="1:6" x14ac:dyDescent="0.45">
      <c r="A57" s="1">
        <v>44917</v>
      </c>
      <c r="B57" s="8">
        <v>52</v>
      </c>
      <c r="C57" s="6">
        <v>33</v>
      </c>
      <c r="D57" s="6">
        <v>18</v>
      </c>
      <c r="E57">
        <f t="shared" si="0"/>
        <v>1089</v>
      </c>
      <c r="F57">
        <f t="shared" si="1"/>
        <v>324</v>
      </c>
    </row>
    <row r="58" spans="1:6" x14ac:dyDescent="0.45">
      <c r="A58" s="1">
        <v>44918</v>
      </c>
      <c r="B58" s="8">
        <v>53</v>
      </c>
      <c r="C58" s="6">
        <v>34</v>
      </c>
      <c r="D58" s="6">
        <v>5</v>
      </c>
      <c r="E58">
        <f t="shared" si="0"/>
        <v>1156</v>
      </c>
      <c r="F58">
        <f t="shared" si="1"/>
        <v>25</v>
      </c>
    </row>
    <row r="59" spans="1:6" x14ac:dyDescent="0.45">
      <c r="A59" s="1">
        <v>44919</v>
      </c>
      <c r="B59" s="8">
        <v>54</v>
      </c>
      <c r="C59" s="6">
        <v>32</v>
      </c>
      <c r="D59" s="6">
        <v>17</v>
      </c>
      <c r="E59">
        <f t="shared" si="0"/>
        <v>1024</v>
      </c>
      <c r="F59">
        <f t="shared" si="1"/>
        <v>289</v>
      </c>
    </row>
    <row r="60" spans="1:6" x14ac:dyDescent="0.45">
      <c r="A60" s="1">
        <v>44920</v>
      </c>
      <c r="B60" s="8">
        <v>55</v>
      </c>
      <c r="C60" s="6">
        <v>33</v>
      </c>
      <c r="D60" s="6">
        <v>22</v>
      </c>
      <c r="E60">
        <f t="shared" si="0"/>
        <v>1089</v>
      </c>
      <c r="F60">
        <f t="shared" si="1"/>
        <v>484</v>
      </c>
    </row>
    <row r="61" spans="1:6" x14ac:dyDescent="0.45">
      <c r="A61" s="1">
        <v>44921</v>
      </c>
      <c r="B61" s="8">
        <v>56</v>
      </c>
      <c r="C61" s="6">
        <v>32</v>
      </c>
      <c r="D61" s="6">
        <v>25</v>
      </c>
      <c r="E61">
        <f t="shared" si="0"/>
        <v>1024</v>
      </c>
      <c r="F61">
        <f t="shared" si="1"/>
        <v>625</v>
      </c>
    </row>
    <row r="62" spans="1:6" x14ac:dyDescent="0.45">
      <c r="A62" s="1">
        <v>44922</v>
      </c>
      <c r="B62" s="8">
        <v>57</v>
      </c>
      <c r="C62" s="6">
        <v>29</v>
      </c>
      <c r="D62" s="6">
        <v>28</v>
      </c>
      <c r="E62">
        <f t="shared" si="0"/>
        <v>841</v>
      </c>
      <c r="F62">
        <f t="shared" si="1"/>
        <v>784</v>
      </c>
    </row>
    <row r="63" spans="1:6" x14ac:dyDescent="0.45">
      <c r="A63" s="1">
        <v>44923</v>
      </c>
      <c r="B63" s="8">
        <v>58</v>
      </c>
      <c r="C63" s="6">
        <v>34</v>
      </c>
      <c r="D63" s="6">
        <v>32</v>
      </c>
      <c r="E63">
        <f t="shared" si="0"/>
        <v>1156</v>
      </c>
      <c r="F63">
        <f t="shared" si="1"/>
        <v>1024</v>
      </c>
    </row>
    <row r="64" spans="1:6" x14ac:dyDescent="0.45">
      <c r="A64" s="1">
        <v>44924</v>
      </c>
      <c r="B64" s="8">
        <v>59</v>
      </c>
      <c r="C64" s="6">
        <v>37</v>
      </c>
      <c r="D64" s="6">
        <v>24</v>
      </c>
      <c r="E64">
        <f t="shared" si="0"/>
        <v>1369</v>
      </c>
      <c r="F64">
        <f t="shared" si="1"/>
        <v>576</v>
      </c>
    </row>
    <row r="65" spans="1:6" x14ac:dyDescent="0.45">
      <c r="A65" s="1">
        <v>44925</v>
      </c>
      <c r="B65" s="8">
        <v>60</v>
      </c>
      <c r="C65" s="6">
        <v>36</v>
      </c>
      <c r="D65" s="6">
        <v>11</v>
      </c>
      <c r="E65">
        <f t="shared" si="0"/>
        <v>1296</v>
      </c>
      <c r="F65">
        <f t="shared" si="1"/>
        <v>121</v>
      </c>
    </row>
    <row r="66" spans="1:6" x14ac:dyDescent="0.45">
      <c r="A66" s="1">
        <v>44926</v>
      </c>
      <c r="B66" s="8">
        <v>61</v>
      </c>
      <c r="C66" s="6">
        <v>39</v>
      </c>
      <c r="D66" s="6">
        <v>18</v>
      </c>
      <c r="E66">
        <f t="shared" si="0"/>
        <v>1521</v>
      </c>
      <c r="F66">
        <f t="shared" si="1"/>
        <v>324</v>
      </c>
    </row>
    <row r="67" spans="1:6" x14ac:dyDescent="0.45">
      <c r="A67" s="1">
        <v>44927</v>
      </c>
      <c r="B67" s="8">
        <v>62</v>
      </c>
      <c r="C67" s="6">
        <v>40</v>
      </c>
      <c r="D67" s="6">
        <v>-3</v>
      </c>
      <c r="E67">
        <f t="shared" si="0"/>
        <v>1600</v>
      </c>
      <c r="F67">
        <f t="shared" si="1"/>
        <v>9</v>
      </c>
    </row>
    <row r="68" spans="1:6" x14ac:dyDescent="0.45">
      <c r="A68" s="1">
        <v>44928</v>
      </c>
      <c r="B68" s="8">
        <v>63</v>
      </c>
      <c r="C68" s="6">
        <v>40</v>
      </c>
      <c r="D68" s="6">
        <v>-1.1000000000000001</v>
      </c>
      <c r="E68">
        <f t="shared" si="0"/>
        <v>1600</v>
      </c>
      <c r="F68">
        <f t="shared" si="1"/>
        <v>1.2100000000000002</v>
      </c>
    </row>
    <row r="69" spans="1:6" x14ac:dyDescent="0.45">
      <c r="A69" s="1">
        <v>44929</v>
      </c>
      <c r="B69" s="8">
        <v>64</v>
      </c>
      <c r="C69" s="6">
        <v>41</v>
      </c>
      <c r="D69" s="6">
        <v>-5.6</v>
      </c>
      <c r="E69">
        <f t="shared" si="0"/>
        <v>1681</v>
      </c>
      <c r="F69">
        <f t="shared" si="1"/>
        <v>31.359999999999996</v>
      </c>
    </row>
    <row r="70" spans="1:6" x14ac:dyDescent="0.45">
      <c r="A70" s="1">
        <v>44930</v>
      </c>
      <c r="B70" s="8">
        <v>65</v>
      </c>
      <c r="C70" s="6">
        <v>40</v>
      </c>
      <c r="D70" s="6">
        <v>-9.1</v>
      </c>
      <c r="E70">
        <f t="shared" si="0"/>
        <v>1600</v>
      </c>
      <c r="F70">
        <f t="shared" si="1"/>
        <v>82.809999999999988</v>
      </c>
    </row>
    <row r="71" spans="1:6" x14ac:dyDescent="0.45">
      <c r="A71" s="1">
        <v>44931</v>
      </c>
      <c r="B71" s="8">
        <v>66</v>
      </c>
      <c r="C71" s="6">
        <v>40</v>
      </c>
      <c r="D71" s="6">
        <v>-11.5</v>
      </c>
      <c r="E71">
        <f t="shared" ref="E71:E134" si="2">C71^2</f>
        <v>1600</v>
      </c>
      <c r="F71">
        <f t="shared" ref="F71:F134" si="3">D71^2</f>
        <v>132.25</v>
      </c>
    </row>
    <row r="72" spans="1:6" x14ac:dyDescent="0.45">
      <c r="A72" s="1">
        <v>44932</v>
      </c>
      <c r="B72" s="8">
        <v>67</v>
      </c>
      <c r="C72" s="6">
        <v>39</v>
      </c>
      <c r="D72" s="6">
        <v>-5</v>
      </c>
      <c r="E72">
        <f t="shared" si="2"/>
        <v>1521</v>
      </c>
      <c r="F72">
        <f t="shared" si="3"/>
        <v>25</v>
      </c>
    </row>
    <row r="73" spans="1:6" x14ac:dyDescent="0.45">
      <c r="A73" s="1">
        <v>44933</v>
      </c>
      <c r="B73" s="8">
        <v>68</v>
      </c>
      <c r="C73" s="6">
        <v>40</v>
      </c>
      <c r="D73" s="6">
        <v>-5.6</v>
      </c>
      <c r="E73">
        <f t="shared" si="2"/>
        <v>1600</v>
      </c>
      <c r="F73">
        <f t="shared" si="3"/>
        <v>31.359999999999996</v>
      </c>
    </row>
    <row r="74" spans="1:6" x14ac:dyDescent="0.45">
      <c r="A74" s="1">
        <v>44934</v>
      </c>
      <c r="B74" s="8">
        <v>69</v>
      </c>
      <c r="C74" s="6">
        <v>40</v>
      </c>
      <c r="D74" s="6">
        <v>-6.4</v>
      </c>
      <c r="E74">
        <f t="shared" si="2"/>
        <v>1600</v>
      </c>
      <c r="F74">
        <f t="shared" si="3"/>
        <v>40.960000000000008</v>
      </c>
    </row>
    <row r="75" spans="1:6" x14ac:dyDescent="0.45">
      <c r="A75" s="1">
        <v>44935</v>
      </c>
      <c r="B75" s="8">
        <v>70</v>
      </c>
      <c r="C75" s="6">
        <v>39</v>
      </c>
      <c r="D75" s="6">
        <v>-4</v>
      </c>
      <c r="E75">
        <f t="shared" si="2"/>
        <v>1521</v>
      </c>
      <c r="F75">
        <f t="shared" si="3"/>
        <v>16</v>
      </c>
    </row>
    <row r="76" spans="1:6" x14ac:dyDescent="0.45">
      <c r="A76" s="1">
        <v>44936</v>
      </c>
      <c r="B76" s="8">
        <v>71</v>
      </c>
      <c r="C76" s="6">
        <v>42</v>
      </c>
      <c r="D76" s="6">
        <v>-3.7</v>
      </c>
      <c r="E76">
        <f t="shared" si="2"/>
        <v>1764</v>
      </c>
      <c r="F76">
        <f t="shared" si="3"/>
        <v>13.690000000000001</v>
      </c>
    </row>
    <row r="77" spans="1:6" x14ac:dyDescent="0.45">
      <c r="A77" s="1">
        <v>44937</v>
      </c>
      <c r="B77" s="8">
        <v>72</v>
      </c>
      <c r="C77" s="6">
        <v>39</v>
      </c>
      <c r="D77" s="6">
        <v>-2.5</v>
      </c>
      <c r="E77">
        <f t="shared" si="2"/>
        <v>1521</v>
      </c>
      <c r="F77">
        <f t="shared" si="3"/>
        <v>6.25</v>
      </c>
    </row>
    <row r="78" spans="1:6" x14ac:dyDescent="0.45">
      <c r="A78" s="1">
        <v>44938</v>
      </c>
      <c r="B78" s="8">
        <v>73</v>
      </c>
      <c r="C78" s="6">
        <v>47</v>
      </c>
      <c r="D78" s="6">
        <v>-6.4</v>
      </c>
      <c r="E78">
        <f t="shared" si="2"/>
        <v>2209</v>
      </c>
      <c r="F78">
        <f t="shared" si="3"/>
        <v>40.960000000000008</v>
      </c>
    </row>
    <row r="79" spans="1:6" x14ac:dyDescent="0.45">
      <c r="A79" s="1">
        <v>44939</v>
      </c>
      <c r="B79" s="8">
        <v>74</v>
      </c>
      <c r="C79" s="6">
        <v>42</v>
      </c>
      <c r="D79" s="6">
        <v>-7.2</v>
      </c>
      <c r="E79">
        <f t="shared" si="2"/>
        <v>1764</v>
      </c>
      <c r="F79">
        <f t="shared" si="3"/>
        <v>51.84</v>
      </c>
    </row>
    <row r="80" spans="1:6" x14ac:dyDescent="0.45">
      <c r="A80" s="1">
        <v>44940</v>
      </c>
      <c r="B80" s="8">
        <v>75</v>
      </c>
      <c r="C80" s="6">
        <v>41</v>
      </c>
      <c r="D80" s="6">
        <v>-0.4</v>
      </c>
      <c r="E80">
        <f t="shared" si="2"/>
        <v>1681</v>
      </c>
      <c r="F80">
        <f t="shared" si="3"/>
        <v>0.16000000000000003</v>
      </c>
    </row>
    <row r="81" spans="1:6" x14ac:dyDescent="0.45">
      <c r="A81" s="1">
        <v>44941</v>
      </c>
      <c r="B81" s="8">
        <v>76</v>
      </c>
      <c r="C81" s="6">
        <v>41</v>
      </c>
      <c r="D81" s="6">
        <v>-0.4</v>
      </c>
      <c r="E81">
        <f t="shared" si="2"/>
        <v>1681</v>
      </c>
      <c r="F81">
        <f t="shared" si="3"/>
        <v>0.16000000000000003</v>
      </c>
    </row>
    <row r="82" spans="1:6" x14ac:dyDescent="0.45">
      <c r="A82" s="1">
        <v>44942</v>
      </c>
      <c r="B82" s="8">
        <v>77</v>
      </c>
      <c r="C82" s="6">
        <v>40</v>
      </c>
      <c r="D82" s="6">
        <v>-4.3</v>
      </c>
      <c r="E82">
        <f t="shared" si="2"/>
        <v>1600</v>
      </c>
      <c r="F82">
        <f t="shared" si="3"/>
        <v>18.489999999999998</v>
      </c>
    </row>
    <row r="83" spans="1:6" x14ac:dyDescent="0.45">
      <c r="A83" s="1">
        <v>44943</v>
      </c>
      <c r="B83" s="8">
        <v>78</v>
      </c>
      <c r="C83" s="6">
        <v>43</v>
      </c>
      <c r="D83" s="6">
        <v>-6.4</v>
      </c>
      <c r="E83">
        <f t="shared" si="2"/>
        <v>1849</v>
      </c>
      <c r="F83">
        <f t="shared" si="3"/>
        <v>40.960000000000008</v>
      </c>
    </row>
    <row r="84" spans="1:6" x14ac:dyDescent="0.45">
      <c r="A84" s="1">
        <v>44944</v>
      </c>
      <c r="B84" s="8">
        <v>79</v>
      </c>
      <c r="C84" s="6">
        <v>45</v>
      </c>
      <c r="D84" s="6">
        <v>-5.7</v>
      </c>
      <c r="E84">
        <f t="shared" si="2"/>
        <v>2025</v>
      </c>
      <c r="F84">
        <f t="shared" si="3"/>
        <v>32.49</v>
      </c>
    </row>
    <row r="85" spans="1:6" x14ac:dyDescent="0.45">
      <c r="A85" s="1">
        <v>44945</v>
      </c>
      <c r="B85" s="8">
        <v>80</v>
      </c>
      <c r="C85" s="6">
        <v>49</v>
      </c>
      <c r="D85" s="6">
        <v>-10.1</v>
      </c>
      <c r="E85">
        <f t="shared" si="2"/>
        <v>2401</v>
      </c>
      <c r="F85">
        <f t="shared" si="3"/>
        <v>102.00999999999999</v>
      </c>
    </row>
    <row r="86" spans="1:6" x14ac:dyDescent="0.45">
      <c r="A86" s="1">
        <v>44946</v>
      </c>
      <c r="B86" s="8">
        <v>81</v>
      </c>
      <c r="C86" s="6">
        <v>47</v>
      </c>
      <c r="D86" s="6">
        <v>-9.6999999999999993</v>
      </c>
      <c r="E86">
        <f t="shared" si="2"/>
        <v>2209</v>
      </c>
      <c r="F86">
        <f t="shared" si="3"/>
        <v>94.089999999999989</v>
      </c>
    </row>
    <row r="87" spans="1:6" x14ac:dyDescent="0.45">
      <c r="A87" s="1">
        <v>44947</v>
      </c>
      <c r="B87" s="8">
        <v>82</v>
      </c>
      <c r="C87" s="6">
        <v>42</v>
      </c>
      <c r="D87" s="6">
        <v>-8.1999999999999993</v>
      </c>
      <c r="E87">
        <f t="shared" si="2"/>
        <v>1764</v>
      </c>
      <c r="F87">
        <f t="shared" si="3"/>
        <v>67.239999999999995</v>
      </c>
    </row>
    <row r="88" spans="1:6" x14ac:dyDescent="0.45">
      <c r="A88" s="1">
        <v>44948</v>
      </c>
      <c r="B88" s="8">
        <v>83</v>
      </c>
      <c r="C88" s="6">
        <v>45</v>
      </c>
      <c r="D88" s="6">
        <v>-12.6</v>
      </c>
      <c r="E88">
        <f t="shared" si="2"/>
        <v>2025</v>
      </c>
      <c r="F88">
        <f t="shared" si="3"/>
        <v>158.76</v>
      </c>
    </row>
    <row r="89" spans="1:6" x14ac:dyDescent="0.45">
      <c r="A89" s="1">
        <v>44949</v>
      </c>
      <c r="B89" s="8">
        <v>84</v>
      </c>
      <c r="C89" s="6">
        <v>44</v>
      </c>
      <c r="D89" s="6">
        <v>-8</v>
      </c>
      <c r="E89">
        <f t="shared" si="2"/>
        <v>1936</v>
      </c>
      <c r="F89">
        <f t="shared" si="3"/>
        <v>64</v>
      </c>
    </row>
    <row r="90" spans="1:6" x14ac:dyDescent="0.45">
      <c r="A90" s="1">
        <v>44950</v>
      </c>
      <c r="B90" s="8">
        <v>85</v>
      </c>
      <c r="C90" s="6">
        <v>44</v>
      </c>
      <c r="D90" s="6">
        <v>-7.5</v>
      </c>
      <c r="E90">
        <f t="shared" si="2"/>
        <v>1936</v>
      </c>
      <c r="F90">
        <f t="shared" si="3"/>
        <v>56.25</v>
      </c>
    </row>
    <row r="91" spans="1:6" x14ac:dyDescent="0.45">
      <c r="A91" s="1">
        <v>44951</v>
      </c>
      <c r="B91" s="8">
        <v>86</v>
      </c>
      <c r="C91" s="6">
        <v>45</v>
      </c>
      <c r="D91" s="6">
        <v>-11.8</v>
      </c>
      <c r="E91">
        <f t="shared" si="2"/>
        <v>2025</v>
      </c>
      <c r="F91">
        <f t="shared" si="3"/>
        <v>139.24</v>
      </c>
    </row>
    <row r="92" spans="1:6" x14ac:dyDescent="0.45">
      <c r="A92" s="1">
        <v>44952</v>
      </c>
      <c r="B92" s="8">
        <v>87</v>
      </c>
      <c r="C92" s="6">
        <v>44</v>
      </c>
      <c r="D92" s="6">
        <v>-14.7</v>
      </c>
      <c r="E92">
        <f t="shared" si="2"/>
        <v>1936</v>
      </c>
      <c r="F92">
        <f t="shared" si="3"/>
        <v>216.08999999999997</v>
      </c>
    </row>
    <row r="93" spans="1:6" x14ac:dyDescent="0.45">
      <c r="A93" s="1">
        <v>44953</v>
      </c>
      <c r="B93" s="8">
        <v>88</v>
      </c>
      <c r="C93" s="6">
        <v>44</v>
      </c>
      <c r="D93" s="6">
        <v>-13.4</v>
      </c>
      <c r="E93">
        <f t="shared" si="2"/>
        <v>1936</v>
      </c>
      <c r="F93">
        <f t="shared" si="3"/>
        <v>179.56</v>
      </c>
    </row>
    <row r="94" spans="1:6" x14ac:dyDescent="0.45">
      <c r="A94" s="1">
        <v>44954</v>
      </c>
      <c r="B94" s="8">
        <v>89</v>
      </c>
      <c r="C94" s="6">
        <v>48</v>
      </c>
      <c r="D94" s="6">
        <v>-8.8000000000000007</v>
      </c>
      <c r="E94">
        <f t="shared" si="2"/>
        <v>2304</v>
      </c>
      <c r="F94">
        <f t="shared" si="3"/>
        <v>77.440000000000012</v>
      </c>
    </row>
    <row r="95" spans="1:6" x14ac:dyDescent="0.45">
      <c r="A95" s="1">
        <v>44955</v>
      </c>
      <c r="B95" s="8">
        <v>90</v>
      </c>
      <c r="C95" s="6">
        <v>49</v>
      </c>
      <c r="D95" s="6">
        <v>-9.1</v>
      </c>
      <c r="E95">
        <f t="shared" si="2"/>
        <v>2401</v>
      </c>
      <c r="F95">
        <f t="shared" si="3"/>
        <v>82.809999999999988</v>
      </c>
    </row>
    <row r="96" spans="1:6" x14ac:dyDescent="0.45">
      <c r="A96" s="1">
        <v>44956</v>
      </c>
      <c r="B96" s="8">
        <v>91</v>
      </c>
      <c r="C96" s="6">
        <v>48</v>
      </c>
      <c r="D96" s="6">
        <v>-8.1999999999999993</v>
      </c>
      <c r="E96">
        <f t="shared" si="2"/>
        <v>2304</v>
      </c>
      <c r="F96">
        <f t="shared" si="3"/>
        <v>67.239999999999995</v>
      </c>
    </row>
    <row r="97" spans="1:6" x14ac:dyDescent="0.45">
      <c r="A97" s="1">
        <v>44957</v>
      </c>
      <c r="B97" s="8">
        <v>92</v>
      </c>
      <c r="C97" s="6">
        <v>52</v>
      </c>
      <c r="D97" s="6">
        <v>-9.8000000000000007</v>
      </c>
      <c r="E97">
        <f t="shared" si="2"/>
        <v>2704</v>
      </c>
      <c r="F97">
        <f t="shared" si="3"/>
        <v>96.04000000000002</v>
      </c>
    </row>
    <row r="98" spans="1:6" x14ac:dyDescent="0.45">
      <c r="A98" s="1">
        <v>44958</v>
      </c>
      <c r="B98" s="8">
        <v>93</v>
      </c>
      <c r="C98" s="6">
        <v>50</v>
      </c>
      <c r="D98" s="6">
        <v>-14.2</v>
      </c>
      <c r="E98">
        <f t="shared" si="2"/>
        <v>2500</v>
      </c>
      <c r="F98">
        <f t="shared" si="3"/>
        <v>201.64</v>
      </c>
    </row>
    <row r="99" spans="1:6" x14ac:dyDescent="0.45">
      <c r="A99" s="1">
        <v>44959</v>
      </c>
      <c r="B99" s="8">
        <v>94</v>
      </c>
      <c r="C99" s="6">
        <v>49</v>
      </c>
      <c r="D99" s="6">
        <v>-9.6999999999999993</v>
      </c>
      <c r="E99">
        <f t="shared" si="2"/>
        <v>2401</v>
      </c>
      <c r="F99">
        <f t="shared" si="3"/>
        <v>94.089999999999989</v>
      </c>
    </row>
    <row r="100" spans="1:6" x14ac:dyDescent="0.45">
      <c r="A100" s="1">
        <v>44960</v>
      </c>
      <c r="B100" s="8">
        <v>95</v>
      </c>
      <c r="C100" s="6">
        <v>47</v>
      </c>
      <c r="D100" s="6">
        <v>-6.5</v>
      </c>
      <c r="E100">
        <f t="shared" si="2"/>
        <v>2209</v>
      </c>
      <c r="F100">
        <f t="shared" si="3"/>
        <v>42.25</v>
      </c>
    </row>
    <row r="101" spans="1:6" x14ac:dyDescent="0.45">
      <c r="A101" s="1">
        <v>44961</v>
      </c>
      <c r="B101" s="8">
        <v>96</v>
      </c>
      <c r="C101" s="6">
        <v>47</v>
      </c>
      <c r="D101" s="6">
        <v>-3</v>
      </c>
      <c r="E101">
        <f t="shared" si="2"/>
        <v>2209</v>
      </c>
      <c r="F101">
        <f t="shared" si="3"/>
        <v>9</v>
      </c>
    </row>
    <row r="102" spans="1:6" x14ac:dyDescent="0.45">
      <c r="A102" s="1">
        <v>44962</v>
      </c>
      <c r="B102" s="8">
        <v>97</v>
      </c>
      <c r="C102" s="6">
        <v>47</v>
      </c>
      <c r="D102" s="6">
        <v>-3.7</v>
      </c>
      <c r="E102">
        <f t="shared" si="2"/>
        <v>2209</v>
      </c>
      <c r="F102">
        <f t="shared" si="3"/>
        <v>13.690000000000001</v>
      </c>
    </row>
    <row r="103" spans="1:6" x14ac:dyDescent="0.45">
      <c r="A103" s="1">
        <v>44963</v>
      </c>
      <c r="B103" s="8">
        <v>98</v>
      </c>
      <c r="C103" s="6">
        <v>46</v>
      </c>
      <c r="D103" s="6">
        <v>-1.1000000000000001</v>
      </c>
      <c r="E103">
        <f t="shared" si="2"/>
        <v>2116</v>
      </c>
      <c r="F103">
        <f t="shared" si="3"/>
        <v>1.2100000000000002</v>
      </c>
    </row>
    <row r="104" spans="1:6" x14ac:dyDescent="0.45">
      <c r="A104" s="1">
        <v>44964</v>
      </c>
      <c r="B104" s="8">
        <v>99</v>
      </c>
      <c r="C104" s="6">
        <v>47</v>
      </c>
      <c r="D104" s="6">
        <v>-9.6999999999999993</v>
      </c>
      <c r="E104">
        <f t="shared" si="2"/>
        <v>2209</v>
      </c>
      <c r="F104">
        <f t="shared" si="3"/>
        <v>94.089999999999989</v>
      </c>
    </row>
    <row r="105" spans="1:6" x14ac:dyDescent="0.45">
      <c r="A105" s="1">
        <v>44965</v>
      </c>
      <c r="B105" s="8">
        <v>100</v>
      </c>
      <c r="C105" s="6">
        <v>46</v>
      </c>
      <c r="D105" s="6">
        <v>-9.6</v>
      </c>
      <c r="E105">
        <f t="shared" si="2"/>
        <v>2116</v>
      </c>
      <c r="F105">
        <f t="shared" si="3"/>
        <v>92.16</v>
      </c>
    </row>
    <row r="106" spans="1:6" x14ac:dyDescent="0.45">
      <c r="A106" s="1">
        <v>44966</v>
      </c>
      <c r="B106" s="8">
        <v>101</v>
      </c>
      <c r="C106" s="6">
        <v>48</v>
      </c>
      <c r="D106" s="6">
        <v>-9.1999999999999993</v>
      </c>
      <c r="E106">
        <f t="shared" si="2"/>
        <v>2304</v>
      </c>
      <c r="F106">
        <f t="shared" si="3"/>
        <v>84.639999999999986</v>
      </c>
    </row>
    <row r="107" spans="1:6" x14ac:dyDescent="0.45">
      <c r="A107" s="1">
        <v>44967</v>
      </c>
      <c r="B107" s="8">
        <v>102</v>
      </c>
      <c r="C107" s="6">
        <v>48</v>
      </c>
      <c r="D107" s="6">
        <v>-14.2</v>
      </c>
      <c r="E107">
        <f t="shared" si="2"/>
        <v>2304</v>
      </c>
      <c r="F107">
        <f t="shared" si="3"/>
        <v>201.64</v>
      </c>
    </row>
    <row r="108" spans="1:6" x14ac:dyDescent="0.45">
      <c r="A108" s="1">
        <v>44968</v>
      </c>
      <c r="B108" s="8">
        <v>103</v>
      </c>
      <c r="C108" s="6">
        <v>48</v>
      </c>
      <c r="D108" s="6">
        <v>-6.3</v>
      </c>
      <c r="E108">
        <f t="shared" si="2"/>
        <v>2304</v>
      </c>
      <c r="F108">
        <f t="shared" si="3"/>
        <v>39.69</v>
      </c>
    </row>
    <row r="109" spans="1:6" x14ac:dyDescent="0.45">
      <c r="A109" s="1">
        <v>44969</v>
      </c>
      <c r="B109" s="8">
        <v>104</v>
      </c>
      <c r="C109" s="6">
        <v>47</v>
      </c>
      <c r="D109" s="6">
        <v>1</v>
      </c>
      <c r="E109">
        <f t="shared" si="2"/>
        <v>2209</v>
      </c>
      <c r="F109">
        <f t="shared" si="3"/>
        <v>1</v>
      </c>
    </row>
    <row r="110" spans="1:6" x14ac:dyDescent="0.45">
      <c r="A110" s="1">
        <v>44970</v>
      </c>
      <c r="B110" s="8">
        <v>105</v>
      </c>
      <c r="C110" s="6">
        <v>47</v>
      </c>
      <c r="D110" s="6">
        <v>-2.4</v>
      </c>
      <c r="E110">
        <f t="shared" si="2"/>
        <v>2209</v>
      </c>
      <c r="F110">
        <f t="shared" si="3"/>
        <v>5.76</v>
      </c>
    </row>
    <row r="111" spans="1:6" x14ac:dyDescent="0.45">
      <c r="A111" s="1">
        <v>44971</v>
      </c>
      <c r="B111" s="8">
        <v>106</v>
      </c>
      <c r="C111" s="6">
        <v>47</v>
      </c>
      <c r="D111" s="6">
        <v>-2.7</v>
      </c>
      <c r="E111">
        <f t="shared" si="2"/>
        <v>2209</v>
      </c>
      <c r="F111">
        <f t="shared" si="3"/>
        <v>7.2900000000000009</v>
      </c>
    </row>
    <row r="112" spans="1:6" x14ac:dyDescent="0.45">
      <c r="A112" s="1">
        <v>44972</v>
      </c>
      <c r="B112" s="8">
        <v>107</v>
      </c>
      <c r="C112" s="6">
        <v>48</v>
      </c>
      <c r="D112" s="6">
        <v>-8.3000000000000007</v>
      </c>
      <c r="E112">
        <f t="shared" si="2"/>
        <v>2304</v>
      </c>
      <c r="F112">
        <f t="shared" si="3"/>
        <v>68.890000000000015</v>
      </c>
    </row>
    <row r="113" spans="1:6" x14ac:dyDescent="0.45">
      <c r="A113" s="1">
        <v>44973</v>
      </c>
      <c r="B113" s="8">
        <v>108</v>
      </c>
      <c r="C113" s="6">
        <v>48</v>
      </c>
      <c r="D113" s="6">
        <v>-12.5</v>
      </c>
      <c r="E113">
        <f t="shared" si="2"/>
        <v>2304</v>
      </c>
      <c r="F113">
        <f t="shared" si="3"/>
        <v>156.25</v>
      </c>
    </row>
    <row r="114" spans="1:6" x14ac:dyDescent="0.45">
      <c r="A114" s="1">
        <v>44974</v>
      </c>
      <c r="B114" s="8">
        <v>109</v>
      </c>
      <c r="C114" s="6">
        <v>48</v>
      </c>
      <c r="D114" s="6">
        <v>-15.4</v>
      </c>
      <c r="E114">
        <f t="shared" si="2"/>
        <v>2304</v>
      </c>
      <c r="F114">
        <f t="shared" si="3"/>
        <v>237.16000000000003</v>
      </c>
    </row>
    <row r="115" spans="1:6" x14ac:dyDescent="0.45">
      <c r="A115" s="1">
        <v>44975</v>
      </c>
      <c r="B115" s="8">
        <v>110</v>
      </c>
      <c r="C115" s="6">
        <v>48</v>
      </c>
      <c r="D115" s="6">
        <v>-5.9</v>
      </c>
      <c r="E115">
        <f t="shared" si="2"/>
        <v>2304</v>
      </c>
      <c r="F115">
        <f t="shared" si="3"/>
        <v>34.81</v>
      </c>
    </row>
    <row r="116" spans="1:6" x14ac:dyDescent="0.45">
      <c r="A116" s="1">
        <v>44976</v>
      </c>
      <c r="B116" s="8">
        <v>111</v>
      </c>
      <c r="C116" s="6">
        <v>47</v>
      </c>
      <c r="D116" s="6">
        <v>-5.4</v>
      </c>
      <c r="E116">
        <f t="shared" si="2"/>
        <v>2209</v>
      </c>
      <c r="F116">
        <f t="shared" si="3"/>
        <v>29.160000000000004</v>
      </c>
    </row>
    <row r="117" spans="1:6" x14ac:dyDescent="0.45">
      <c r="A117" s="1">
        <v>44977</v>
      </c>
      <c r="B117" s="8">
        <v>112</v>
      </c>
      <c r="C117" s="6">
        <v>48</v>
      </c>
      <c r="D117" s="6">
        <v>-7.2</v>
      </c>
      <c r="E117">
        <f t="shared" si="2"/>
        <v>2304</v>
      </c>
      <c r="F117">
        <f t="shared" si="3"/>
        <v>51.84</v>
      </c>
    </row>
    <row r="118" spans="1:6" x14ac:dyDescent="0.45">
      <c r="A118" s="1">
        <v>44978</v>
      </c>
      <c r="B118" s="8">
        <v>113</v>
      </c>
      <c r="C118" s="6">
        <v>48</v>
      </c>
      <c r="D118" s="6">
        <v>-4.8</v>
      </c>
      <c r="E118">
        <f t="shared" si="2"/>
        <v>2304</v>
      </c>
      <c r="F118">
        <f t="shared" si="3"/>
        <v>23.04</v>
      </c>
    </row>
    <row r="119" spans="1:6" x14ac:dyDescent="0.45">
      <c r="A119" s="1">
        <v>44979</v>
      </c>
      <c r="B119" s="8">
        <v>114</v>
      </c>
      <c r="C119" s="6">
        <v>49</v>
      </c>
      <c r="D119" s="6">
        <v>-1.9</v>
      </c>
      <c r="E119">
        <f t="shared" si="2"/>
        <v>2401</v>
      </c>
      <c r="F119">
        <f t="shared" si="3"/>
        <v>3.61</v>
      </c>
    </row>
    <row r="120" spans="1:6" x14ac:dyDescent="0.45">
      <c r="A120" s="1">
        <v>44980</v>
      </c>
      <c r="B120" s="8">
        <v>115</v>
      </c>
      <c r="C120" s="6">
        <v>50</v>
      </c>
      <c r="D120" s="6">
        <v>-7.5</v>
      </c>
      <c r="E120">
        <f t="shared" si="2"/>
        <v>2500</v>
      </c>
      <c r="F120">
        <f t="shared" si="3"/>
        <v>56.25</v>
      </c>
    </row>
    <row r="121" spans="1:6" x14ac:dyDescent="0.45">
      <c r="A121" s="1">
        <v>44981</v>
      </c>
      <c r="B121" s="8">
        <v>116</v>
      </c>
      <c r="C121" s="6">
        <v>51</v>
      </c>
      <c r="D121" s="6">
        <v>-12.8</v>
      </c>
      <c r="E121">
        <f t="shared" si="2"/>
        <v>2601</v>
      </c>
      <c r="F121">
        <f t="shared" si="3"/>
        <v>163.84000000000003</v>
      </c>
    </row>
    <row r="122" spans="1:6" x14ac:dyDescent="0.45">
      <c r="A122" s="1">
        <v>44982</v>
      </c>
      <c r="B122" s="8">
        <v>117</v>
      </c>
      <c r="C122" s="6">
        <v>52</v>
      </c>
      <c r="D122" s="6">
        <v>-9.5</v>
      </c>
      <c r="E122">
        <f t="shared" si="2"/>
        <v>2704</v>
      </c>
      <c r="F122">
        <f t="shared" si="3"/>
        <v>90.25</v>
      </c>
    </row>
    <row r="123" spans="1:6" x14ac:dyDescent="0.45">
      <c r="A123" s="1">
        <v>44983</v>
      </c>
      <c r="B123" s="8">
        <v>118</v>
      </c>
      <c r="C123" s="6">
        <v>53</v>
      </c>
      <c r="D123" s="6">
        <v>-2.9</v>
      </c>
      <c r="E123">
        <f t="shared" si="2"/>
        <v>2809</v>
      </c>
      <c r="F123">
        <f t="shared" si="3"/>
        <v>8.41</v>
      </c>
    </row>
    <row r="124" spans="1:6" x14ac:dyDescent="0.45">
      <c r="A124" s="1">
        <v>44984</v>
      </c>
      <c r="B124" s="8">
        <v>119</v>
      </c>
      <c r="C124" s="6">
        <v>52</v>
      </c>
      <c r="D124" s="6">
        <v>-3.5</v>
      </c>
      <c r="E124">
        <f t="shared" si="2"/>
        <v>2704</v>
      </c>
      <c r="F124">
        <f t="shared" si="3"/>
        <v>12.25</v>
      </c>
    </row>
    <row r="125" spans="1:6" x14ac:dyDescent="0.45">
      <c r="A125" s="1">
        <v>44985</v>
      </c>
      <c r="B125" s="8">
        <v>120</v>
      </c>
      <c r="C125" s="6">
        <v>52</v>
      </c>
      <c r="D125" s="6">
        <v>-8.6</v>
      </c>
      <c r="E125">
        <f t="shared" si="2"/>
        <v>2704</v>
      </c>
      <c r="F125">
        <f t="shared" si="3"/>
        <v>73.959999999999994</v>
      </c>
    </row>
    <row r="126" spans="1:6" x14ac:dyDescent="0.45">
      <c r="A126" s="1">
        <v>44986</v>
      </c>
      <c r="B126" s="8">
        <v>121</v>
      </c>
      <c r="C126" s="6">
        <v>53</v>
      </c>
      <c r="D126" s="6">
        <v>-10.5</v>
      </c>
      <c r="E126">
        <f t="shared" si="2"/>
        <v>2809</v>
      </c>
      <c r="F126">
        <f t="shared" si="3"/>
        <v>110.25</v>
      </c>
    </row>
    <row r="127" spans="1:6" x14ac:dyDescent="0.45">
      <c r="A127" s="1">
        <v>44987</v>
      </c>
      <c r="B127" s="8">
        <v>122</v>
      </c>
      <c r="C127" s="6">
        <v>53</v>
      </c>
      <c r="D127" s="6">
        <v>-8.3000000000000007</v>
      </c>
      <c r="E127">
        <f t="shared" si="2"/>
        <v>2809</v>
      </c>
      <c r="F127">
        <f t="shared" si="3"/>
        <v>68.890000000000015</v>
      </c>
    </row>
    <row r="128" spans="1:6" x14ac:dyDescent="0.45">
      <c r="A128" s="1">
        <v>44988</v>
      </c>
      <c r="B128" s="8">
        <v>123</v>
      </c>
      <c r="C128" s="6">
        <v>53</v>
      </c>
      <c r="D128" s="6">
        <v>-7.8</v>
      </c>
      <c r="E128">
        <f t="shared" si="2"/>
        <v>2809</v>
      </c>
      <c r="F128">
        <f t="shared" si="3"/>
        <v>60.839999999999996</v>
      </c>
    </row>
    <row r="129" spans="1:6" x14ac:dyDescent="0.45">
      <c r="A129" s="1">
        <v>44989</v>
      </c>
      <c r="B129" s="8">
        <v>124</v>
      </c>
      <c r="C129" s="6">
        <v>54</v>
      </c>
      <c r="D129" s="6">
        <v>-8.4</v>
      </c>
      <c r="E129">
        <f t="shared" si="2"/>
        <v>2916</v>
      </c>
      <c r="F129">
        <f t="shared" si="3"/>
        <v>70.56</v>
      </c>
    </row>
    <row r="130" spans="1:6" x14ac:dyDescent="0.45">
      <c r="A130" s="1">
        <v>44990</v>
      </c>
      <c r="B130" s="8">
        <v>125</v>
      </c>
      <c r="C130" s="6">
        <v>54</v>
      </c>
      <c r="D130" s="6">
        <v>-6.7</v>
      </c>
      <c r="E130">
        <f t="shared" si="2"/>
        <v>2916</v>
      </c>
      <c r="F130">
        <f t="shared" si="3"/>
        <v>44.89</v>
      </c>
    </row>
    <row r="131" spans="1:6" x14ac:dyDescent="0.45">
      <c r="A131" s="1">
        <v>44991</v>
      </c>
      <c r="B131" s="8">
        <v>126</v>
      </c>
      <c r="C131" s="6">
        <v>54</v>
      </c>
      <c r="D131" s="6">
        <v>-5.4</v>
      </c>
      <c r="E131">
        <f t="shared" si="2"/>
        <v>2916</v>
      </c>
      <c r="F131">
        <f t="shared" si="3"/>
        <v>29.160000000000004</v>
      </c>
    </row>
    <row r="132" spans="1:6" x14ac:dyDescent="0.45">
      <c r="A132" s="1">
        <v>44992</v>
      </c>
      <c r="B132" s="8">
        <v>127</v>
      </c>
      <c r="C132" s="6">
        <v>52</v>
      </c>
      <c r="D132" s="6">
        <v>-2</v>
      </c>
      <c r="E132">
        <f t="shared" si="2"/>
        <v>2704</v>
      </c>
      <c r="F132">
        <f t="shared" si="3"/>
        <v>4</v>
      </c>
    </row>
    <row r="133" spans="1:6" x14ac:dyDescent="0.45">
      <c r="A133" s="1">
        <v>44993</v>
      </c>
      <c r="B133" s="8">
        <v>128</v>
      </c>
      <c r="C133" s="6">
        <v>52</v>
      </c>
      <c r="D133" s="6">
        <v>-3.1</v>
      </c>
      <c r="E133">
        <f t="shared" si="2"/>
        <v>2704</v>
      </c>
      <c r="F133">
        <f t="shared" si="3"/>
        <v>9.6100000000000012</v>
      </c>
    </row>
    <row r="134" spans="1:6" x14ac:dyDescent="0.45">
      <c r="A134" s="1">
        <v>44994</v>
      </c>
      <c r="B134" s="8">
        <v>129</v>
      </c>
      <c r="C134" s="6">
        <v>52</v>
      </c>
      <c r="D134" s="6">
        <v>-2.4</v>
      </c>
      <c r="E134">
        <f t="shared" si="2"/>
        <v>2704</v>
      </c>
      <c r="F134">
        <f t="shared" si="3"/>
        <v>5.76</v>
      </c>
    </row>
    <row r="135" spans="1:6" x14ac:dyDescent="0.45">
      <c r="A135" s="1">
        <v>44995</v>
      </c>
      <c r="B135" s="8">
        <v>130</v>
      </c>
      <c r="C135" s="6">
        <v>52</v>
      </c>
      <c r="D135" s="6">
        <v>-5.4</v>
      </c>
      <c r="E135">
        <f t="shared" ref="E135:E186" si="4">C135^2</f>
        <v>2704</v>
      </c>
      <c r="F135">
        <f t="shared" ref="F135:F186" si="5">D135^2</f>
        <v>29.160000000000004</v>
      </c>
    </row>
    <row r="136" spans="1:6" x14ac:dyDescent="0.45">
      <c r="A136" s="1">
        <v>44996</v>
      </c>
      <c r="B136" s="8">
        <v>131</v>
      </c>
      <c r="C136" s="6">
        <v>56</v>
      </c>
      <c r="D136" s="6">
        <v>-2</v>
      </c>
      <c r="E136">
        <f t="shared" si="4"/>
        <v>3136</v>
      </c>
      <c r="F136">
        <f t="shared" si="5"/>
        <v>4</v>
      </c>
    </row>
    <row r="137" spans="1:6" x14ac:dyDescent="0.45">
      <c r="A137" s="1">
        <v>44997</v>
      </c>
      <c r="B137" s="8">
        <v>132</v>
      </c>
      <c r="C137" s="6">
        <v>59</v>
      </c>
      <c r="D137" s="6">
        <v>-3.5</v>
      </c>
      <c r="E137">
        <f t="shared" si="4"/>
        <v>3481</v>
      </c>
      <c r="F137">
        <f t="shared" si="5"/>
        <v>12.25</v>
      </c>
    </row>
    <row r="138" spans="1:6" x14ac:dyDescent="0.45">
      <c r="A138" s="1">
        <v>44998</v>
      </c>
      <c r="B138" s="8">
        <v>133</v>
      </c>
      <c r="C138" s="6">
        <v>62</v>
      </c>
      <c r="D138" s="6">
        <v>-4.5999999999999996</v>
      </c>
      <c r="E138">
        <f t="shared" si="4"/>
        <v>3844</v>
      </c>
      <c r="F138">
        <f t="shared" si="5"/>
        <v>21.159999999999997</v>
      </c>
    </row>
    <row r="139" spans="1:6" x14ac:dyDescent="0.45">
      <c r="A139" s="1">
        <v>44999</v>
      </c>
      <c r="B139" s="8">
        <v>134</v>
      </c>
      <c r="C139" s="6">
        <v>58</v>
      </c>
      <c r="D139" s="6">
        <v>-3.9</v>
      </c>
      <c r="E139">
        <f t="shared" si="4"/>
        <v>3364</v>
      </c>
      <c r="F139">
        <f t="shared" si="5"/>
        <v>15.209999999999999</v>
      </c>
    </row>
    <row r="140" spans="1:6" x14ac:dyDescent="0.45">
      <c r="A140" s="1">
        <v>45000</v>
      </c>
      <c r="B140" s="8">
        <v>135</v>
      </c>
      <c r="C140" s="6">
        <v>57</v>
      </c>
      <c r="D140" s="6">
        <v>-1.8</v>
      </c>
      <c r="E140">
        <f t="shared" si="4"/>
        <v>3249</v>
      </c>
      <c r="F140">
        <f t="shared" si="5"/>
        <v>3.24</v>
      </c>
    </row>
    <row r="141" spans="1:6" x14ac:dyDescent="0.45">
      <c r="A141" s="1">
        <v>45001</v>
      </c>
      <c r="B141" s="8">
        <v>136</v>
      </c>
      <c r="C141" s="6">
        <v>59</v>
      </c>
      <c r="D141" s="6">
        <v>-0.6</v>
      </c>
      <c r="E141">
        <f t="shared" si="4"/>
        <v>3481</v>
      </c>
      <c r="F141">
        <f t="shared" si="5"/>
        <v>0.36</v>
      </c>
    </row>
    <row r="142" spans="1:6" x14ac:dyDescent="0.45">
      <c r="A142" s="1">
        <v>45002</v>
      </c>
      <c r="B142" s="8">
        <v>137</v>
      </c>
      <c r="C142" s="6">
        <v>58</v>
      </c>
      <c r="D142" s="6">
        <v>-8.6999999999999993</v>
      </c>
      <c r="E142">
        <f t="shared" si="4"/>
        <v>3364</v>
      </c>
      <c r="F142">
        <f t="shared" si="5"/>
        <v>75.689999999999984</v>
      </c>
    </row>
    <row r="143" spans="1:6" x14ac:dyDescent="0.45">
      <c r="A143" s="1">
        <v>45003</v>
      </c>
      <c r="B143" s="8">
        <v>138</v>
      </c>
      <c r="C143" s="6">
        <v>57</v>
      </c>
      <c r="D143" s="6">
        <v>-10.4</v>
      </c>
      <c r="E143">
        <f t="shared" si="4"/>
        <v>3249</v>
      </c>
      <c r="F143">
        <f t="shared" si="5"/>
        <v>108.16000000000001</v>
      </c>
    </row>
    <row r="144" spans="1:6" x14ac:dyDescent="0.45">
      <c r="A144" s="1">
        <v>45004</v>
      </c>
      <c r="B144" s="8">
        <v>139</v>
      </c>
      <c r="C144" s="6">
        <v>57</v>
      </c>
      <c r="D144" s="6">
        <v>-9.6</v>
      </c>
      <c r="E144">
        <f t="shared" si="4"/>
        <v>3249</v>
      </c>
      <c r="F144">
        <f t="shared" si="5"/>
        <v>92.16</v>
      </c>
    </row>
    <row r="145" spans="1:6" x14ac:dyDescent="0.45">
      <c r="A145" s="1">
        <v>45005</v>
      </c>
      <c r="B145" s="8">
        <v>140</v>
      </c>
      <c r="C145" s="6">
        <v>57</v>
      </c>
      <c r="D145" s="6">
        <v>-6.1</v>
      </c>
      <c r="E145">
        <f t="shared" si="4"/>
        <v>3249</v>
      </c>
      <c r="F145">
        <f t="shared" si="5"/>
        <v>37.209999999999994</v>
      </c>
    </row>
    <row r="146" spans="1:6" x14ac:dyDescent="0.45">
      <c r="A146" s="1">
        <v>45006</v>
      </c>
      <c r="B146" s="8">
        <v>141</v>
      </c>
      <c r="C146" s="6">
        <v>58</v>
      </c>
      <c r="D146" s="6">
        <v>-4.3</v>
      </c>
      <c r="E146">
        <f t="shared" si="4"/>
        <v>3364</v>
      </c>
      <c r="F146">
        <f t="shared" si="5"/>
        <v>18.489999999999998</v>
      </c>
    </row>
    <row r="147" spans="1:6" x14ac:dyDescent="0.45">
      <c r="A147" s="1">
        <v>45007</v>
      </c>
      <c r="B147" s="8">
        <v>142</v>
      </c>
      <c r="C147" s="6">
        <v>59</v>
      </c>
      <c r="D147" s="6">
        <v>-5.2</v>
      </c>
      <c r="E147">
        <f t="shared" si="4"/>
        <v>3481</v>
      </c>
      <c r="F147">
        <f t="shared" si="5"/>
        <v>27.040000000000003</v>
      </c>
    </row>
    <row r="148" spans="1:6" x14ac:dyDescent="0.45">
      <c r="A148" s="1">
        <v>45008</v>
      </c>
      <c r="B148" s="8">
        <v>143</v>
      </c>
      <c r="C148" s="6">
        <v>62</v>
      </c>
      <c r="D148" s="6">
        <v>-4</v>
      </c>
      <c r="E148">
        <f t="shared" si="4"/>
        <v>3844</v>
      </c>
      <c r="F148">
        <f t="shared" si="5"/>
        <v>16</v>
      </c>
    </row>
    <row r="149" spans="1:6" x14ac:dyDescent="0.45">
      <c r="A149" s="1">
        <v>45009</v>
      </c>
      <c r="B149" s="8">
        <v>144</v>
      </c>
      <c r="C149" s="6">
        <v>64</v>
      </c>
      <c r="D149" s="6">
        <v>-6.6</v>
      </c>
      <c r="E149">
        <f t="shared" si="4"/>
        <v>4096</v>
      </c>
      <c r="F149">
        <f t="shared" si="5"/>
        <v>43.559999999999995</v>
      </c>
    </row>
    <row r="150" spans="1:6" x14ac:dyDescent="0.45">
      <c r="A150" s="1">
        <v>45010</v>
      </c>
      <c r="B150" s="8">
        <v>145</v>
      </c>
      <c r="C150" s="6">
        <v>66</v>
      </c>
      <c r="D150" s="6">
        <v>-7.6</v>
      </c>
      <c r="E150">
        <f t="shared" si="4"/>
        <v>4356</v>
      </c>
      <c r="F150">
        <f t="shared" si="5"/>
        <v>57.76</v>
      </c>
    </row>
    <row r="151" spans="1:6" x14ac:dyDescent="0.45">
      <c r="A151" s="1">
        <v>45011</v>
      </c>
      <c r="B151" s="8">
        <v>146</v>
      </c>
      <c r="C151" s="6">
        <v>65</v>
      </c>
      <c r="D151" s="6">
        <v>-14.2</v>
      </c>
      <c r="E151">
        <f t="shared" si="4"/>
        <v>4225</v>
      </c>
      <c r="F151">
        <f t="shared" si="5"/>
        <v>201.64</v>
      </c>
    </row>
    <row r="152" spans="1:6" x14ac:dyDescent="0.45">
      <c r="A152" s="1">
        <v>45012</v>
      </c>
      <c r="B152" s="8">
        <v>147</v>
      </c>
      <c r="C152" s="6">
        <v>65</v>
      </c>
      <c r="D152" s="6">
        <v>-12.6</v>
      </c>
      <c r="E152">
        <f t="shared" si="4"/>
        <v>4225</v>
      </c>
      <c r="F152">
        <f t="shared" si="5"/>
        <v>158.76</v>
      </c>
    </row>
    <row r="153" spans="1:6" x14ac:dyDescent="0.45">
      <c r="A153" s="1">
        <v>45013</v>
      </c>
      <c r="B153" s="8">
        <v>148</v>
      </c>
      <c r="C153" s="6">
        <v>65</v>
      </c>
      <c r="D153" s="6">
        <v>-14</v>
      </c>
      <c r="E153">
        <f t="shared" si="4"/>
        <v>4225</v>
      </c>
      <c r="F153">
        <f t="shared" si="5"/>
        <v>196</v>
      </c>
    </row>
    <row r="154" spans="1:6" x14ac:dyDescent="0.45">
      <c r="A154" s="1">
        <v>45014</v>
      </c>
      <c r="B154" s="8">
        <v>149</v>
      </c>
      <c r="C154" s="6">
        <v>64</v>
      </c>
      <c r="D154" s="6">
        <v>-5.6</v>
      </c>
      <c r="E154">
        <f t="shared" si="4"/>
        <v>4096</v>
      </c>
      <c r="F154">
        <f t="shared" si="5"/>
        <v>31.359999999999996</v>
      </c>
    </row>
    <row r="155" spans="1:6" x14ac:dyDescent="0.45">
      <c r="A155" s="1">
        <v>45015</v>
      </c>
      <c r="B155" s="8">
        <v>150</v>
      </c>
      <c r="C155" s="6">
        <v>62</v>
      </c>
      <c r="D155" s="6">
        <v>1.4</v>
      </c>
      <c r="E155">
        <f t="shared" si="4"/>
        <v>3844</v>
      </c>
      <c r="F155">
        <f t="shared" si="5"/>
        <v>1.9599999999999997</v>
      </c>
    </row>
    <row r="156" spans="1:6" x14ac:dyDescent="0.45">
      <c r="A156" s="1">
        <v>45016</v>
      </c>
      <c r="B156" s="8">
        <v>151</v>
      </c>
      <c r="C156" s="6">
        <v>63</v>
      </c>
      <c r="D156" s="6">
        <v>-2.2999999999999998</v>
      </c>
      <c r="E156">
        <f t="shared" si="4"/>
        <v>3969</v>
      </c>
      <c r="F156">
        <f t="shared" si="5"/>
        <v>5.2899999999999991</v>
      </c>
    </row>
    <row r="157" spans="1:6" x14ac:dyDescent="0.45">
      <c r="A157" s="1">
        <v>45017</v>
      </c>
      <c r="B157" s="8">
        <v>152</v>
      </c>
      <c r="C157" s="6">
        <v>66</v>
      </c>
      <c r="D157" s="6">
        <v>-8</v>
      </c>
      <c r="E157">
        <f t="shared" si="4"/>
        <v>4356</v>
      </c>
      <c r="F157">
        <f t="shared" si="5"/>
        <v>64</v>
      </c>
    </row>
    <row r="158" spans="1:6" x14ac:dyDescent="0.45">
      <c r="A158" s="1">
        <v>45018</v>
      </c>
      <c r="B158" s="8">
        <v>153</v>
      </c>
      <c r="C158" s="6">
        <v>64</v>
      </c>
      <c r="D158" s="6">
        <v>-2</v>
      </c>
      <c r="E158">
        <f t="shared" si="4"/>
        <v>4096</v>
      </c>
      <c r="F158">
        <f t="shared" si="5"/>
        <v>4</v>
      </c>
    </row>
    <row r="159" spans="1:6" x14ac:dyDescent="0.45">
      <c r="A159" s="1">
        <v>45019</v>
      </c>
      <c r="B159" s="8">
        <v>154</v>
      </c>
      <c r="C159" s="6">
        <v>62</v>
      </c>
      <c r="D159" s="6">
        <v>1.1000000000000001</v>
      </c>
      <c r="E159">
        <f t="shared" si="4"/>
        <v>3844</v>
      </c>
      <c r="F159">
        <f t="shared" si="5"/>
        <v>1.2100000000000002</v>
      </c>
    </row>
    <row r="160" spans="1:6" x14ac:dyDescent="0.45">
      <c r="A160" s="1">
        <v>45020</v>
      </c>
      <c r="B160" s="8">
        <v>155</v>
      </c>
      <c r="C160" s="6">
        <v>62</v>
      </c>
      <c r="D160" s="6">
        <v>1.5</v>
      </c>
      <c r="E160">
        <f t="shared" si="4"/>
        <v>3844</v>
      </c>
      <c r="F160">
        <f t="shared" si="5"/>
        <v>2.25</v>
      </c>
    </row>
    <row r="161" spans="1:6" x14ac:dyDescent="0.45">
      <c r="A161" s="1">
        <v>45021</v>
      </c>
      <c r="B161" s="8">
        <v>156</v>
      </c>
      <c r="C161" s="6">
        <v>64</v>
      </c>
      <c r="D161" s="6">
        <v>-9.5</v>
      </c>
      <c r="E161">
        <f t="shared" si="4"/>
        <v>4096</v>
      </c>
      <c r="F161">
        <f t="shared" si="5"/>
        <v>90.25</v>
      </c>
    </row>
    <row r="162" spans="1:6" x14ac:dyDescent="0.45">
      <c r="A162" s="1">
        <v>45022</v>
      </c>
      <c r="B162" s="8">
        <v>157</v>
      </c>
      <c r="C162" s="6">
        <v>63</v>
      </c>
      <c r="D162" s="6">
        <v>-11.5</v>
      </c>
      <c r="E162">
        <f t="shared" si="4"/>
        <v>3969</v>
      </c>
      <c r="F162">
        <f t="shared" si="5"/>
        <v>132.25</v>
      </c>
    </row>
    <row r="163" spans="1:6" x14ac:dyDescent="0.45">
      <c r="A163" s="1">
        <v>45023</v>
      </c>
      <c r="B163" s="8">
        <v>158</v>
      </c>
      <c r="C163" s="6">
        <v>62</v>
      </c>
      <c r="D163" s="6">
        <v>-6.7</v>
      </c>
      <c r="E163">
        <f t="shared" si="4"/>
        <v>3844</v>
      </c>
      <c r="F163">
        <f t="shared" si="5"/>
        <v>44.89</v>
      </c>
    </row>
    <row r="164" spans="1:6" x14ac:dyDescent="0.45">
      <c r="A164" s="1">
        <v>45024</v>
      </c>
      <c r="B164" s="8">
        <v>159</v>
      </c>
      <c r="C164" s="6">
        <v>60</v>
      </c>
      <c r="D164" s="6">
        <v>1</v>
      </c>
      <c r="E164">
        <f t="shared" si="4"/>
        <v>3600</v>
      </c>
      <c r="F164">
        <f t="shared" si="5"/>
        <v>1</v>
      </c>
    </row>
    <row r="165" spans="1:6" x14ac:dyDescent="0.45">
      <c r="A165" s="1">
        <v>45025</v>
      </c>
      <c r="B165" s="8">
        <v>160</v>
      </c>
      <c r="C165" s="6">
        <v>60</v>
      </c>
      <c r="D165" s="6">
        <v>1.1000000000000001</v>
      </c>
      <c r="E165">
        <f t="shared" si="4"/>
        <v>3600</v>
      </c>
      <c r="F165">
        <f t="shared" si="5"/>
        <v>1.2100000000000002</v>
      </c>
    </row>
    <row r="166" spans="1:6" x14ac:dyDescent="0.45">
      <c r="A166" s="1">
        <v>45026</v>
      </c>
      <c r="B166" s="8">
        <v>161</v>
      </c>
      <c r="C166" s="6">
        <v>58</v>
      </c>
      <c r="D166" s="6">
        <v>1.6</v>
      </c>
      <c r="E166">
        <f t="shared" si="4"/>
        <v>3364</v>
      </c>
      <c r="F166">
        <f t="shared" si="5"/>
        <v>2.5600000000000005</v>
      </c>
    </row>
    <row r="167" spans="1:6" x14ac:dyDescent="0.45">
      <c r="A167" s="1">
        <v>45027</v>
      </c>
      <c r="B167" s="8">
        <v>162</v>
      </c>
      <c r="C167" s="6">
        <v>55</v>
      </c>
      <c r="D167" s="6">
        <v>5.8</v>
      </c>
      <c r="E167">
        <f t="shared" si="4"/>
        <v>3025</v>
      </c>
      <c r="F167">
        <f t="shared" si="5"/>
        <v>33.64</v>
      </c>
    </row>
    <row r="168" spans="1:6" x14ac:dyDescent="0.45">
      <c r="A168" s="1">
        <v>45028</v>
      </c>
      <c r="B168" s="8">
        <v>163</v>
      </c>
      <c r="C168" s="6">
        <v>52</v>
      </c>
      <c r="D168" s="6">
        <v>8.4</v>
      </c>
      <c r="E168">
        <f t="shared" si="4"/>
        <v>2704</v>
      </c>
      <c r="F168">
        <f t="shared" si="5"/>
        <v>70.56</v>
      </c>
    </row>
    <row r="169" spans="1:6" x14ac:dyDescent="0.45">
      <c r="A169" s="1">
        <v>45029</v>
      </c>
      <c r="B169" s="8">
        <v>164</v>
      </c>
      <c r="C169" s="6">
        <v>50</v>
      </c>
      <c r="D169" s="6">
        <v>7.7</v>
      </c>
      <c r="E169">
        <f t="shared" si="4"/>
        <v>2500</v>
      </c>
      <c r="F169">
        <f t="shared" si="5"/>
        <v>59.290000000000006</v>
      </c>
    </row>
    <row r="170" spans="1:6" x14ac:dyDescent="0.45">
      <c r="A170" s="1">
        <v>45030</v>
      </c>
      <c r="B170" s="8">
        <v>165</v>
      </c>
      <c r="C170" s="6">
        <v>49</v>
      </c>
      <c r="D170" s="6">
        <v>4.7</v>
      </c>
      <c r="E170">
        <f t="shared" si="4"/>
        <v>2401</v>
      </c>
      <c r="F170">
        <f t="shared" si="5"/>
        <v>22.090000000000003</v>
      </c>
    </row>
    <row r="171" spans="1:6" x14ac:dyDescent="0.45">
      <c r="A171" s="1">
        <v>45031</v>
      </c>
      <c r="B171" s="8">
        <v>166</v>
      </c>
      <c r="C171" s="6">
        <v>50</v>
      </c>
      <c r="D171" s="6">
        <v>-2.6</v>
      </c>
      <c r="E171">
        <f t="shared" si="4"/>
        <v>2500</v>
      </c>
      <c r="F171">
        <f t="shared" si="5"/>
        <v>6.7600000000000007</v>
      </c>
    </row>
    <row r="172" spans="1:6" x14ac:dyDescent="0.45">
      <c r="A172" s="1">
        <v>45032</v>
      </c>
      <c r="B172" s="8">
        <v>167</v>
      </c>
      <c r="C172" s="6">
        <v>51</v>
      </c>
      <c r="D172" s="6">
        <v>-6.9</v>
      </c>
      <c r="E172">
        <f t="shared" si="4"/>
        <v>2601</v>
      </c>
      <c r="F172">
        <f t="shared" si="5"/>
        <v>47.610000000000007</v>
      </c>
    </row>
    <row r="173" spans="1:6" x14ac:dyDescent="0.45">
      <c r="A173" s="1">
        <v>45033</v>
      </c>
      <c r="B173" s="8">
        <v>168</v>
      </c>
      <c r="C173" s="6">
        <v>49</v>
      </c>
      <c r="D173" s="6">
        <v>-0.1</v>
      </c>
      <c r="E173">
        <f t="shared" si="4"/>
        <v>2401</v>
      </c>
      <c r="F173">
        <f t="shared" si="5"/>
        <v>1.0000000000000002E-2</v>
      </c>
    </row>
    <row r="174" spans="1:6" x14ac:dyDescent="0.45">
      <c r="A174" s="1">
        <v>45034</v>
      </c>
      <c r="B174" s="8">
        <v>169</v>
      </c>
      <c r="C174" s="6">
        <v>47</v>
      </c>
      <c r="D174" s="6">
        <v>4.2</v>
      </c>
      <c r="E174">
        <f t="shared" si="4"/>
        <v>2209</v>
      </c>
      <c r="F174">
        <f t="shared" si="5"/>
        <v>17.64</v>
      </c>
    </row>
    <row r="175" spans="1:6" x14ac:dyDescent="0.45">
      <c r="A175" s="1">
        <v>45035</v>
      </c>
      <c r="B175" s="8">
        <v>170</v>
      </c>
      <c r="C175" s="6">
        <v>45</v>
      </c>
      <c r="D175" s="6">
        <v>3.9</v>
      </c>
      <c r="E175">
        <f t="shared" si="4"/>
        <v>2025</v>
      </c>
      <c r="F175">
        <f t="shared" si="5"/>
        <v>15.209999999999999</v>
      </c>
    </row>
    <row r="176" spans="1:6" x14ac:dyDescent="0.45">
      <c r="A176" s="1">
        <v>45036</v>
      </c>
      <c r="B176" s="8">
        <v>171</v>
      </c>
      <c r="C176" s="6">
        <v>49</v>
      </c>
      <c r="D176" s="6">
        <v>-5.2</v>
      </c>
      <c r="E176">
        <f t="shared" si="4"/>
        <v>2401</v>
      </c>
      <c r="F176">
        <f t="shared" si="5"/>
        <v>27.040000000000003</v>
      </c>
    </row>
    <row r="177" spans="1:6" x14ac:dyDescent="0.45">
      <c r="A177" s="1">
        <v>45037</v>
      </c>
      <c r="B177" s="8">
        <v>172</v>
      </c>
      <c r="C177" s="6">
        <v>47</v>
      </c>
      <c r="D177" s="6">
        <v>-9.5</v>
      </c>
      <c r="E177">
        <f t="shared" si="4"/>
        <v>2209</v>
      </c>
      <c r="F177">
        <f t="shared" si="5"/>
        <v>90.25</v>
      </c>
    </row>
    <row r="178" spans="1:6" x14ac:dyDescent="0.45">
      <c r="A178" s="1">
        <v>45038</v>
      </c>
      <c r="B178" s="8">
        <v>173</v>
      </c>
      <c r="C178" s="6">
        <v>48</v>
      </c>
      <c r="D178" s="6">
        <v>-7.2</v>
      </c>
      <c r="E178">
        <f t="shared" si="4"/>
        <v>2304</v>
      </c>
      <c r="F178">
        <f t="shared" si="5"/>
        <v>51.84</v>
      </c>
    </row>
    <row r="179" spans="1:6" x14ac:dyDescent="0.45">
      <c r="A179" s="1">
        <v>45039</v>
      </c>
      <c r="B179" s="8">
        <v>174</v>
      </c>
      <c r="C179" s="6">
        <v>49</v>
      </c>
      <c r="D179" s="6">
        <v>-5.6</v>
      </c>
      <c r="E179">
        <f t="shared" si="4"/>
        <v>2401</v>
      </c>
      <c r="F179">
        <f t="shared" si="5"/>
        <v>31.359999999999996</v>
      </c>
    </row>
    <row r="180" spans="1:6" x14ac:dyDescent="0.45">
      <c r="A180" s="1">
        <v>45040</v>
      </c>
      <c r="B180" s="8">
        <v>175</v>
      </c>
      <c r="C180" s="6">
        <v>48</v>
      </c>
      <c r="D180" s="6">
        <v>-1.8</v>
      </c>
      <c r="E180">
        <f t="shared" si="4"/>
        <v>2304</v>
      </c>
      <c r="F180">
        <f t="shared" si="5"/>
        <v>3.24</v>
      </c>
    </row>
    <row r="181" spans="1:6" x14ac:dyDescent="0.45">
      <c r="A181" s="1">
        <v>45041</v>
      </c>
      <c r="B181" s="8">
        <v>176</v>
      </c>
      <c r="C181" s="6">
        <v>47</v>
      </c>
      <c r="D181" s="6">
        <v>1.1000000000000001</v>
      </c>
      <c r="E181">
        <f t="shared" si="4"/>
        <v>2209</v>
      </c>
      <c r="F181">
        <f t="shared" si="5"/>
        <v>1.2100000000000002</v>
      </c>
    </row>
    <row r="182" spans="1:6" x14ac:dyDescent="0.45">
      <c r="A182" s="1">
        <v>45042</v>
      </c>
      <c r="B182" s="8">
        <v>177</v>
      </c>
      <c r="C182" s="6">
        <v>47</v>
      </c>
      <c r="D182" s="6">
        <v>-1.1000000000000001</v>
      </c>
      <c r="E182">
        <f t="shared" si="4"/>
        <v>2209</v>
      </c>
      <c r="F182">
        <f t="shared" si="5"/>
        <v>1.2100000000000002</v>
      </c>
    </row>
    <row r="183" spans="1:6" x14ac:dyDescent="0.45">
      <c r="A183" s="1">
        <v>45043</v>
      </c>
      <c r="B183" s="8">
        <v>178</v>
      </c>
      <c r="C183" s="6">
        <v>46</v>
      </c>
      <c r="D183" s="6">
        <v>0.8</v>
      </c>
      <c r="E183">
        <f t="shared" si="4"/>
        <v>2116</v>
      </c>
      <c r="F183">
        <f t="shared" si="5"/>
        <v>0.64000000000000012</v>
      </c>
    </row>
    <row r="184" spans="1:6" x14ac:dyDescent="0.45">
      <c r="A184" s="1">
        <v>45044</v>
      </c>
      <c r="B184" s="8">
        <v>179</v>
      </c>
      <c r="C184" s="6">
        <v>45</v>
      </c>
      <c r="D184" s="6">
        <v>1</v>
      </c>
      <c r="E184">
        <f t="shared" si="4"/>
        <v>2025</v>
      </c>
      <c r="F184">
        <f t="shared" si="5"/>
        <v>1</v>
      </c>
    </row>
    <row r="185" spans="1:6" x14ac:dyDescent="0.45">
      <c r="A185" s="1">
        <v>45045</v>
      </c>
      <c r="B185" s="8">
        <v>180</v>
      </c>
      <c r="C185" s="6">
        <v>44</v>
      </c>
      <c r="D185" s="6">
        <v>-1.7</v>
      </c>
      <c r="E185">
        <f t="shared" si="4"/>
        <v>1936</v>
      </c>
      <c r="F185">
        <f t="shared" si="5"/>
        <v>2.8899999999999997</v>
      </c>
    </row>
    <row r="186" spans="1:6" x14ac:dyDescent="0.45">
      <c r="A186" s="1">
        <v>45046</v>
      </c>
      <c r="B186" s="8">
        <v>181</v>
      </c>
      <c r="C186" s="6">
        <v>42</v>
      </c>
      <c r="D186" s="6">
        <v>4.5999999999999996</v>
      </c>
      <c r="E186">
        <f t="shared" si="4"/>
        <v>1764</v>
      </c>
      <c r="F186">
        <f t="shared" si="5"/>
        <v>21.159999999999997</v>
      </c>
    </row>
    <row r="187" spans="1:6" x14ac:dyDescent="0.45">
      <c r="A187" s="1"/>
    </row>
    <row r="188" spans="1:6" x14ac:dyDescent="0.45">
      <c r="A188" s="1"/>
    </row>
    <row r="189" spans="1:6" x14ac:dyDescent="0.45">
      <c r="A189" s="1"/>
    </row>
    <row r="190" spans="1:6" x14ac:dyDescent="0.45">
      <c r="A190" s="1"/>
    </row>
    <row r="191" spans="1:6" x14ac:dyDescent="0.45">
      <c r="A191" s="1"/>
    </row>
    <row r="192" spans="1:6" x14ac:dyDescent="0.45">
      <c r="A192" s="1"/>
    </row>
    <row r="193" spans="1:1" x14ac:dyDescent="0.45">
      <c r="A193" s="1"/>
    </row>
    <row r="194" spans="1:1" x14ac:dyDescent="0.45">
      <c r="A194" s="1"/>
    </row>
    <row r="195" spans="1:1" x14ac:dyDescent="0.45">
      <c r="A195" s="1"/>
    </row>
    <row r="196" spans="1:1" x14ac:dyDescent="0.45">
      <c r="A196" s="1"/>
    </row>
    <row r="197" spans="1:1" x14ac:dyDescent="0.45">
      <c r="A197" s="1"/>
    </row>
    <row r="198" spans="1:1" x14ac:dyDescent="0.45">
      <c r="A198" s="1"/>
    </row>
    <row r="199" spans="1:1" x14ac:dyDescent="0.45">
      <c r="A199" s="1"/>
    </row>
    <row r="200" spans="1:1" x14ac:dyDescent="0.45">
      <c r="A200" s="1"/>
    </row>
    <row r="201" spans="1:1" x14ac:dyDescent="0.45">
      <c r="A201" s="1"/>
    </row>
    <row r="202" spans="1:1" x14ac:dyDescent="0.45">
      <c r="A202" s="1"/>
    </row>
    <row r="203" spans="1:1" x14ac:dyDescent="0.45">
      <c r="A203" s="1"/>
    </row>
    <row r="204" spans="1:1" x14ac:dyDescent="0.45">
      <c r="A204" s="1"/>
    </row>
    <row r="205" spans="1:1" x14ac:dyDescent="0.45">
      <c r="A205" s="1"/>
    </row>
    <row r="206" spans="1:1" x14ac:dyDescent="0.45">
      <c r="A20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47489-204A-4068-A64B-1AF5EDC7D8FA}">
  <dimension ref="A2:Q206"/>
  <sheetViews>
    <sheetView topLeftCell="A2" workbookViewId="0">
      <selection activeCell="N16" sqref="N16"/>
    </sheetView>
  </sheetViews>
  <sheetFormatPr defaultRowHeight="14.25" x14ac:dyDescent="0.45"/>
  <cols>
    <col min="1" max="1" width="11.59765625" bestFit="1" customWidth="1"/>
    <col min="2" max="2" width="16.3984375" style="6" customWidth="1"/>
    <col min="3" max="3" width="11.59765625" style="8" customWidth="1"/>
    <col min="4" max="4" width="15.3984375" style="6" bestFit="1" customWidth="1"/>
    <col min="5" max="5" width="16.3984375" style="6" customWidth="1"/>
    <col min="6" max="6" width="18.06640625" bestFit="1" customWidth="1"/>
    <col min="7" max="7" width="19.796875" bestFit="1" customWidth="1"/>
    <col min="9" max="9" width="19" bestFit="1" customWidth="1"/>
  </cols>
  <sheetData>
    <row r="2" spans="1:14" x14ac:dyDescent="0.45">
      <c r="I2" t="s">
        <v>19</v>
      </c>
    </row>
    <row r="3" spans="1:14" ht="14.65" thickBot="1" x14ac:dyDescent="0.5"/>
    <row r="4" spans="1:14" x14ac:dyDescent="0.45">
      <c r="B4" s="7"/>
      <c r="D4" s="7"/>
      <c r="E4" s="7"/>
      <c r="I4" s="12" t="s">
        <v>20</v>
      </c>
      <c r="J4" s="12"/>
    </row>
    <row r="5" spans="1:14" x14ac:dyDescent="0.45">
      <c r="A5" t="s">
        <v>2</v>
      </c>
      <c r="B5" s="7" t="s">
        <v>12</v>
      </c>
      <c r="C5" s="8" t="s">
        <v>2</v>
      </c>
      <c r="D5" s="7" t="s">
        <v>11</v>
      </c>
      <c r="E5" s="7" t="s">
        <v>43</v>
      </c>
      <c r="F5" s="2" t="s">
        <v>44</v>
      </c>
      <c r="G5" s="2" t="s">
        <v>45</v>
      </c>
      <c r="I5" s="9" t="s">
        <v>21</v>
      </c>
      <c r="J5" s="9">
        <v>0.90478945513298392</v>
      </c>
    </row>
    <row r="6" spans="1:14" x14ac:dyDescent="0.45">
      <c r="A6" s="1">
        <v>44866</v>
      </c>
      <c r="B6" s="6">
        <v>33</v>
      </c>
      <c r="C6" s="8">
        <v>1</v>
      </c>
      <c r="D6" s="6">
        <v>8</v>
      </c>
      <c r="E6" s="6">
        <f>(B6-32)*(5/9) + 273.15</f>
        <v>273.70555555555552</v>
      </c>
      <c r="F6">
        <f>LN(D6)</f>
        <v>2.0794415416798357</v>
      </c>
      <c r="G6">
        <f>LN(E6)</f>
        <v>5.6120529138148942</v>
      </c>
      <c r="I6" s="9" t="s">
        <v>22</v>
      </c>
      <c r="J6" s="9">
        <v>0.81864395811984192</v>
      </c>
    </row>
    <row r="7" spans="1:14" x14ac:dyDescent="0.45">
      <c r="A7" s="1">
        <v>44867</v>
      </c>
      <c r="B7" s="6">
        <v>37</v>
      </c>
      <c r="C7" s="8">
        <v>2</v>
      </c>
      <c r="D7" s="6">
        <v>7</v>
      </c>
      <c r="E7" s="6">
        <f>(B7-32)*(5/9) + 273.15</f>
        <v>275.92777777777775</v>
      </c>
      <c r="F7">
        <f t="shared" ref="F7:F70" si="0">LN(D7)</f>
        <v>1.9459101490553132</v>
      </c>
      <c r="G7">
        <f t="shared" ref="G7:G70" si="1">LN(E7)</f>
        <v>5.6201391567561503</v>
      </c>
      <c r="I7" s="9" t="s">
        <v>23</v>
      </c>
      <c r="J7" s="9">
        <v>0.81452222989529277</v>
      </c>
    </row>
    <row r="8" spans="1:14" x14ac:dyDescent="0.45">
      <c r="A8" s="1">
        <v>44868</v>
      </c>
      <c r="B8" s="6">
        <v>37</v>
      </c>
      <c r="C8" s="8">
        <v>3</v>
      </c>
      <c r="D8" s="6">
        <v>6</v>
      </c>
      <c r="E8" s="6">
        <f t="shared" ref="E8:E71" si="2">(B8-32)*(5/9) + 273.15</f>
        <v>275.92777777777775</v>
      </c>
      <c r="F8">
        <f t="shared" si="0"/>
        <v>1.791759469228055</v>
      </c>
      <c r="G8">
        <f t="shared" si="1"/>
        <v>5.6201391567561503</v>
      </c>
      <c r="I8" s="9" t="s">
        <v>24</v>
      </c>
      <c r="J8" s="9">
        <v>22.564737798146592</v>
      </c>
    </row>
    <row r="9" spans="1:14" ht="14.65" thickBot="1" x14ac:dyDescent="0.5">
      <c r="A9" s="1">
        <v>44869</v>
      </c>
      <c r="B9" s="6">
        <v>27</v>
      </c>
      <c r="C9" s="8">
        <v>4</v>
      </c>
      <c r="D9" s="6">
        <v>12</v>
      </c>
      <c r="E9" s="6">
        <f t="shared" si="2"/>
        <v>270.37222222222221</v>
      </c>
      <c r="F9">
        <f t="shared" si="0"/>
        <v>2.4849066497880004</v>
      </c>
      <c r="G9">
        <f t="shared" si="1"/>
        <v>5.5997996104237657</v>
      </c>
      <c r="I9" s="10" t="s">
        <v>25</v>
      </c>
      <c r="J9" s="10">
        <v>181</v>
      </c>
    </row>
    <row r="10" spans="1:14" x14ac:dyDescent="0.45">
      <c r="A10" s="1">
        <v>44870</v>
      </c>
      <c r="B10" s="6">
        <v>17</v>
      </c>
      <c r="C10" s="8">
        <v>5</v>
      </c>
      <c r="D10" s="6">
        <v>11</v>
      </c>
      <c r="E10" s="6">
        <f t="shared" si="2"/>
        <v>264.81666666666666</v>
      </c>
      <c r="F10">
        <f t="shared" si="0"/>
        <v>2.3978952727983707</v>
      </c>
      <c r="G10">
        <f t="shared" si="1"/>
        <v>5.5790377626662666</v>
      </c>
    </row>
    <row r="11" spans="1:14" ht="14.65" thickBot="1" x14ac:dyDescent="0.5">
      <c r="A11" s="1">
        <v>44871</v>
      </c>
      <c r="B11" s="6">
        <v>24</v>
      </c>
      <c r="C11" s="8">
        <v>6</v>
      </c>
      <c r="D11" s="6">
        <v>12</v>
      </c>
      <c r="E11" s="6">
        <f>(B11-32)*(5/9) + 273.15</f>
        <v>268.70555555555552</v>
      </c>
      <c r="F11">
        <f t="shared" si="0"/>
        <v>2.4849066497880004</v>
      </c>
      <c r="G11">
        <f t="shared" si="1"/>
        <v>5.5936161910889703</v>
      </c>
      <c r="I11" t="s">
        <v>26</v>
      </c>
    </row>
    <row r="12" spans="1:14" x14ac:dyDescent="0.45">
      <c r="A12" s="1">
        <v>44872</v>
      </c>
      <c r="B12" s="6">
        <v>30</v>
      </c>
      <c r="C12" s="8">
        <v>7</v>
      </c>
      <c r="D12" s="6">
        <v>12</v>
      </c>
      <c r="E12" s="6">
        <f t="shared" si="2"/>
        <v>272.03888888888889</v>
      </c>
      <c r="F12">
        <f t="shared" si="0"/>
        <v>2.4849066497880004</v>
      </c>
      <c r="G12">
        <f t="shared" si="1"/>
        <v>5.6059450299324185</v>
      </c>
      <c r="I12" s="11"/>
      <c r="J12" s="11" t="s">
        <v>31</v>
      </c>
      <c r="K12" s="11" t="s">
        <v>32</v>
      </c>
      <c r="L12" s="11" t="s">
        <v>33</v>
      </c>
      <c r="M12" s="11" t="s">
        <v>34</v>
      </c>
      <c r="N12" s="11" t="s">
        <v>35</v>
      </c>
    </row>
    <row r="13" spans="1:14" x14ac:dyDescent="0.45">
      <c r="A13" s="1">
        <v>44873</v>
      </c>
      <c r="B13" s="6">
        <v>40</v>
      </c>
      <c r="C13" s="8">
        <v>8</v>
      </c>
      <c r="D13" s="6">
        <v>11</v>
      </c>
      <c r="E13" s="6">
        <f t="shared" si="2"/>
        <v>277.59444444444443</v>
      </c>
      <c r="F13">
        <f t="shared" si="0"/>
        <v>2.3978952727983707</v>
      </c>
      <c r="G13">
        <f t="shared" si="1"/>
        <v>5.6261612156241929</v>
      </c>
      <c r="I13" s="9" t="s">
        <v>27</v>
      </c>
      <c r="J13" s="9">
        <v>4</v>
      </c>
      <c r="K13" s="9">
        <v>404516.53902575746</v>
      </c>
      <c r="L13" s="9">
        <v>101129.13475643937</v>
      </c>
      <c r="M13" s="9">
        <v>198.61667570510622</v>
      </c>
      <c r="N13" s="9">
        <v>4.1151271884893365E-64</v>
      </c>
    </row>
    <row r="14" spans="1:14" x14ac:dyDescent="0.45">
      <c r="A14" s="1">
        <v>44874</v>
      </c>
      <c r="B14" s="6">
        <v>40</v>
      </c>
      <c r="C14" s="8">
        <v>9</v>
      </c>
      <c r="D14" s="6">
        <v>10</v>
      </c>
      <c r="E14" s="6">
        <f t="shared" si="2"/>
        <v>277.59444444444443</v>
      </c>
      <c r="F14">
        <f t="shared" si="0"/>
        <v>2.3025850929940459</v>
      </c>
      <c r="G14">
        <f t="shared" si="1"/>
        <v>5.6261612156241929</v>
      </c>
      <c r="I14" s="9" t="s">
        <v>28</v>
      </c>
      <c r="J14" s="9">
        <v>176</v>
      </c>
      <c r="K14" s="9">
        <v>89613.460974242567</v>
      </c>
      <c r="L14" s="9">
        <v>509.1673918991055</v>
      </c>
      <c r="M14" s="9"/>
      <c r="N14" s="9"/>
    </row>
    <row r="15" spans="1:14" ht="14.65" thickBot="1" x14ac:dyDescent="0.5">
      <c r="A15" s="1">
        <v>44875</v>
      </c>
      <c r="B15" s="6">
        <v>33</v>
      </c>
      <c r="C15" s="8">
        <v>10</v>
      </c>
      <c r="D15" s="6">
        <v>10</v>
      </c>
      <c r="E15" s="6">
        <f t="shared" si="2"/>
        <v>273.70555555555552</v>
      </c>
      <c r="F15">
        <f t="shared" si="0"/>
        <v>2.3025850929940459</v>
      </c>
      <c r="G15">
        <f t="shared" si="1"/>
        <v>5.6120529138148942</v>
      </c>
      <c r="I15" s="10" t="s">
        <v>29</v>
      </c>
      <c r="J15" s="10">
        <v>180</v>
      </c>
      <c r="K15" s="10">
        <v>494130</v>
      </c>
      <c r="L15" s="10"/>
      <c r="M15" s="10"/>
      <c r="N15" s="10"/>
    </row>
    <row r="16" spans="1:14" ht="14.65" thickBot="1" x14ac:dyDescent="0.5">
      <c r="A16" s="1">
        <v>44876</v>
      </c>
      <c r="B16" s="6">
        <v>16</v>
      </c>
      <c r="C16" s="8">
        <v>11</v>
      </c>
      <c r="D16" s="6">
        <v>10</v>
      </c>
      <c r="E16" s="6">
        <f t="shared" si="2"/>
        <v>264.26111111111106</v>
      </c>
      <c r="F16">
        <f t="shared" si="0"/>
        <v>2.3025850929940459</v>
      </c>
      <c r="G16">
        <f t="shared" si="1"/>
        <v>5.5769376715905326</v>
      </c>
    </row>
    <row r="17" spans="1:17" x14ac:dyDescent="0.45">
      <c r="A17" s="1">
        <v>44877</v>
      </c>
      <c r="B17" s="6">
        <v>13</v>
      </c>
      <c r="C17" s="8">
        <v>12</v>
      </c>
      <c r="D17" s="6">
        <v>10</v>
      </c>
      <c r="E17" s="6">
        <f t="shared" si="2"/>
        <v>262.59444444444443</v>
      </c>
      <c r="F17">
        <f t="shared" si="0"/>
        <v>2.3025850929940459</v>
      </c>
      <c r="G17">
        <f t="shared" si="1"/>
        <v>5.5706108056831551</v>
      </c>
      <c r="I17" s="11"/>
      <c r="J17" s="11" t="s">
        <v>36</v>
      </c>
      <c r="K17" s="11" t="s">
        <v>24</v>
      </c>
      <c r="L17" s="11" t="s">
        <v>37</v>
      </c>
      <c r="M17" s="11" t="s">
        <v>38</v>
      </c>
      <c r="N17" s="11" t="s">
        <v>39</v>
      </c>
      <c r="O17" s="11" t="s">
        <v>40</v>
      </c>
      <c r="P17" s="11" t="s">
        <v>41</v>
      </c>
      <c r="Q17" s="11" t="s">
        <v>42</v>
      </c>
    </row>
    <row r="18" spans="1:17" x14ac:dyDescent="0.45">
      <c r="A18" s="1">
        <v>44878</v>
      </c>
      <c r="B18" s="6">
        <v>23</v>
      </c>
      <c r="C18" s="8">
        <v>13</v>
      </c>
      <c r="D18" s="6">
        <v>12</v>
      </c>
      <c r="E18" s="6">
        <f t="shared" si="2"/>
        <v>268.14999999999998</v>
      </c>
      <c r="F18">
        <f t="shared" si="0"/>
        <v>2.4849066497880004</v>
      </c>
      <c r="G18">
        <f t="shared" si="1"/>
        <v>5.5915465254289343</v>
      </c>
      <c r="I18" s="9" t="s">
        <v>30</v>
      </c>
      <c r="J18" s="9">
        <v>-74295.074878274056</v>
      </c>
      <c r="K18" s="9">
        <v>20479.379248791818</v>
      </c>
      <c r="L18" s="9">
        <v>-3.6277991620599095</v>
      </c>
      <c r="M18" s="9">
        <v>3.7430294672264225E-4</v>
      </c>
      <c r="N18" s="9">
        <v>-114711.83406463952</v>
      </c>
      <c r="O18" s="9">
        <v>-33878.315691908596</v>
      </c>
      <c r="P18" s="9">
        <v>-114711.83406463952</v>
      </c>
      <c r="Q18" s="9">
        <v>-33878.315691908596</v>
      </c>
    </row>
    <row r="19" spans="1:17" x14ac:dyDescent="0.45">
      <c r="A19" s="1">
        <v>44879</v>
      </c>
      <c r="B19" s="6">
        <v>25</v>
      </c>
      <c r="C19" s="8">
        <v>14</v>
      </c>
      <c r="D19" s="6">
        <v>12</v>
      </c>
      <c r="E19" s="6">
        <f t="shared" si="2"/>
        <v>269.26111111111106</v>
      </c>
      <c r="F19">
        <f t="shared" si="0"/>
        <v>2.4849066497880004</v>
      </c>
      <c r="G19">
        <f t="shared" si="1"/>
        <v>5.5956815820786776</v>
      </c>
      <c r="I19" s="9" t="s">
        <v>11</v>
      </c>
      <c r="J19" s="9">
        <v>3.9191176878650791</v>
      </c>
      <c r="K19" s="9">
        <v>0.44499684377443333</v>
      </c>
      <c r="L19" s="9">
        <v>8.8070685055277842</v>
      </c>
      <c r="M19" s="9">
        <v>1.1905440361701295E-15</v>
      </c>
      <c r="N19" s="9">
        <v>3.0409011142555538</v>
      </c>
      <c r="O19" s="9">
        <v>4.797334261474604</v>
      </c>
      <c r="P19" s="9">
        <v>3.0409011142555538</v>
      </c>
      <c r="Q19" s="9">
        <v>4.797334261474604</v>
      </c>
    </row>
    <row r="20" spans="1:17" x14ac:dyDescent="0.45">
      <c r="A20" s="1">
        <v>44880</v>
      </c>
      <c r="B20" s="6">
        <v>16</v>
      </c>
      <c r="C20" s="8">
        <v>15</v>
      </c>
      <c r="D20" s="6">
        <v>14</v>
      </c>
      <c r="E20" s="6">
        <f t="shared" si="2"/>
        <v>264.26111111111106</v>
      </c>
      <c r="F20">
        <f t="shared" si="0"/>
        <v>2.6390573296152584</v>
      </c>
      <c r="G20">
        <f t="shared" si="1"/>
        <v>5.5769376715905326</v>
      </c>
      <c r="I20" s="9" t="s">
        <v>43</v>
      </c>
      <c r="J20" s="9">
        <v>-61.585561833947786</v>
      </c>
      <c r="K20" s="9">
        <v>17.310740089764778</v>
      </c>
      <c r="L20" s="9">
        <v>-3.5576504247996379</v>
      </c>
      <c r="M20" s="9">
        <v>4.8097763848727488E-4</v>
      </c>
      <c r="N20" s="9">
        <v>-95.748902677741228</v>
      </c>
      <c r="O20" s="9">
        <v>-27.422220990154344</v>
      </c>
      <c r="P20" s="9">
        <v>-95.748902677741228</v>
      </c>
      <c r="Q20" s="9">
        <v>-27.422220990154344</v>
      </c>
    </row>
    <row r="21" spans="1:17" x14ac:dyDescent="0.45">
      <c r="A21" s="1">
        <v>44881</v>
      </c>
      <c r="B21" s="6">
        <v>9</v>
      </c>
      <c r="C21" s="8">
        <v>16</v>
      </c>
      <c r="D21" s="6">
        <v>14</v>
      </c>
      <c r="E21" s="6">
        <f t="shared" si="2"/>
        <v>260.37222222222221</v>
      </c>
      <c r="F21">
        <f t="shared" si="0"/>
        <v>2.6390573296152584</v>
      </c>
      <c r="G21">
        <f t="shared" si="1"/>
        <v>5.5621122311506221</v>
      </c>
      <c r="I21" s="9" t="s">
        <v>44</v>
      </c>
      <c r="J21" s="9">
        <v>-23.422815484572137</v>
      </c>
      <c r="K21" s="9">
        <v>13.59397164645987</v>
      </c>
      <c r="L21" s="9">
        <v>-1.7230295967751179</v>
      </c>
      <c r="M21" s="9">
        <v>8.6639534853485661E-2</v>
      </c>
      <c r="N21" s="9">
        <v>-50.250985994362459</v>
      </c>
      <c r="O21" s="9">
        <v>3.405355025218185</v>
      </c>
      <c r="P21" s="9">
        <v>-50.250985994362459</v>
      </c>
      <c r="Q21" s="9">
        <v>3.405355025218185</v>
      </c>
    </row>
    <row r="22" spans="1:17" ht="14.65" thickBot="1" x14ac:dyDescent="0.5">
      <c r="A22" s="1">
        <v>44882</v>
      </c>
      <c r="B22" s="6">
        <v>12</v>
      </c>
      <c r="C22" s="8">
        <v>17</v>
      </c>
      <c r="D22" s="6">
        <v>14</v>
      </c>
      <c r="E22" s="6">
        <f t="shared" si="2"/>
        <v>262.03888888888889</v>
      </c>
      <c r="F22">
        <f t="shared" si="0"/>
        <v>2.6390573296152584</v>
      </c>
      <c r="G22">
        <f t="shared" si="1"/>
        <v>5.5684929236199467</v>
      </c>
      <c r="I22" s="10" t="s">
        <v>45</v>
      </c>
      <c r="J22" s="10">
        <v>16245.197394194456</v>
      </c>
      <c r="K22" s="10">
        <v>4494.4883466338952</v>
      </c>
      <c r="L22" s="10">
        <v>3.6144709122143222</v>
      </c>
      <c r="M22" s="10">
        <v>3.9267834138466873E-4</v>
      </c>
      <c r="N22" s="10">
        <v>7375.1700869681117</v>
      </c>
      <c r="O22" s="10">
        <v>25115.224701420801</v>
      </c>
      <c r="P22" s="10">
        <v>7375.1700869681117</v>
      </c>
      <c r="Q22" s="10">
        <v>25115.224701420801</v>
      </c>
    </row>
    <row r="23" spans="1:17" x14ac:dyDescent="0.45">
      <c r="A23" s="1">
        <v>44883</v>
      </c>
      <c r="B23" s="6">
        <v>17</v>
      </c>
      <c r="C23" s="8">
        <v>18</v>
      </c>
      <c r="D23" s="6">
        <v>14</v>
      </c>
      <c r="E23" s="6">
        <f t="shared" si="2"/>
        <v>264.81666666666666</v>
      </c>
      <c r="F23">
        <f t="shared" si="0"/>
        <v>2.6390573296152584</v>
      </c>
      <c r="G23">
        <f t="shared" si="1"/>
        <v>5.5790377626662666</v>
      </c>
    </row>
    <row r="24" spans="1:17" x14ac:dyDescent="0.45">
      <c r="A24" s="1">
        <v>44884</v>
      </c>
      <c r="B24" s="6">
        <v>14</v>
      </c>
      <c r="C24" s="8">
        <v>19</v>
      </c>
      <c r="D24" s="6">
        <v>14</v>
      </c>
      <c r="E24" s="6">
        <f t="shared" si="2"/>
        <v>263.14999999999998</v>
      </c>
      <c r="F24">
        <f t="shared" si="0"/>
        <v>2.6390573296152584</v>
      </c>
      <c r="G24">
        <f t="shared" si="1"/>
        <v>5.5727242117997875</v>
      </c>
    </row>
    <row r="25" spans="1:17" x14ac:dyDescent="0.45">
      <c r="A25" s="1">
        <v>44885</v>
      </c>
      <c r="B25" s="6">
        <v>16</v>
      </c>
      <c r="C25" s="8">
        <v>20</v>
      </c>
      <c r="D25" s="6">
        <v>15</v>
      </c>
      <c r="E25" s="6">
        <f t="shared" si="2"/>
        <v>264.26111111111106</v>
      </c>
      <c r="F25">
        <f t="shared" si="0"/>
        <v>2.7080502011022101</v>
      </c>
      <c r="G25">
        <f t="shared" si="1"/>
        <v>5.5769376715905326</v>
      </c>
    </row>
    <row r="26" spans="1:17" x14ac:dyDescent="0.45">
      <c r="A26" s="1">
        <v>44886</v>
      </c>
      <c r="B26" s="6">
        <v>23</v>
      </c>
      <c r="C26" s="8">
        <v>21</v>
      </c>
      <c r="D26" s="6">
        <v>14</v>
      </c>
      <c r="E26" s="6">
        <f t="shared" si="2"/>
        <v>268.14999999999998</v>
      </c>
      <c r="F26">
        <f t="shared" si="0"/>
        <v>2.6390573296152584</v>
      </c>
      <c r="G26">
        <f t="shared" si="1"/>
        <v>5.5915465254289343</v>
      </c>
    </row>
    <row r="27" spans="1:17" x14ac:dyDescent="0.45">
      <c r="A27" s="1">
        <v>44887</v>
      </c>
      <c r="B27" s="6">
        <v>29</v>
      </c>
      <c r="C27" s="8">
        <v>22</v>
      </c>
      <c r="D27" s="6">
        <v>14</v>
      </c>
      <c r="E27" s="6">
        <f t="shared" si="2"/>
        <v>271.48333333333329</v>
      </c>
      <c r="F27">
        <f t="shared" si="0"/>
        <v>2.6390573296152584</v>
      </c>
      <c r="G27">
        <f t="shared" si="1"/>
        <v>5.6039007501355043</v>
      </c>
    </row>
    <row r="28" spans="1:17" x14ac:dyDescent="0.45">
      <c r="A28" s="1">
        <v>44888</v>
      </c>
      <c r="B28" s="6">
        <v>28</v>
      </c>
      <c r="C28" s="8">
        <v>23</v>
      </c>
      <c r="D28" s="6">
        <v>14</v>
      </c>
      <c r="E28" s="6">
        <f t="shared" si="2"/>
        <v>270.92777777777775</v>
      </c>
      <c r="F28">
        <f t="shared" si="0"/>
        <v>2.6390573296152584</v>
      </c>
      <c r="G28">
        <f t="shared" si="1"/>
        <v>5.6018522826965285</v>
      </c>
    </row>
    <row r="29" spans="1:17" x14ac:dyDescent="0.45">
      <c r="A29" s="1">
        <v>44889</v>
      </c>
      <c r="B29" s="6">
        <v>22</v>
      </c>
      <c r="C29" s="8">
        <v>24</v>
      </c>
      <c r="D29" s="6">
        <v>12</v>
      </c>
      <c r="E29" s="6">
        <f t="shared" si="2"/>
        <v>267.59444444444443</v>
      </c>
      <c r="F29">
        <f t="shared" si="0"/>
        <v>2.4849066497880004</v>
      </c>
      <c r="G29">
        <f t="shared" si="1"/>
        <v>5.5894725673675829</v>
      </c>
    </row>
    <row r="30" spans="1:17" x14ac:dyDescent="0.45">
      <c r="A30" s="1">
        <v>44890</v>
      </c>
      <c r="B30" s="6">
        <v>18</v>
      </c>
      <c r="C30" s="8">
        <v>25</v>
      </c>
      <c r="D30" s="6">
        <v>13</v>
      </c>
      <c r="E30" s="6">
        <f t="shared" si="2"/>
        <v>265.37222222222221</v>
      </c>
      <c r="F30">
        <f t="shared" si="0"/>
        <v>2.5649493574615367</v>
      </c>
      <c r="G30">
        <f t="shared" si="1"/>
        <v>5.5811334526006569</v>
      </c>
    </row>
    <row r="31" spans="1:17" x14ac:dyDescent="0.45">
      <c r="A31" s="1">
        <v>44891</v>
      </c>
      <c r="B31" s="6">
        <v>31</v>
      </c>
      <c r="C31" s="8">
        <v>26</v>
      </c>
      <c r="D31" s="6">
        <v>15</v>
      </c>
      <c r="E31" s="6">
        <f t="shared" si="2"/>
        <v>272.59444444444443</v>
      </c>
      <c r="F31">
        <f t="shared" si="0"/>
        <v>2.7080502011022101</v>
      </c>
      <c r="G31">
        <f t="shared" si="1"/>
        <v>5.6079851391737785</v>
      </c>
    </row>
    <row r="32" spans="1:17" x14ac:dyDescent="0.45">
      <c r="A32" s="1">
        <v>44892</v>
      </c>
      <c r="B32" s="6">
        <v>28</v>
      </c>
      <c r="C32" s="8">
        <v>27</v>
      </c>
      <c r="D32" s="6">
        <v>14</v>
      </c>
      <c r="E32" s="6">
        <f t="shared" si="2"/>
        <v>270.92777777777775</v>
      </c>
      <c r="F32">
        <f t="shared" si="0"/>
        <v>2.6390573296152584</v>
      </c>
      <c r="G32">
        <f t="shared" si="1"/>
        <v>5.6018522826965285</v>
      </c>
    </row>
    <row r="33" spans="1:7" x14ac:dyDescent="0.45">
      <c r="A33" s="1">
        <v>44893</v>
      </c>
      <c r="B33" s="6">
        <v>20</v>
      </c>
      <c r="C33" s="8">
        <v>28</v>
      </c>
      <c r="D33" s="6">
        <v>16</v>
      </c>
      <c r="E33" s="6">
        <f t="shared" si="2"/>
        <v>266.48333333333329</v>
      </c>
      <c r="F33">
        <f t="shared" si="0"/>
        <v>2.7725887222397811</v>
      </c>
      <c r="G33">
        <f t="shared" si="1"/>
        <v>5.5853117025633194</v>
      </c>
    </row>
    <row r="34" spans="1:7" x14ac:dyDescent="0.45">
      <c r="A34" s="1">
        <v>44894</v>
      </c>
      <c r="B34" s="6">
        <v>23</v>
      </c>
      <c r="C34" s="8">
        <v>29</v>
      </c>
      <c r="D34" s="6">
        <v>16</v>
      </c>
      <c r="E34" s="6">
        <f t="shared" si="2"/>
        <v>268.14999999999998</v>
      </c>
      <c r="F34">
        <f t="shared" si="0"/>
        <v>2.7725887222397811</v>
      </c>
      <c r="G34">
        <f t="shared" si="1"/>
        <v>5.5915465254289343</v>
      </c>
    </row>
    <row r="35" spans="1:7" x14ac:dyDescent="0.45">
      <c r="A35" s="1">
        <v>44895</v>
      </c>
      <c r="B35" s="6">
        <v>9</v>
      </c>
      <c r="C35" s="8">
        <v>30</v>
      </c>
      <c r="D35" s="6">
        <v>19</v>
      </c>
      <c r="E35" s="6">
        <f t="shared" si="2"/>
        <v>260.37222222222221</v>
      </c>
      <c r="F35">
        <f t="shared" si="0"/>
        <v>2.9444389791664403</v>
      </c>
      <c r="G35">
        <f t="shared" si="1"/>
        <v>5.5621122311506221</v>
      </c>
    </row>
    <row r="36" spans="1:7" x14ac:dyDescent="0.45">
      <c r="A36" s="1">
        <v>44896</v>
      </c>
      <c r="B36" s="6">
        <v>22</v>
      </c>
      <c r="C36" s="8">
        <v>31</v>
      </c>
      <c r="D36" s="6">
        <v>18</v>
      </c>
      <c r="E36" s="6">
        <f t="shared" si="2"/>
        <v>267.59444444444443</v>
      </c>
      <c r="F36">
        <f t="shared" si="0"/>
        <v>2.8903717578961645</v>
      </c>
      <c r="G36">
        <f t="shared" si="1"/>
        <v>5.5894725673675829</v>
      </c>
    </row>
    <row r="37" spans="1:7" x14ac:dyDescent="0.45">
      <c r="A37" s="1">
        <v>44897</v>
      </c>
      <c r="B37" s="6">
        <v>30</v>
      </c>
      <c r="C37" s="8">
        <v>32</v>
      </c>
      <c r="D37" s="6">
        <v>18</v>
      </c>
      <c r="E37" s="6">
        <f t="shared" si="2"/>
        <v>272.03888888888889</v>
      </c>
      <c r="F37">
        <f t="shared" si="0"/>
        <v>2.8903717578961645</v>
      </c>
      <c r="G37">
        <f t="shared" si="1"/>
        <v>5.6059450299324185</v>
      </c>
    </row>
    <row r="38" spans="1:7" x14ac:dyDescent="0.45">
      <c r="A38" s="1">
        <v>44898</v>
      </c>
      <c r="B38" s="6">
        <v>20</v>
      </c>
      <c r="C38" s="8">
        <v>33</v>
      </c>
      <c r="D38" s="6">
        <v>23</v>
      </c>
      <c r="E38" s="6">
        <f t="shared" si="2"/>
        <v>266.48333333333329</v>
      </c>
      <c r="F38">
        <f t="shared" si="0"/>
        <v>3.1354942159291497</v>
      </c>
      <c r="G38">
        <f t="shared" si="1"/>
        <v>5.5853117025633194</v>
      </c>
    </row>
    <row r="39" spans="1:7" x14ac:dyDescent="0.45">
      <c r="A39" s="1">
        <v>44899</v>
      </c>
      <c r="B39" s="6">
        <v>24</v>
      </c>
      <c r="C39" s="8">
        <v>34</v>
      </c>
      <c r="D39" s="6">
        <v>22</v>
      </c>
      <c r="E39" s="6">
        <f t="shared" si="2"/>
        <v>268.70555555555552</v>
      </c>
      <c r="F39">
        <f t="shared" si="0"/>
        <v>3.0910424533583161</v>
      </c>
      <c r="G39">
        <f t="shared" si="1"/>
        <v>5.5936161910889703</v>
      </c>
    </row>
    <row r="40" spans="1:7" x14ac:dyDescent="0.45">
      <c r="A40" s="1">
        <v>44900</v>
      </c>
      <c r="B40" s="6">
        <v>31</v>
      </c>
      <c r="C40" s="8">
        <v>35</v>
      </c>
      <c r="D40" s="6">
        <v>21</v>
      </c>
      <c r="E40" s="6">
        <f t="shared" si="2"/>
        <v>272.59444444444443</v>
      </c>
      <c r="F40">
        <f t="shared" si="0"/>
        <v>3.044522437723423</v>
      </c>
      <c r="G40">
        <f t="shared" si="1"/>
        <v>5.6079851391737785</v>
      </c>
    </row>
    <row r="41" spans="1:7" x14ac:dyDescent="0.45">
      <c r="A41" s="1">
        <v>44901</v>
      </c>
      <c r="B41" s="6">
        <v>27</v>
      </c>
      <c r="C41" s="8">
        <v>36</v>
      </c>
      <c r="D41" s="6">
        <v>22</v>
      </c>
      <c r="E41" s="6">
        <f t="shared" si="2"/>
        <v>270.37222222222221</v>
      </c>
      <c r="F41">
        <f t="shared" si="0"/>
        <v>3.0910424533583161</v>
      </c>
      <c r="G41">
        <f t="shared" si="1"/>
        <v>5.5997996104237657</v>
      </c>
    </row>
    <row r="42" spans="1:7" x14ac:dyDescent="0.45">
      <c r="A42" s="1">
        <v>44902</v>
      </c>
      <c r="B42" s="6">
        <v>21</v>
      </c>
      <c r="C42" s="8">
        <v>37</v>
      </c>
      <c r="D42" s="6">
        <v>22</v>
      </c>
      <c r="E42" s="6">
        <f t="shared" si="2"/>
        <v>267.03888888888889</v>
      </c>
      <c r="F42">
        <f t="shared" si="0"/>
        <v>3.0910424533583161</v>
      </c>
      <c r="G42">
        <f t="shared" si="1"/>
        <v>5.58739429906338</v>
      </c>
    </row>
    <row r="43" spans="1:7" x14ac:dyDescent="0.45">
      <c r="A43" s="1">
        <v>44903</v>
      </c>
      <c r="B43" s="6">
        <v>25</v>
      </c>
      <c r="C43" s="8">
        <v>38</v>
      </c>
      <c r="D43" s="6">
        <v>22</v>
      </c>
      <c r="E43" s="6">
        <f t="shared" si="2"/>
        <v>269.26111111111106</v>
      </c>
      <c r="F43">
        <f t="shared" si="0"/>
        <v>3.0910424533583161</v>
      </c>
      <c r="G43">
        <f t="shared" si="1"/>
        <v>5.5956815820786776</v>
      </c>
    </row>
    <row r="44" spans="1:7" x14ac:dyDescent="0.45">
      <c r="A44" s="1">
        <v>44904</v>
      </c>
      <c r="B44" s="6">
        <v>16</v>
      </c>
      <c r="C44" s="8">
        <v>39</v>
      </c>
      <c r="D44" s="6">
        <v>24</v>
      </c>
      <c r="E44" s="6">
        <f t="shared" si="2"/>
        <v>264.26111111111106</v>
      </c>
      <c r="F44">
        <f t="shared" si="0"/>
        <v>3.1780538303479458</v>
      </c>
      <c r="G44">
        <f t="shared" si="1"/>
        <v>5.5769376715905326</v>
      </c>
    </row>
    <row r="45" spans="1:7" x14ac:dyDescent="0.45">
      <c r="A45" s="1">
        <v>44905</v>
      </c>
      <c r="B45" s="6">
        <v>18</v>
      </c>
      <c r="C45" s="8">
        <v>40</v>
      </c>
      <c r="D45" s="6">
        <v>23</v>
      </c>
      <c r="E45" s="6">
        <f t="shared" si="2"/>
        <v>265.37222222222221</v>
      </c>
      <c r="F45">
        <f t="shared" si="0"/>
        <v>3.1354942159291497</v>
      </c>
      <c r="G45">
        <f t="shared" si="1"/>
        <v>5.5811334526006569</v>
      </c>
    </row>
    <row r="46" spans="1:7" x14ac:dyDescent="0.45">
      <c r="A46" s="1">
        <v>44906</v>
      </c>
      <c r="B46" s="6">
        <v>24</v>
      </c>
      <c r="C46" s="8">
        <v>41</v>
      </c>
      <c r="D46" s="6">
        <v>25</v>
      </c>
      <c r="E46" s="6">
        <f t="shared" si="2"/>
        <v>268.70555555555552</v>
      </c>
      <c r="F46">
        <f t="shared" si="0"/>
        <v>3.2188758248682006</v>
      </c>
      <c r="G46">
        <f t="shared" si="1"/>
        <v>5.5936161910889703</v>
      </c>
    </row>
    <row r="47" spans="1:7" x14ac:dyDescent="0.45">
      <c r="A47" s="1">
        <v>44907</v>
      </c>
      <c r="B47" s="6">
        <v>30</v>
      </c>
      <c r="C47" s="8">
        <v>42</v>
      </c>
      <c r="D47" s="6">
        <v>25</v>
      </c>
      <c r="E47" s="6">
        <f t="shared" si="2"/>
        <v>272.03888888888889</v>
      </c>
      <c r="F47">
        <f t="shared" si="0"/>
        <v>3.2188758248682006</v>
      </c>
      <c r="G47">
        <f t="shared" si="1"/>
        <v>5.6059450299324185</v>
      </c>
    </row>
    <row r="48" spans="1:7" x14ac:dyDescent="0.45">
      <c r="A48" s="1">
        <v>44908</v>
      </c>
      <c r="B48" s="6">
        <v>24</v>
      </c>
      <c r="C48" s="8">
        <v>43</v>
      </c>
      <c r="D48" s="6">
        <v>24</v>
      </c>
      <c r="E48" s="6">
        <f t="shared" si="2"/>
        <v>268.70555555555552</v>
      </c>
      <c r="F48">
        <f t="shared" si="0"/>
        <v>3.1780538303479458</v>
      </c>
      <c r="G48">
        <f t="shared" si="1"/>
        <v>5.5936161910889703</v>
      </c>
    </row>
    <row r="49" spans="1:7" x14ac:dyDescent="0.45">
      <c r="A49" s="1">
        <v>44909</v>
      </c>
      <c r="B49" s="6">
        <v>9</v>
      </c>
      <c r="C49" s="8">
        <v>44</v>
      </c>
      <c r="D49" s="6">
        <v>29</v>
      </c>
      <c r="E49" s="6">
        <f t="shared" si="2"/>
        <v>260.37222222222221</v>
      </c>
      <c r="F49">
        <f t="shared" si="0"/>
        <v>3.3672958299864741</v>
      </c>
      <c r="G49">
        <f t="shared" si="1"/>
        <v>5.5621122311506221</v>
      </c>
    </row>
    <row r="50" spans="1:7" x14ac:dyDescent="0.45">
      <c r="A50" s="1">
        <v>44910</v>
      </c>
      <c r="B50" s="6">
        <v>10</v>
      </c>
      <c r="C50" s="8">
        <v>45</v>
      </c>
      <c r="D50" s="6">
        <v>28</v>
      </c>
      <c r="E50" s="6">
        <f t="shared" si="2"/>
        <v>260.92777777777775</v>
      </c>
      <c r="F50">
        <f t="shared" si="0"/>
        <v>3.3322045101752038</v>
      </c>
      <c r="G50">
        <f t="shared" si="1"/>
        <v>5.5642436555353454</v>
      </c>
    </row>
    <row r="51" spans="1:7" x14ac:dyDescent="0.45">
      <c r="A51" s="1">
        <v>44911</v>
      </c>
      <c r="B51" s="6">
        <v>5</v>
      </c>
      <c r="C51" s="8">
        <v>46</v>
      </c>
      <c r="D51" s="6">
        <v>30</v>
      </c>
      <c r="E51" s="6">
        <f t="shared" si="2"/>
        <v>258.14999999999998</v>
      </c>
      <c r="F51">
        <f t="shared" si="0"/>
        <v>3.4011973816621555</v>
      </c>
      <c r="G51">
        <f t="shared" si="1"/>
        <v>5.5535408113256581</v>
      </c>
    </row>
    <row r="52" spans="1:7" x14ac:dyDescent="0.45">
      <c r="A52" s="1">
        <v>44912</v>
      </c>
      <c r="B52" s="6">
        <v>0</v>
      </c>
      <c r="C52" s="8">
        <v>47</v>
      </c>
      <c r="D52" s="6">
        <v>27</v>
      </c>
      <c r="E52" s="6">
        <f t="shared" si="2"/>
        <v>255.37222222222221</v>
      </c>
      <c r="F52">
        <f t="shared" si="0"/>
        <v>3.2958368660043291</v>
      </c>
      <c r="G52">
        <f t="shared" si="1"/>
        <v>5.5427221758283975</v>
      </c>
    </row>
    <row r="53" spans="1:7" x14ac:dyDescent="0.45">
      <c r="A53" s="1">
        <v>44913</v>
      </c>
      <c r="B53" s="6">
        <v>10</v>
      </c>
      <c r="C53" s="8">
        <v>48</v>
      </c>
      <c r="D53" s="6">
        <v>28</v>
      </c>
      <c r="E53" s="6">
        <f t="shared" si="2"/>
        <v>260.92777777777775</v>
      </c>
      <c r="F53">
        <f t="shared" si="0"/>
        <v>3.3322045101752038</v>
      </c>
      <c r="G53">
        <f t="shared" si="1"/>
        <v>5.5642436555353454</v>
      </c>
    </row>
    <row r="54" spans="1:7" x14ac:dyDescent="0.45">
      <c r="A54" s="1">
        <v>44914</v>
      </c>
      <c r="B54" s="6">
        <v>19</v>
      </c>
      <c r="C54" s="8">
        <v>49</v>
      </c>
      <c r="D54" s="6">
        <v>28</v>
      </c>
      <c r="E54" s="6">
        <f t="shared" si="2"/>
        <v>265.92777777777775</v>
      </c>
      <c r="F54">
        <f t="shared" si="0"/>
        <v>3.3322045101752038</v>
      </c>
      <c r="G54">
        <f t="shared" si="1"/>
        <v>5.5832247598019942</v>
      </c>
    </row>
    <row r="55" spans="1:7" x14ac:dyDescent="0.45">
      <c r="A55" s="1">
        <v>44915</v>
      </c>
      <c r="B55" s="6">
        <v>14</v>
      </c>
      <c r="C55" s="8">
        <v>50</v>
      </c>
      <c r="D55" s="6">
        <v>27</v>
      </c>
      <c r="E55" s="6">
        <f t="shared" si="2"/>
        <v>263.14999999999998</v>
      </c>
      <c r="F55">
        <f t="shared" si="0"/>
        <v>3.2958368660043291</v>
      </c>
      <c r="G55">
        <f t="shared" si="1"/>
        <v>5.5727242117997875</v>
      </c>
    </row>
    <row r="56" spans="1:7" x14ac:dyDescent="0.45">
      <c r="A56" s="1">
        <v>44916</v>
      </c>
      <c r="B56" s="6">
        <v>19</v>
      </c>
      <c r="C56" s="8">
        <v>51</v>
      </c>
      <c r="D56" s="6">
        <v>28</v>
      </c>
      <c r="E56" s="6">
        <f t="shared" si="2"/>
        <v>265.92777777777775</v>
      </c>
      <c r="F56">
        <f t="shared" si="0"/>
        <v>3.3322045101752038</v>
      </c>
      <c r="G56">
        <f t="shared" si="1"/>
        <v>5.5832247598019942</v>
      </c>
    </row>
    <row r="57" spans="1:7" x14ac:dyDescent="0.45">
      <c r="A57" s="1">
        <v>44917</v>
      </c>
      <c r="B57" s="6">
        <v>18</v>
      </c>
      <c r="C57" s="8">
        <v>52</v>
      </c>
      <c r="D57" s="6">
        <v>33</v>
      </c>
      <c r="E57" s="6">
        <f t="shared" si="2"/>
        <v>265.37222222222221</v>
      </c>
      <c r="F57">
        <f t="shared" si="0"/>
        <v>3.4965075614664802</v>
      </c>
      <c r="G57">
        <f t="shared" si="1"/>
        <v>5.5811334526006569</v>
      </c>
    </row>
    <row r="58" spans="1:7" x14ac:dyDescent="0.45">
      <c r="A58" s="1">
        <v>44918</v>
      </c>
      <c r="B58" s="6">
        <v>5</v>
      </c>
      <c r="C58" s="8">
        <v>53</v>
      </c>
      <c r="D58" s="6">
        <v>34</v>
      </c>
      <c r="E58" s="6">
        <f t="shared" si="2"/>
        <v>258.14999999999998</v>
      </c>
      <c r="F58">
        <f t="shared" si="0"/>
        <v>3.5263605246161616</v>
      </c>
      <c r="G58">
        <f t="shared" si="1"/>
        <v>5.5535408113256581</v>
      </c>
    </row>
    <row r="59" spans="1:7" x14ac:dyDescent="0.45">
      <c r="A59" s="1">
        <v>44919</v>
      </c>
      <c r="B59" s="6">
        <v>17</v>
      </c>
      <c r="C59" s="8">
        <v>54</v>
      </c>
      <c r="D59" s="6">
        <v>32</v>
      </c>
      <c r="E59" s="6">
        <f t="shared" si="2"/>
        <v>264.81666666666666</v>
      </c>
      <c r="F59">
        <f t="shared" si="0"/>
        <v>3.4657359027997265</v>
      </c>
      <c r="G59">
        <f t="shared" si="1"/>
        <v>5.5790377626662666</v>
      </c>
    </row>
    <row r="60" spans="1:7" x14ac:dyDescent="0.45">
      <c r="A60" s="1">
        <v>44920</v>
      </c>
      <c r="B60" s="6">
        <v>22</v>
      </c>
      <c r="C60" s="8">
        <v>55</v>
      </c>
      <c r="D60" s="6">
        <v>33</v>
      </c>
      <c r="E60" s="6">
        <f t="shared" si="2"/>
        <v>267.59444444444443</v>
      </c>
      <c r="F60">
        <f t="shared" si="0"/>
        <v>3.4965075614664802</v>
      </c>
      <c r="G60">
        <f t="shared" si="1"/>
        <v>5.5894725673675829</v>
      </c>
    </row>
    <row r="61" spans="1:7" x14ac:dyDescent="0.45">
      <c r="A61" s="1">
        <v>44921</v>
      </c>
      <c r="B61" s="6">
        <v>25</v>
      </c>
      <c r="C61" s="8">
        <v>56</v>
      </c>
      <c r="D61" s="6">
        <v>32</v>
      </c>
      <c r="E61" s="6">
        <f t="shared" si="2"/>
        <v>269.26111111111106</v>
      </c>
      <c r="F61">
        <f t="shared" si="0"/>
        <v>3.4657359027997265</v>
      </c>
      <c r="G61">
        <f t="shared" si="1"/>
        <v>5.5956815820786776</v>
      </c>
    </row>
    <row r="62" spans="1:7" x14ac:dyDescent="0.45">
      <c r="A62" s="1">
        <v>44922</v>
      </c>
      <c r="B62" s="6">
        <v>28</v>
      </c>
      <c r="C62" s="8">
        <v>57</v>
      </c>
      <c r="D62" s="6">
        <v>29</v>
      </c>
      <c r="E62" s="6">
        <f t="shared" si="2"/>
        <v>270.92777777777775</v>
      </c>
      <c r="F62">
        <f t="shared" si="0"/>
        <v>3.3672958299864741</v>
      </c>
      <c r="G62">
        <f t="shared" si="1"/>
        <v>5.6018522826965285</v>
      </c>
    </row>
    <row r="63" spans="1:7" x14ac:dyDescent="0.45">
      <c r="A63" s="1">
        <v>44923</v>
      </c>
      <c r="B63" s="6">
        <v>32</v>
      </c>
      <c r="C63" s="8">
        <v>58</v>
      </c>
      <c r="D63" s="6">
        <v>34</v>
      </c>
      <c r="E63" s="6">
        <f t="shared" si="2"/>
        <v>273.14999999999998</v>
      </c>
      <c r="F63">
        <f t="shared" si="0"/>
        <v>3.5263605246161616</v>
      </c>
      <c r="G63">
        <f t="shared" si="1"/>
        <v>5.6100210948417262</v>
      </c>
    </row>
    <row r="64" spans="1:7" x14ac:dyDescent="0.45">
      <c r="A64" s="1">
        <v>44924</v>
      </c>
      <c r="B64" s="6">
        <v>24</v>
      </c>
      <c r="C64" s="8">
        <v>59</v>
      </c>
      <c r="D64" s="6">
        <v>37</v>
      </c>
      <c r="E64" s="6">
        <f t="shared" si="2"/>
        <v>268.70555555555552</v>
      </c>
      <c r="F64">
        <f t="shared" si="0"/>
        <v>3.6109179126442243</v>
      </c>
      <c r="G64">
        <f t="shared" si="1"/>
        <v>5.5936161910889703</v>
      </c>
    </row>
    <row r="65" spans="1:7" x14ac:dyDescent="0.45">
      <c r="A65" s="1">
        <v>44925</v>
      </c>
      <c r="B65" s="6">
        <v>11</v>
      </c>
      <c r="C65" s="8">
        <v>60</v>
      </c>
      <c r="D65" s="6">
        <v>36</v>
      </c>
      <c r="E65" s="6">
        <f t="shared" si="2"/>
        <v>261.48333333333329</v>
      </c>
      <c r="F65">
        <f t="shared" si="0"/>
        <v>3.5835189384561099</v>
      </c>
      <c r="G65">
        <f t="shared" si="1"/>
        <v>5.5663705466108544</v>
      </c>
    </row>
    <row r="66" spans="1:7" x14ac:dyDescent="0.45">
      <c r="A66" s="1">
        <v>44926</v>
      </c>
      <c r="B66" s="6">
        <v>18</v>
      </c>
      <c r="C66" s="8">
        <v>61</v>
      </c>
      <c r="D66" s="6">
        <v>39</v>
      </c>
      <c r="E66" s="6">
        <f t="shared" si="2"/>
        <v>265.37222222222221</v>
      </c>
      <c r="F66">
        <f t="shared" si="0"/>
        <v>3.6635616461296463</v>
      </c>
      <c r="G66">
        <f t="shared" si="1"/>
        <v>5.5811334526006569</v>
      </c>
    </row>
    <row r="67" spans="1:7" x14ac:dyDescent="0.45">
      <c r="A67" s="1">
        <v>44927</v>
      </c>
      <c r="B67" s="6">
        <v>-3</v>
      </c>
      <c r="C67" s="8">
        <v>62</v>
      </c>
      <c r="D67" s="6">
        <v>40</v>
      </c>
      <c r="E67" s="6">
        <f t="shared" si="2"/>
        <v>253.70555555555552</v>
      </c>
      <c r="F67">
        <f t="shared" si="0"/>
        <v>3.6888794541139363</v>
      </c>
      <c r="G67">
        <f t="shared" si="1"/>
        <v>5.5361743644953751</v>
      </c>
    </row>
    <row r="68" spans="1:7" x14ac:dyDescent="0.45">
      <c r="A68" s="1">
        <v>44928</v>
      </c>
      <c r="B68" s="6">
        <v>-1.1000000000000001</v>
      </c>
      <c r="C68" s="8">
        <v>63</v>
      </c>
      <c r="D68" s="6">
        <v>40</v>
      </c>
      <c r="E68" s="6">
        <f t="shared" si="2"/>
        <v>254.76111111111109</v>
      </c>
      <c r="F68">
        <f t="shared" si="0"/>
        <v>3.6888794541139363</v>
      </c>
      <c r="G68">
        <f t="shared" si="1"/>
        <v>5.5403262868969794</v>
      </c>
    </row>
    <row r="69" spans="1:7" x14ac:dyDescent="0.45">
      <c r="A69" s="1">
        <v>44929</v>
      </c>
      <c r="B69" s="6">
        <v>-5.6</v>
      </c>
      <c r="C69" s="8">
        <v>64</v>
      </c>
      <c r="D69" s="6">
        <v>41</v>
      </c>
      <c r="E69" s="6">
        <f t="shared" si="2"/>
        <v>252.26111111111109</v>
      </c>
      <c r="F69">
        <f t="shared" si="0"/>
        <v>3.713572066704308</v>
      </c>
      <c r="G69">
        <f t="shared" si="1"/>
        <v>5.5304647062759669</v>
      </c>
    </row>
    <row r="70" spans="1:7" x14ac:dyDescent="0.45">
      <c r="A70" s="1">
        <v>44930</v>
      </c>
      <c r="B70" s="6">
        <v>-9.1</v>
      </c>
      <c r="C70" s="8">
        <v>65</v>
      </c>
      <c r="D70" s="6">
        <v>40</v>
      </c>
      <c r="E70" s="6">
        <f t="shared" si="2"/>
        <v>250.31666666666663</v>
      </c>
      <c r="F70">
        <f t="shared" si="0"/>
        <v>3.6888794541139363</v>
      </c>
      <c r="G70">
        <f t="shared" si="1"/>
        <v>5.5227267829834803</v>
      </c>
    </row>
    <row r="71" spans="1:7" x14ac:dyDescent="0.45">
      <c r="A71" s="1">
        <v>44931</v>
      </c>
      <c r="B71" s="6">
        <v>-11.5</v>
      </c>
      <c r="C71" s="8">
        <v>66</v>
      </c>
      <c r="D71" s="6">
        <v>40</v>
      </c>
      <c r="E71" s="6">
        <f t="shared" si="2"/>
        <v>248.98333333333332</v>
      </c>
      <c r="F71">
        <f t="shared" ref="F71:F134" si="3">LN(D71)</f>
        <v>3.6888794541139363</v>
      </c>
      <c r="G71">
        <f t="shared" ref="G71:G134" si="4">LN(E71)</f>
        <v>5.5173859598202162</v>
      </c>
    </row>
    <row r="72" spans="1:7" x14ac:dyDescent="0.45">
      <c r="A72" s="1">
        <v>44932</v>
      </c>
      <c r="B72" s="6">
        <v>-5</v>
      </c>
      <c r="C72" s="8">
        <v>67</v>
      </c>
      <c r="D72" s="6">
        <v>39</v>
      </c>
      <c r="E72" s="6">
        <f t="shared" ref="E72:E135" si="5">(B72-32)*(5/9) + 273.15</f>
        <v>252.59444444444443</v>
      </c>
      <c r="F72">
        <f t="shared" si="3"/>
        <v>3.6635616461296463</v>
      </c>
      <c r="G72">
        <f t="shared" si="4"/>
        <v>5.5317852161846037</v>
      </c>
    </row>
    <row r="73" spans="1:7" x14ac:dyDescent="0.45">
      <c r="A73" s="1">
        <v>44933</v>
      </c>
      <c r="B73" s="6">
        <v>-5.6</v>
      </c>
      <c r="C73" s="8">
        <v>68</v>
      </c>
      <c r="D73" s="6">
        <v>40</v>
      </c>
      <c r="E73" s="6">
        <f t="shared" si="5"/>
        <v>252.26111111111109</v>
      </c>
      <c r="F73">
        <f t="shared" si="3"/>
        <v>3.6888794541139363</v>
      </c>
      <c r="G73">
        <f t="shared" si="4"/>
        <v>5.5304647062759669</v>
      </c>
    </row>
    <row r="74" spans="1:7" x14ac:dyDescent="0.45">
      <c r="A74" s="1">
        <v>44934</v>
      </c>
      <c r="B74" s="6">
        <v>-6.4</v>
      </c>
      <c r="C74" s="8">
        <v>69</v>
      </c>
      <c r="D74" s="6">
        <v>40</v>
      </c>
      <c r="E74" s="6">
        <f t="shared" si="5"/>
        <v>251.81666666666663</v>
      </c>
      <c r="F74">
        <f t="shared" si="3"/>
        <v>3.6888794541139363</v>
      </c>
      <c r="G74">
        <f t="shared" si="4"/>
        <v>5.5287013095177402</v>
      </c>
    </row>
    <row r="75" spans="1:7" x14ac:dyDescent="0.45">
      <c r="A75" s="1">
        <v>44935</v>
      </c>
      <c r="B75" s="6">
        <v>-4</v>
      </c>
      <c r="C75" s="8">
        <v>70</v>
      </c>
      <c r="D75" s="6">
        <v>39</v>
      </c>
      <c r="E75" s="6">
        <f t="shared" si="5"/>
        <v>253.14999999999998</v>
      </c>
      <c r="F75">
        <f t="shared" si="3"/>
        <v>3.6635616461296463</v>
      </c>
      <c r="G75">
        <f t="shared" si="4"/>
        <v>5.5339821984159183</v>
      </c>
    </row>
    <row r="76" spans="1:7" x14ac:dyDescent="0.45">
      <c r="A76" s="1">
        <v>44936</v>
      </c>
      <c r="B76" s="6">
        <v>-3.7</v>
      </c>
      <c r="C76" s="8">
        <v>71</v>
      </c>
      <c r="D76" s="6">
        <v>42</v>
      </c>
      <c r="E76" s="6">
        <f t="shared" si="5"/>
        <v>253.31666666666663</v>
      </c>
      <c r="F76">
        <f t="shared" si="3"/>
        <v>3.7376696182833684</v>
      </c>
      <c r="G76">
        <f t="shared" si="4"/>
        <v>5.5346403529743604</v>
      </c>
    </row>
    <row r="77" spans="1:7" x14ac:dyDescent="0.45">
      <c r="A77" s="1">
        <v>44937</v>
      </c>
      <c r="B77" s="6">
        <v>-2.5</v>
      </c>
      <c r="C77" s="8">
        <v>72</v>
      </c>
      <c r="D77" s="6">
        <v>39</v>
      </c>
      <c r="E77" s="6">
        <f t="shared" si="5"/>
        <v>253.98333333333332</v>
      </c>
      <c r="F77">
        <f t="shared" si="3"/>
        <v>3.6635616461296463</v>
      </c>
      <c r="G77">
        <f t="shared" si="4"/>
        <v>5.5372686480677604</v>
      </c>
    </row>
    <row r="78" spans="1:7" x14ac:dyDescent="0.45">
      <c r="A78" s="1">
        <v>44938</v>
      </c>
      <c r="B78" s="6">
        <v>-6.4</v>
      </c>
      <c r="C78" s="8">
        <v>73</v>
      </c>
      <c r="D78" s="6">
        <v>47</v>
      </c>
      <c r="E78" s="6">
        <f t="shared" si="5"/>
        <v>251.81666666666663</v>
      </c>
      <c r="F78">
        <f t="shared" si="3"/>
        <v>3.8501476017100584</v>
      </c>
      <c r="G78">
        <f t="shared" si="4"/>
        <v>5.5287013095177402</v>
      </c>
    </row>
    <row r="79" spans="1:7" x14ac:dyDescent="0.45">
      <c r="A79" s="1">
        <v>44939</v>
      </c>
      <c r="B79" s="6">
        <v>-7.2</v>
      </c>
      <c r="C79" s="8">
        <v>74</v>
      </c>
      <c r="D79" s="6">
        <v>42</v>
      </c>
      <c r="E79" s="6">
        <f t="shared" si="5"/>
        <v>251.37222222222221</v>
      </c>
      <c r="F79">
        <f t="shared" si="3"/>
        <v>3.7376696182833684</v>
      </c>
      <c r="G79">
        <f t="shared" si="4"/>
        <v>5.5269347976974883</v>
      </c>
    </row>
    <row r="80" spans="1:7" x14ac:dyDescent="0.45">
      <c r="A80" s="1">
        <v>44940</v>
      </c>
      <c r="B80" s="6">
        <v>-0.4</v>
      </c>
      <c r="C80" s="8">
        <v>75</v>
      </c>
      <c r="D80" s="6">
        <v>41</v>
      </c>
      <c r="E80" s="6">
        <f t="shared" si="5"/>
        <v>255.14999999999998</v>
      </c>
      <c r="F80">
        <f t="shared" si="3"/>
        <v>3.713572066704308</v>
      </c>
      <c r="G80">
        <f t="shared" si="4"/>
        <v>5.5418516075099804</v>
      </c>
    </row>
    <row r="81" spans="1:7" x14ac:dyDescent="0.45">
      <c r="A81" s="1">
        <v>44941</v>
      </c>
      <c r="B81" s="6">
        <v>-0.4</v>
      </c>
      <c r="C81" s="8">
        <v>76</v>
      </c>
      <c r="D81" s="6">
        <v>41</v>
      </c>
      <c r="E81" s="6">
        <f t="shared" si="5"/>
        <v>255.14999999999998</v>
      </c>
      <c r="F81">
        <f t="shared" si="3"/>
        <v>3.713572066704308</v>
      </c>
      <c r="G81">
        <f t="shared" si="4"/>
        <v>5.5418516075099804</v>
      </c>
    </row>
    <row r="82" spans="1:7" x14ac:dyDescent="0.45">
      <c r="A82" s="1">
        <v>44942</v>
      </c>
      <c r="B82" s="6">
        <v>-4.3</v>
      </c>
      <c r="C82" s="8">
        <v>77</v>
      </c>
      <c r="D82" s="6">
        <v>40</v>
      </c>
      <c r="E82" s="6">
        <f t="shared" si="5"/>
        <v>252.98333333333332</v>
      </c>
      <c r="F82">
        <f t="shared" si="3"/>
        <v>3.6888794541139363</v>
      </c>
      <c r="G82">
        <f t="shared" si="4"/>
        <v>5.5333236104047581</v>
      </c>
    </row>
    <row r="83" spans="1:7" x14ac:dyDescent="0.45">
      <c r="A83" s="1">
        <v>44943</v>
      </c>
      <c r="B83" s="6">
        <v>-6.4</v>
      </c>
      <c r="C83" s="8">
        <v>78</v>
      </c>
      <c r="D83" s="6">
        <v>43</v>
      </c>
      <c r="E83" s="6">
        <f t="shared" si="5"/>
        <v>251.81666666666663</v>
      </c>
      <c r="F83">
        <f t="shared" si="3"/>
        <v>3.7612001156935624</v>
      </c>
      <c r="G83">
        <f t="shared" si="4"/>
        <v>5.5287013095177402</v>
      </c>
    </row>
    <row r="84" spans="1:7" x14ac:dyDescent="0.45">
      <c r="A84" s="1">
        <v>44944</v>
      </c>
      <c r="B84" s="6">
        <v>-5.7</v>
      </c>
      <c r="C84" s="8">
        <v>79</v>
      </c>
      <c r="D84" s="6">
        <v>45</v>
      </c>
      <c r="E84" s="6">
        <f t="shared" si="5"/>
        <v>252.20555555555552</v>
      </c>
      <c r="F84">
        <f t="shared" si="3"/>
        <v>3.8066624897703196</v>
      </c>
      <c r="G84">
        <f t="shared" si="4"/>
        <v>5.5302444516607414</v>
      </c>
    </row>
    <row r="85" spans="1:7" x14ac:dyDescent="0.45">
      <c r="A85" s="1">
        <v>44945</v>
      </c>
      <c r="B85" s="6">
        <v>-10.1</v>
      </c>
      <c r="C85" s="8">
        <v>80</v>
      </c>
      <c r="D85" s="6">
        <v>49</v>
      </c>
      <c r="E85" s="6">
        <f t="shared" si="5"/>
        <v>249.76111111111109</v>
      </c>
      <c r="F85">
        <f t="shared" si="3"/>
        <v>3.8918202981106265</v>
      </c>
      <c r="G85">
        <f t="shared" si="4"/>
        <v>5.5205049054724373</v>
      </c>
    </row>
    <row r="86" spans="1:7" x14ac:dyDescent="0.45">
      <c r="A86" s="1">
        <v>44946</v>
      </c>
      <c r="B86" s="6">
        <v>-9.6999999999999993</v>
      </c>
      <c r="C86" s="8">
        <v>81</v>
      </c>
      <c r="D86" s="6">
        <v>47</v>
      </c>
      <c r="E86" s="6">
        <f t="shared" si="5"/>
        <v>249.98333333333332</v>
      </c>
      <c r="F86">
        <f t="shared" si="3"/>
        <v>3.8501476017100584</v>
      </c>
      <c r="G86">
        <f t="shared" si="4"/>
        <v>5.5213942489732588</v>
      </c>
    </row>
    <row r="87" spans="1:7" x14ac:dyDescent="0.45">
      <c r="A87" s="1">
        <v>44947</v>
      </c>
      <c r="B87" s="6">
        <v>-8.1999999999999993</v>
      </c>
      <c r="C87" s="8">
        <v>82</v>
      </c>
      <c r="D87" s="6">
        <v>42</v>
      </c>
      <c r="E87" s="6">
        <f t="shared" si="5"/>
        <v>250.81666666666663</v>
      </c>
      <c r="F87">
        <f t="shared" si="3"/>
        <v>3.7376696182833684</v>
      </c>
      <c r="G87">
        <f t="shared" si="4"/>
        <v>5.5247222605646176</v>
      </c>
    </row>
    <row r="88" spans="1:7" x14ac:dyDescent="0.45">
      <c r="A88" s="1">
        <v>44948</v>
      </c>
      <c r="B88" s="6">
        <v>-12.6</v>
      </c>
      <c r="C88" s="8">
        <v>83</v>
      </c>
      <c r="D88" s="6">
        <v>45</v>
      </c>
      <c r="E88" s="6">
        <f t="shared" si="5"/>
        <v>248.37222222222221</v>
      </c>
      <c r="F88">
        <f t="shared" si="3"/>
        <v>3.8066624897703196</v>
      </c>
      <c r="G88">
        <f t="shared" si="4"/>
        <v>5.5149285170035922</v>
      </c>
    </row>
    <row r="89" spans="1:7" x14ac:dyDescent="0.45">
      <c r="A89" s="1">
        <v>44949</v>
      </c>
      <c r="B89" s="6">
        <v>-8</v>
      </c>
      <c r="C89" s="8">
        <v>84</v>
      </c>
      <c r="D89" s="6">
        <v>44</v>
      </c>
      <c r="E89" s="6">
        <f t="shared" si="5"/>
        <v>250.92777777777775</v>
      </c>
      <c r="F89">
        <f t="shared" si="3"/>
        <v>3.784189633918261</v>
      </c>
      <c r="G89">
        <f t="shared" si="4"/>
        <v>5.5251651597901406</v>
      </c>
    </row>
    <row r="90" spans="1:7" x14ac:dyDescent="0.45">
      <c r="A90" s="1">
        <v>44950</v>
      </c>
      <c r="B90" s="6">
        <v>-7.5</v>
      </c>
      <c r="C90" s="8">
        <v>85</v>
      </c>
      <c r="D90" s="6">
        <v>44</v>
      </c>
      <c r="E90" s="6">
        <f t="shared" si="5"/>
        <v>251.20555555555552</v>
      </c>
      <c r="F90">
        <f t="shared" si="3"/>
        <v>3.784189633918261</v>
      </c>
      <c r="G90">
        <f t="shared" si="4"/>
        <v>5.5262715504145969</v>
      </c>
    </row>
    <row r="91" spans="1:7" x14ac:dyDescent="0.45">
      <c r="A91" s="1">
        <v>44951</v>
      </c>
      <c r="B91" s="6">
        <v>-11.8</v>
      </c>
      <c r="C91" s="8">
        <v>86</v>
      </c>
      <c r="D91" s="6">
        <v>45</v>
      </c>
      <c r="E91" s="6">
        <f t="shared" si="5"/>
        <v>248.81666666666663</v>
      </c>
      <c r="F91">
        <f t="shared" si="3"/>
        <v>3.8066624897703196</v>
      </c>
      <c r="G91">
        <f t="shared" si="4"/>
        <v>5.5167163468314895</v>
      </c>
    </row>
    <row r="92" spans="1:7" x14ac:dyDescent="0.45">
      <c r="A92" s="1">
        <v>44952</v>
      </c>
      <c r="B92" s="6">
        <v>-14.7</v>
      </c>
      <c r="C92" s="8">
        <v>87</v>
      </c>
      <c r="D92" s="6">
        <v>44</v>
      </c>
      <c r="E92" s="6">
        <f t="shared" si="5"/>
        <v>247.20555555555552</v>
      </c>
      <c r="F92">
        <f t="shared" si="3"/>
        <v>3.784189633918261</v>
      </c>
      <c r="G92">
        <f t="shared" si="4"/>
        <v>5.5102201992612416</v>
      </c>
    </row>
    <row r="93" spans="1:7" x14ac:dyDescent="0.45">
      <c r="A93" s="1">
        <v>44953</v>
      </c>
      <c r="B93" s="6">
        <v>-13.4</v>
      </c>
      <c r="C93" s="8">
        <v>88</v>
      </c>
      <c r="D93" s="6">
        <v>44</v>
      </c>
      <c r="E93" s="6">
        <f t="shared" si="5"/>
        <v>247.92777777777775</v>
      </c>
      <c r="F93">
        <f t="shared" si="3"/>
        <v>3.784189633918261</v>
      </c>
      <c r="G93">
        <f t="shared" si="4"/>
        <v>5.5131374851146075</v>
      </c>
    </row>
    <row r="94" spans="1:7" x14ac:dyDescent="0.45">
      <c r="A94" s="1">
        <v>44954</v>
      </c>
      <c r="B94" s="6">
        <v>-8.8000000000000007</v>
      </c>
      <c r="C94" s="8">
        <v>89</v>
      </c>
      <c r="D94" s="6">
        <v>48</v>
      </c>
      <c r="E94" s="6">
        <f t="shared" si="5"/>
        <v>250.48333333333332</v>
      </c>
      <c r="F94">
        <f t="shared" si="3"/>
        <v>3.8712010109078911</v>
      </c>
      <c r="G94">
        <f t="shared" si="4"/>
        <v>5.5233923847119932</v>
      </c>
    </row>
    <row r="95" spans="1:7" x14ac:dyDescent="0.45">
      <c r="A95" s="1">
        <v>44955</v>
      </c>
      <c r="B95" s="6">
        <v>-9.1</v>
      </c>
      <c r="C95" s="8">
        <v>90</v>
      </c>
      <c r="D95" s="6">
        <v>49</v>
      </c>
      <c r="E95" s="6">
        <f t="shared" si="5"/>
        <v>250.31666666666663</v>
      </c>
      <c r="F95">
        <f t="shared" si="3"/>
        <v>3.8918202981106265</v>
      </c>
      <c r="G95">
        <f t="shared" si="4"/>
        <v>5.5227267829834803</v>
      </c>
    </row>
    <row r="96" spans="1:7" x14ac:dyDescent="0.45">
      <c r="A96" s="1">
        <v>44956</v>
      </c>
      <c r="B96" s="6">
        <v>-8.1999999999999993</v>
      </c>
      <c r="C96" s="8">
        <v>91</v>
      </c>
      <c r="D96" s="6">
        <v>48</v>
      </c>
      <c r="E96" s="6">
        <f t="shared" si="5"/>
        <v>250.81666666666663</v>
      </c>
      <c r="F96">
        <f t="shared" si="3"/>
        <v>3.8712010109078911</v>
      </c>
      <c r="G96">
        <f t="shared" si="4"/>
        <v>5.5247222605646176</v>
      </c>
    </row>
    <row r="97" spans="1:7" x14ac:dyDescent="0.45">
      <c r="A97" s="1">
        <v>44957</v>
      </c>
      <c r="B97" s="6">
        <v>-9.8000000000000007</v>
      </c>
      <c r="C97" s="8">
        <v>92</v>
      </c>
      <c r="D97" s="6">
        <v>52</v>
      </c>
      <c r="E97" s="6">
        <f t="shared" si="5"/>
        <v>249.92777777777775</v>
      </c>
      <c r="F97">
        <f t="shared" si="3"/>
        <v>3.9512437185814275</v>
      </c>
      <c r="G97">
        <f t="shared" si="4"/>
        <v>5.521171987236924</v>
      </c>
    </row>
    <row r="98" spans="1:7" x14ac:dyDescent="0.45">
      <c r="A98" s="1">
        <v>44958</v>
      </c>
      <c r="B98" s="6">
        <v>-14.2</v>
      </c>
      <c r="C98" s="8">
        <v>93</v>
      </c>
      <c r="D98" s="6">
        <v>50</v>
      </c>
      <c r="E98" s="6">
        <f t="shared" si="5"/>
        <v>247.48333333333332</v>
      </c>
      <c r="F98">
        <f t="shared" si="3"/>
        <v>3.912023005428146</v>
      </c>
      <c r="G98">
        <f t="shared" si="4"/>
        <v>5.5113432396739608</v>
      </c>
    </row>
    <row r="99" spans="1:7" x14ac:dyDescent="0.45">
      <c r="A99" s="1">
        <v>44959</v>
      </c>
      <c r="B99" s="6">
        <v>-9.6999999999999993</v>
      </c>
      <c r="C99" s="8">
        <v>94</v>
      </c>
      <c r="D99" s="6">
        <v>49</v>
      </c>
      <c r="E99" s="6">
        <f t="shared" si="5"/>
        <v>249.98333333333332</v>
      </c>
      <c r="F99">
        <f t="shared" si="3"/>
        <v>3.8918202981106265</v>
      </c>
      <c r="G99">
        <f t="shared" si="4"/>
        <v>5.5213942489732588</v>
      </c>
    </row>
    <row r="100" spans="1:7" x14ac:dyDescent="0.45">
      <c r="A100" s="1">
        <v>44960</v>
      </c>
      <c r="B100" s="6">
        <v>-6.5</v>
      </c>
      <c r="C100" s="8">
        <v>95</v>
      </c>
      <c r="D100" s="6">
        <v>47</v>
      </c>
      <c r="E100" s="6">
        <f t="shared" si="5"/>
        <v>251.76111111111109</v>
      </c>
      <c r="F100">
        <f t="shared" si="3"/>
        <v>3.8501476017100584</v>
      </c>
      <c r="G100">
        <f t="shared" si="4"/>
        <v>5.5284806661207018</v>
      </c>
    </row>
    <row r="101" spans="1:7" x14ac:dyDescent="0.45">
      <c r="A101" s="1">
        <v>44961</v>
      </c>
      <c r="B101" s="6">
        <v>-3</v>
      </c>
      <c r="C101" s="8">
        <v>96</v>
      </c>
      <c r="D101" s="6">
        <v>47</v>
      </c>
      <c r="E101" s="6">
        <f t="shared" si="5"/>
        <v>253.70555555555552</v>
      </c>
      <c r="F101">
        <f t="shared" si="3"/>
        <v>3.8501476017100584</v>
      </c>
      <c r="G101">
        <f t="shared" si="4"/>
        <v>5.5361743644953751</v>
      </c>
    </row>
    <row r="102" spans="1:7" x14ac:dyDescent="0.45">
      <c r="A102" s="1">
        <v>44962</v>
      </c>
      <c r="B102" s="6">
        <v>-3.7</v>
      </c>
      <c r="C102" s="8">
        <v>97</v>
      </c>
      <c r="D102" s="6">
        <v>47</v>
      </c>
      <c r="E102" s="6">
        <f t="shared" si="5"/>
        <v>253.31666666666663</v>
      </c>
      <c r="F102">
        <f t="shared" si="3"/>
        <v>3.8501476017100584</v>
      </c>
      <c r="G102">
        <f t="shared" si="4"/>
        <v>5.5346403529743604</v>
      </c>
    </row>
    <row r="103" spans="1:7" x14ac:dyDescent="0.45">
      <c r="A103" s="1">
        <v>44963</v>
      </c>
      <c r="B103" s="6">
        <v>-1.1000000000000001</v>
      </c>
      <c r="C103" s="8">
        <v>98</v>
      </c>
      <c r="D103" s="6">
        <v>46</v>
      </c>
      <c r="E103" s="6">
        <f t="shared" si="5"/>
        <v>254.76111111111109</v>
      </c>
      <c r="F103">
        <f t="shared" si="3"/>
        <v>3.8286413964890951</v>
      </c>
      <c r="G103">
        <f t="shared" si="4"/>
        <v>5.5403262868969794</v>
      </c>
    </row>
    <row r="104" spans="1:7" x14ac:dyDescent="0.45">
      <c r="A104" s="1">
        <v>44964</v>
      </c>
      <c r="B104" s="6">
        <v>-9.6999999999999993</v>
      </c>
      <c r="C104" s="8">
        <v>99</v>
      </c>
      <c r="D104" s="6">
        <v>47</v>
      </c>
      <c r="E104" s="6">
        <f t="shared" si="5"/>
        <v>249.98333333333332</v>
      </c>
      <c r="F104">
        <f t="shared" si="3"/>
        <v>3.8501476017100584</v>
      </c>
      <c r="G104">
        <f t="shared" si="4"/>
        <v>5.5213942489732588</v>
      </c>
    </row>
    <row r="105" spans="1:7" x14ac:dyDescent="0.45">
      <c r="A105" s="1">
        <v>44965</v>
      </c>
      <c r="B105" s="6">
        <v>-9.6</v>
      </c>
      <c r="C105" s="8">
        <v>100</v>
      </c>
      <c r="D105" s="6">
        <v>46</v>
      </c>
      <c r="E105" s="6">
        <f t="shared" si="5"/>
        <v>250.03888888888886</v>
      </c>
      <c r="F105">
        <f t="shared" si="3"/>
        <v>3.8286413964890951</v>
      </c>
      <c r="G105">
        <f t="shared" si="4"/>
        <v>5.5216164613202912</v>
      </c>
    </row>
    <row r="106" spans="1:7" x14ac:dyDescent="0.45">
      <c r="A106" s="1">
        <v>44966</v>
      </c>
      <c r="B106" s="6">
        <v>-9.1999999999999993</v>
      </c>
      <c r="C106" s="8">
        <v>101</v>
      </c>
      <c r="D106" s="6">
        <v>48</v>
      </c>
      <c r="E106" s="6">
        <f t="shared" si="5"/>
        <v>250.26111111111109</v>
      </c>
      <c r="F106">
        <f t="shared" si="3"/>
        <v>3.8712010109078911</v>
      </c>
      <c r="G106">
        <f t="shared" si="4"/>
        <v>5.5225048172540774</v>
      </c>
    </row>
    <row r="107" spans="1:7" x14ac:dyDescent="0.45">
      <c r="A107" s="1">
        <v>44967</v>
      </c>
      <c r="B107" s="6">
        <v>-14.2</v>
      </c>
      <c r="C107" s="8">
        <v>102</v>
      </c>
      <c r="D107" s="6">
        <v>48</v>
      </c>
      <c r="E107" s="6">
        <f t="shared" si="5"/>
        <v>247.48333333333332</v>
      </c>
      <c r="F107">
        <f t="shared" si="3"/>
        <v>3.8712010109078911</v>
      </c>
      <c r="G107">
        <f t="shared" si="4"/>
        <v>5.5113432396739608</v>
      </c>
    </row>
    <row r="108" spans="1:7" x14ac:dyDescent="0.45">
      <c r="A108" s="1">
        <v>44968</v>
      </c>
      <c r="B108" s="6">
        <v>-6.3</v>
      </c>
      <c r="C108" s="8">
        <v>103</v>
      </c>
      <c r="D108" s="6">
        <v>48</v>
      </c>
      <c r="E108" s="6">
        <f t="shared" si="5"/>
        <v>251.87222222222221</v>
      </c>
      <c r="F108">
        <f t="shared" si="3"/>
        <v>3.8712010109078911</v>
      </c>
      <c r="G108">
        <f t="shared" si="4"/>
        <v>5.5289219042420088</v>
      </c>
    </row>
    <row r="109" spans="1:7" x14ac:dyDescent="0.45">
      <c r="A109" s="1">
        <v>44969</v>
      </c>
      <c r="B109" s="6">
        <v>1</v>
      </c>
      <c r="C109" s="8">
        <v>104</v>
      </c>
      <c r="D109" s="6">
        <v>47</v>
      </c>
      <c r="E109" s="6">
        <f t="shared" si="5"/>
        <v>255.92777777777775</v>
      </c>
      <c r="F109">
        <f t="shared" si="3"/>
        <v>3.8501476017100584</v>
      </c>
      <c r="G109">
        <f t="shared" si="4"/>
        <v>5.5448952866212222</v>
      </c>
    </row>
    <row r="110" spans="1:7" x14ac:dyDescent="0.45">
      <c r="A110" s="1">
        <v>44970</v>
      </c>
      <c r="B110" s="6">
        <v>-2.4</v>
      </c>
      <c r="C110" s="8">
        <v>105</v>
      </c>
      <c r="D110" s="6">
        <v>47</v>
      </c>
      <c r="E110" s="6">
        <f t="shared" si="5"/>
        <v>254.03888888888886</v>
      </c>
      <c r="F110">
        <f t="shared" si="3"/>
        <v>3.8501476017100584</v>
      </c>
      <c r="G110">
        <f t="shared" si="4"/>
        <v>5.5374873611607978</v>
      </c>
    </row>
    <row r="111" spans="1:7" x14ac:dyDescent="0.45">
      <c r="A111" s="1">
        <v>44971</v>
      </c>
      <c r="B111" s="6">
        <v>-2.7</v>
      </c>
      <c r="C111" s="8">
        <v>106</v>
      </c>
      <c r="D111" s="6">
        <v>47</v>
      </c>
      <c r="E111" s="6">
        <f t="shared" si="5"/>
        <v>253.87222222222221</v>
      </c>
      <c r="F111">
        <f t="shared" si="3"/>
        <v>3.8501476017100584</v>
      </c>
      <c r="G111">
        <f t="shared" si="4"/>
        <v>5.5368310783231012</v>
      </c>
    </row>
    <row r="112" spans="1:7" x14ac:dyDescent="0.45">
      <c r="A112" s="1">
        <v>44972</v>
      </c>
      <c r="B112" s="6">
        <v>-8.3000000000000007</v>
      </c>
      <c r="C112" s="8">
        <v>107</v>
      </c>
      <c r="D112" s="6">
        <v>48</v>
      </c>
      <c r="E112" s="6">
        <f t="shared" si="5"/>
        <v>250.76111111111109</v>
      </c>
      <c r="F112">
        <f t="shared" si="3"/>
        <v>3.8712010109078911</v>
      </c>
      <c r="G112">
        <f t="shared" si="4"/>
        <v>5.5245007373702339</v>
      </c>
    </row>
    <row r="113" spans="1:7" x14ac:dyDescent="0.45">
      <c r="A113" s="1">
        <v>44973</v>
      </c>
      <c r="B113" s="6">
        <v>-12.5</v>
      </c>
      <c r="C113" s="8">
        <v>108</v>
      </c>
      <c r="D113" s="6">
        <v>48</v>
      </c>
      <c r="E113" s="6">
        <f t="shared" si="5"/>
        <v>248.42777777777775</v>
      </c>
      <c r="F113">
        <f t="shared" si="3"/>
        <v>3.8712010109078911</v>
      </c>
      <c r="G113">
        <f t="shared" si="4"/>
        <v>5.515152170609821</v>
      </c>
    </row>
    <row r="114" spans="1:7" x14ac:dyDescent="0.45">
      <c r="A114" s="1">
        <v>44974</v>
      </c>
      <c r="B114" s="6">
        <v>-15.4</v>
      </c>
      <c r="C114" s="8">
        <v>109</v>
      </c>
      <c r="D114" s="6">
        <v>48</v>
      </c>
      <c r="E114" s="6">
        <f t="shared" si="5"/>
        <v>246.81666666666663</v>
      </c>
      <c r="F114">
        <f t="shared" si="3"/>
        <v>3.8712010109078911</v>
      </c>
      <c r="G114">
        <f t="shared" si="4"/>
        <v>5.5086458208154028</v>
      </c>
    </row>
    <row r="115" spans="1:7" x14ac:dyDescent="0.45">
      <c r="A115" s="1">
        <v>44975</v>
      </c>
      <c r="B115" s="6">
        <v>-5.9</v>
      </c>
      <c r="C115" s="8">
        <v>110</v>
      </c>
      <c r="D115" s="6">
        <v>48</v>
      </c>
      <c r="E115" s="6">
        <f t="shared" si="5"/>
        <v>252.09444444444443</v>
      </c>
      <c r="F115">
        <f t="shared" si="3"/>
        <v>3.8712010109078911</v>
      </c>
      <c r="G115">
        <f t="shared" si="4"/>
        <v>5.5298037968405591</v>
      </c>
    </row>
    <row r="116" spans="1:7" x14ac:dyDescent="0.45">
      <c r="A116" s="1">
        <v>44976</v>
      </c>
      <c r="B116" s="6">
        <v>-5.4</v>
      </c>
      <c r="C116" s="8">
        <v>111</v>
      </c>
      <c r="D116" s="6">
        <v>47</v>
      </c>
      <c r="E116" s="6">
        <f t="shared" si="5"/>
        <v>252.37222222222221</v>
      </c>
      <c r="F116">
        <f t="shared" si="3"/>
        <v>3.8501476017100584</v>
      </c>
      <c r="G116">
        <f t="shared" si="4"/>
        <v>5.5309050700235325</v>
      </c>
    </row>
    <row r="117" spans="1:7" x14ac:dyDescent="0.45">
      <c r="A117" s="1">
        <v>44977</v>
      </c>
      <c r="B117" s="6">
        <v>-7.2</v>
      </c>
      <c r="C117" s="8">
        <v>112</v>
      </c>
      <c r="D117" s="6">
        <v>48</v>
      </c>
      <c r="E117" s="6">
        <f t="shared" si="5"/>
        <v>251.37222222222221</v>
      </c>
      <c r="F117">
        <f t="shared" si="3"/>
        <v>3.8712010109078911</v>
      </c>
      <c r="G117">
        <f t="shared" si="4"/>
        <v>5.5269347976974883</v>
      </c>
    </row>
    <row r="118" spans="1:7" x14ac:dyDescent="0.45">
      <c r="A118" s="1">
        <v>44978</v>
      </c>
      <c r="B118" s="6">
        <v>-4.8</v>
      </c>
      <c r="C118" s="8">
        <v>113</v>
      </c>
      <c r="D118" s="6">
        <v>48</v>
      </c>
      <c r="E118" s="6">
        <f t="shared" si="5"/>
        <v>252.70555555555552</v>
      </c>
      <c r="F118">
        <f t="shared" si="3"/>
        <v>3.8712010109078911</v>
      </c>
      <c r="G118">
        <f t="shared" si="4"/>
        <v>5.5322249989390144</v>
      </c>
    </row>
    <row r="119" spans="1:7" x14ac:dyDescent="0.45">
      <c r="A119" s="1">
        <v>44979</v>
      </c>
      <c r="B119" s="6">
        <v>-1.9</v>
      </c>
      <c r="C119" s="8">
        <v>114</v>
      </c>
      <c r="D119" s="6">
        <v>49</v>
      </c>
      <c r="E119" s="6">
        <f t="shared" si="5"/>
        <v>254.31666666666663</v>
      </c>
      <c r="F119">
        <f t="shared" si="3"/>
        <v>3.8918202981106265</v>
      </c>
      <c r="G119">
        <f t="shared" si="4"/>
        <v>5.538580209669635</v>
      </c>
    </row>
    <row r="120" spans="1:7" x14ac:dyDescent="0.45">
      <c r="A120" s="1">
        <v>44980</v>
      </c>
      <c r="B120" s="6">
        <v>-7.5</v>
      </c>
      <c r="C120" s="8">
        <v>115</v>
      </c>
      <c r="D120" s="6">
        <v>50</v>
      </c>
      <c r="E120" s="6">
        <f t="shared" si="5"/>
        <v>251.20555555555552</v>
      </c>
      <c r="F120">
        <f t="shared" si="3"/>
        <v>3.912023005428146</v>
      </c>
      <c r="G120">
        <f t="shared" si="4"/>
        <v>5.5262715504145969</v>
      </c>
    </row>
    <row r="121" spans="1:7" x14ac:dyDescent="0.45">
      <c r="A121" s="1">
        <v>44981</v>
      </c>
      <c r="B121" s="6">
        <v>-12.8</v>
      </c>
      <c r="C121" s="8">
        <v>116</v>
      </c>
      <c r="D121" s="6">
        <v>51</v>
      </c>
      <c r="E121" s="6">
        <f t="shared" si="5"/>
        <v>248.26111111111109</v>
      </c>
      <c r="F121">
        <f t="shared" si="3"/>
        <v>3.9318256327243257</v>
      </c>
      <c r="G121">
        <f t="shared" si="4"/>
        <v>5.5144810596723692</v>
      </c>
    </row>
    <row r="122" spans="1:7" x14ac:dyDescent="0.45">
      <c r="A122" s="1">
        <v>44982</v>
      </c>
      <c r="B122" s="6">
        <v>-9.5</v>
      </c>
      <c r="C122" s="8">
        <v>117</v>
      </c>
      <c r="D122" s="6">
        <v>52</v>
      </c>
      <c r="E122" s="6">
        <f t="shared" si="5"/>
        <v>250.09444444444443</v>
      </c>
      <c r="F122">
        <f t="shared" si="3"/>
        <v>3.9512437185814275</v>
      </c>
      <c r="G122">
        <f t="shared" si="4"/>
        <v>5.5218386242999662</v>
      </c>
    </row>
    <row r="123" spans="1:7" x14ac:dyDescent="0.45">
      <c r="A123" s="1">
        <v>44983</v>
      </c>
      <c r="B123" s="6">
        <v>-2.9</v>
      </c>
      <c r="C123" s="8">
        <v>118</v>
      </c>
      <c r="D123" s="6">
        <v>53</v>
      </c>
      <c r="E123" s="6">
        <f t="shared" si="5"/>
        <v>253.76111111111109</v>
      </c>
      <c r="F123">
        <f t="shared" si="3"/>
        <v>3.970291913552122</v>
      </c>
      <c r="G123">
        <f t="shared" si="4"/>
        <v>5.5363933170273416</v>
      </c>
    </row>
    <row r="124" spans="1:7" x14ac:dyDescent="0.45">
      <c r="A124" s="1">
        <v>44984</v>
      </c>
      <c r="B124" s="6">
        <v>-3.5</v>
      </c>
      <c r="C124" s="8">
        <v>119</v>
      </c>
      <c r="D124" s="6">
        <v>52</v>
      </c>
      <c r="E124" s="6">
        <f t="shared" si="5"/>
        <v>253.42777777777775</v>
      </c>
      <c r="F124">
        <f t="shared" si="3"/>
        <v>3.9512437185814275</v>
      </c>
      <c r="G124">
        <f t="shared" si="4"/>
        <v>5.5350788821545418</v>
      </c>
    </row>
    <row r="125" spans="1:7" x14ac:dyDescent="0.45">
      <c r="A125" s="1">
        <v>44985</v>
      </c>
      <c r="B125" s="6">
        <v>-8.6</v>
      </c>
      <c r="C125" s="8">
        <v>120</v>
      </c>
      <c r="D125" s="6">
        <v>52</v>
      </c>
      <c r="E125" s="6">
        <f t="shared" si="5"/>
        <v>250.59444444444443</v>
      </c>
      <c r="F125">
        <f t="shared" si="3"/>
        <v>3.9512437185814275</v>
      </c>
      <c r="G125">
        <f t="shared" si="4"/>
        <v>5.5238358731996495</v>
      </c>
    </row>
    <row r="126" spans="1:7" x14ac:dyDescent="0.45">
      <c r="A126" s="1">
        <v>44986</v>
      </c>
      <c r="B126" s="6">
        <v>-10.5</v>
      </c>
      <c r="C126" s="8">
        <v>121</v>
      </c>
      <c r="D126" s="6">
        <v>53</v>
      </c>
      <c r="E126" s="6">
        <f t="shared" si="5"/>
        <v>249.53888888888886</v>
      </c>
      <c r="F126">
        <f t="shared" si="3"/>
        <v>3.970291913552122</v>
      </c>
      <c r="G126">
        <f t="shared" si="4"/>
        <v>5.5196147703356653</v>
      </c>
    </row>
    <row r="127" spans="1:7" x14ac:dyDescent="0.45">
      <c r="A127" s="1">
        <v>44987</v>
      </c>
      <c r="B127" s="6">
        <v>-8.3000000000000007</v>
      </c>
      <c r="C127" s="8">
        <v>122</v>
      </c>
      <c r="D127" s="6">
        <v>53</v>
      </c>
      <c r="E127" s="6">
        <f t="shared" si="5"/>
        <v>250.76111111111109</v>
      </c>
      <c r="F127">
        <f t="shared" si="3"/>
        <v>3.970291913552122</v>
      </c>
      <c r="G127">
        <f t="shared" si="4"/>
        <v>5.5245007373702339</v>
      </c>
    </row>
    <row r="128" spans="1:7" x14ac:dyDescent="0.45">
      <c r="A128" s="1">
        <v>44988</v>
      </c>
      <c r="B128" s="6">
        <v>-7.8</v>
      </c>
      <c r="C128" s="8">
        <v>123</v>
      </c>
      <c r="D128" s="6">
        <v>53</v>
      </c>
      <c r="E128" s="6">
        <f t="shared" si="5"/>
        <v>251.03888888888886</v>
      </c>
      <c r="F128">
        <f t="shared" si="3"/>
        <v>3.970291913552122</v>
      </c>
      <c r="G128">
        <f t="shared" si="4"/>
        <v>5.5256078629427767</v>
      </c>
    </row>
    <row r="129" spans="1:7" x14ac:dyDescent="0.45">
      <c r="A129" s="1">
        <v>44989</v>
      </c>
      <c r="B129" s="6">
        <v>-8.4</v>
      </c>
      <c r="C129" s="8">
        <v>124</v>
      </c>
      <c r="D129" s="6">
        <v>54</v>
      </c>
      <c r="E129" s="6">
        <f t="shared" si="5"/>
        <v>250.70555555555552</v>
      </c>
      <c r="F129">
        <f t="shared" si="3"/>
        <v>3.9889840465642745</v>
      </c>
      <c r="G129">
        <f t="shared" si="4"/>
        <v>5.5242791650924499</v>
      </c>
    </row>
    <row r="130" spans="1:7" x14ac:dyDescent="0.45">
      <c r="A130" s="1">
        <v>44990</v>
      </c>
      <c r="B130" s="6">
        <v>-6.7</v>
      </c>
      <c r="C130" s="8">
        <v>125</v>
      </c>
      <c r="D130" s="6">
        <v>54</v>
      </c>
      <c r="E130" s="6">
        <f t="shared" si="5"/>
        <v>251.64999999999998</v>
      </c>
      <c r="F130">
        <f t="shared" si="3"/>
        <v>3.9889840465642745</v>
      </c>
      <c r="G130">
        <f t="shared" si="4"/>
        <v>5.5280392332223691</v>
      </c>
    </row>
    <row r="131" spans="1:7" x14ac:dyDescent="0.45">
      <c r="A131" s="1">
        <v>44991</v>
      </c>
      <c r="B131" s="6">
        <v>-5.4</v>
      </c>
      <c r="C131" s="8">
        <v>126</v>
      </c>
      <c r="D131" s="6">
        <v>54</v>
      </c>
      <c r="E131" s="6">
        <f t="shared" si="5"/>
        <v>252.37222222222221</v>
      </c>
      <c r="F131">
        <f t="shared" si="3"/>
        <v>3.9889840465642745</v>
      </c>
      <c r="G131">
        <f t="shared" si="4"/>
        <v>5.5309050700235325</v>
      </c>
    </row>
    <row r="132" spans="1:7" x14ac:dyDescent="0.45">
      <c r="A132" s="1">
        <v>44992</v>
      </c>
      <c r="B132" s="6">
        <v>-2</v>
      </c>
      <c r="C132" s="8">
        <v>127</v>
      </c>
      <c r="D132" s="6">
        <v>52</v>
      </c>
      <c r="E132" s="6">
        <f t="shared" si="5"/>
        <v>254.26111111111109</v>
      </c>
      <c r="F132">
        <f t="shared" si="3"/>
        <v>3.9512437185814275</v>
      </c>
      <c r="G132">
        <f t="shared" si="4"/>
        <v>5.5383617354924137</v>
      </c>
    </row>
    <row r="133" spans="1:7" x14ac:dyDescent="0.45">
      <c r="A133" s="1">
        <v>44993</v>
      </c>
      <c r="B133" s="6">
        <v>-3.1</v>
      </c>
      <c r="C133" s="8">
        <v>128</v>
      </c>
      <c r="D133" s="6">
        <v>52</v>
      </c>
      <c r="E133" s="6">
        <f t="shared" si="5"/>
        <v>253.64999999999998</v>
      </c>
      <c r="F133">
        <f t="shared" si="3"/>
        <v>3.9512437185814275</v>
      </c>
      <c r="G133">
        <f t="shared" si="4"/>
        <v>5.5359553640126986</v>
      </c>
    </row>
    <row r="134" spans="1:7" x14ac:dyDescent="0.45">
      <c r="A134" s="1">
        <v>44994</v>
      </c>
      <c r="B134" s="6">
        <v>-2.4</v>
      </c>
      <c r="C134" s="8">
        <v>129</v>
      </c>
      <c r="D134" s="6">
        <v>52</v>
      </c>
      <c r="E134" s="6">
        <f t="shared" si="5"/>
        <v>254.03888888888886</v>
      </c>
      <c r="F134">
        <f t="shared" si="3"/>
        <v>3.9512437185814275</v>
      </c>
      <c r="G134">
        <f t="shared" si="4"/>
        <v>5.5374873611607978</v>
      </c>
    </row>
    <row r="135" spans="1:7" x14ac:dyDescent="0.45">
      <c r="A135" s="1">
        <v>44995</v>
      </c>
      <c r="B135" s="6">
        <v>-5.4</v>
      </c>
      <c r="C135" s="8">
        <v>130</v>
      </c>
      <c r="D135" s="6">
        <v>52</v>
      </c>
      <c r="E135" s="6">
        <f t="shared" si="5"/>
        <v>252.37222222222221</v>
      </c>
      <c r="F135">
        <f t="shared" ref="F135:F186" si="6">LN(D135)</f>
        <v>3.9512437185814275</v>
      </c>
      <c r="G135">
        <f t="shared" ref="G135:G186" si="7">LN(E135)</f>
        <v>5.5309050700235325</v>
      </c>
    </row>
    <row r="136" spans="1:7" x14ac:dyDescent="0.45">
      <c r="A136" s="1">
        <v>44996</v>
      </c>
      <c r="B136" s="6">
        <v>-2</v>
      </c>
      <c r="C136" s="8">
        <v>131</v>
      </c>
      <c r="D136" s="6">
        <v>56</v>
      </c>
      <c r="E136" s="6">
        <f t="shared" ref="E136:E186" si="8">(B136-32)*(5/9) + 273.15</f>
        <v>254.26111111111109</v>
      </c>
      <c r="F136">
        <f t="shared" si="6"/>
        <v>4.0253516907351496</v>
      </c>
      <c r="G136">
        <f t="shared" si="7"/>
        <v>5.5383617354924137</v>
      </c>
    </row>
    <row r="137" spans="1:7" x14ac:dyDescent="0.45">
      <c r="A137" s="1">
        <v>44997</v>
      </c>
      <c r="B137" s="6">
        <v>-3.5</v>
      </c>
      <c r="C137" s="8">
        <v>132</v>
      </c>
      <c r="D137" s="6">
        <v>59</v>
      </c>
      <c r="E137" s="6">
        <f t="shared" si="8"/>
        <v>253.42777777777775</v>
      </c>
      <c r="F137">
        <f t="shared" si="6"/>
        <v>4.0775374439057197</v>
      </c>
      <c r="G137">
        <f t="shared" si="7"/>
        <v>5.5350788821545418</v>
      </c>
    </row>
    <row r="138" spans="1:7" x14ac:dyDescent="0.45">
      <c r="A138" s="1">
        <v>44998</v>
      </c>
      <c r="B138" s="6">
        <v>-4.5999999999999996</v>
      </c>
      <c r="C138" s="8">
        <v>133</v>
      </c>
      <c r="D138" s="6">
        <v>62</v>
      </c>
      <c r="E138" s="6">
        <f t="shared" si="8"/>
        <v>252.81666666666663</v>
      </c>
      <c r="F138">
        <f t="shared" si="6"/>
        <v>4.1271343850450917</v>
      </c>
      <c r="G138">
        <f t="shared" si="7"/>
        <v>5.5326645883695713</v>
      </c>
    </row>
    <row r="139" spans="1:7" x14ac:dyDescent="0.45">
      <c r="A139" s="1">
        <v>44999</v>
      </c>
      <c r="B139" s="6">
        <v>-3.9</v>
      </c>
      <c r="C139" s="8">
        <v>134</v>
      </c>
      <c r="D139" s="6">
        <v>58</v>
      </c>
      <c r="E139" s="6">
        <f t="shared" si="8"/>
        <v>253.20555555555552</v>
      </c>
      <c r="F139">
        <f t="shared" si="6"/>
        <v>4.0604430105464191</v>
      </c>
      <c r="G139">
        <f t="shared" si="7"/>
        <v>5.5342016314019649</v>
      </c>
    </row>
    <row r="140" spans="1:7" x14ac:dyDescent="0.45">
      <c r="A140" s="1">
        <v>45000</v>
      </c>
      <c r="B140" s="6">
        <v>-1.8</v>
      </c>
      <c r="C140" s="8">
        <v>135</v>
      </c>
      <c r="D140" s="6">
        <v>57</v>
      </c>
      <c r="E140" s="6">
        <f t="shared" si="8"/>
        <v>254.37222222222221</v>
      </c>
      <c r="F140">
        <f t="shared" si="6"/>
        <v>4.0430512678345503</v>
      </c>
      <c r="G140">
        <f t="shared" si="7"/>
        <v>5.538798636126316</v>
      </c>
    </row>
    <row r="141" spans="1:7" x14ac:dyDescent="0.45">
      <c r="A141" s="1">
        <v>45001</v>
      </c>
      <c r="B141" s="6">
        <v>-0.6</v>
      </c>
      <c r="C141" s="8">
        <v>136</v>
      </c>
      <c r="D141" s="6">
        <v>59</v>
      </c>
      <c r="E141" s="6">
        <f t="shared" si="8"/>
        <v>255.03888888888886</v>
      </c>
      <c r="F141">
        <f t="shared" si="6"/>
        <v>4.0775374439057197</v>
      </c>
      <c r="G141">
        <f t="shared" si="7"/>
        <v>5.5414160389772755</v>
      </c>
    </row>
    <row r="142" spans="1:7" x14ac:dyDescent="0.45">
      <c r="A142" s="1">
        <v>45002</v>
      </c>
      <c r="B142" s="6">
        <v>-8.6999999999999993</v>
      </c>
      <c r="C142" s="8">
        <v>137</v>
      </c>
      <c r="D142" s="6">
        <v>58</v>
      </c>
      <c r="E142" s="6">
        <f t="shared" si="8"/>
        <v>250.53888888888886</v>
      </c>
      <c r="F142">
        <f t="shared" si="6"/>
        <v>4.0604430105464191</v>
      </c>
      <c r="G142">
        <f t="shared" si="7"/>
        <v>5.5236141535410761</v>
      </c>
    </row>
    <row r="143" spans="1:7" x14ac:dyDescent="0.45">
      <c r="A143" s="1">
        <v>45003</v>
      </c>
      <c r="B143" s="6">
        <v>-10.4</v>
      </c>
      <c r="C143" s="8">
        <v>138</v>
      </c>
      <c r="D143" s="6">
        <v>57</v>
      </c>
      <c r="E143" s="6">
        <f t="shared" si="8"/>
        <v>249.59444444444443</v>
      </c>
      <c r="F143">
        <f t="shared" si="6"/>
        <v>4.0430512678345503</v>
      </c>
      <c r="G143">
        <f t="shared" si="7"/>
        <v>5.5198373784128059</v>
      </c>
    </row>
    <row r="144" spans="1:7" x14ac:dyDescent="0.45">
      <c r="A144" s="1">
        <v>45004</v>
      </c>
      <c r="B144" s="6">
        <v>-9.6</v>
      </c>
      <c r="C144" s="8">
        <v>139</v>
      </c>
      <c r="D144" s="6">
        <v>57</v>
      </c>
      <c r="E144" s="6">
        <f t="shared" si="8"/>
        <v>250.03888888888886</v>
      </c>
      <c r="F144">
        <f t="shared" si="6"/>
        <v>4.0430512678345503</v>
      </c>
      <c r="G144">
        <f t="shared" si="7"/>
        <v>5.5216164613202912</v>
      </c>
    </row>
    <row r="145" spans="1:7" x14ac:dyDescent="0.45">
      <c r="A145" s="1">
        <v>45005</v>
      </c>
      <c r="B145" s="6">
        <v>-6.1</v>
      </c>
      <c r="C145" s="8">
        <v>140</v>
      </c>
      <c r="D145" s="6">
        <v>57</v>
      </c>
      <c r="E145" s="6">
        <f t="shared" si="8"/>
        <v>251.98333333333332</v>
      </c>
      <c r="F145">
        <f t="shared" si="6"/>
        <v>4.0430512678345503</v>
      </c>
      <c r="G145">
        <f t="shared" si="7"/>
        <v>5.5293629477581003</v>
      </c>
    </row>
    <row r="146" spans="1:7" x14ac:dyDescent="0.45">
      <c r="A146" s="1">
        <v>45006</v>
      </c>
      <c r="B146" s="6">
        <v>-4.3</v>
      </c>
      <c r="C146" s="8">
        <v>141</v>
      </c>
      <c r="D146" s="6">
        <v>58</v>
      </c>
      <c r="E146" s="6">
        <f t="shared" si="8"/>
        <v>252.98333333333332</v>
      </c>
      <c r="F146">
        <f t="shared" si="6"/>
        <v>4.0604430105464191</v>
      </c>
      <c r="G146">
        <f t="shared" si="7"/>
        <v>5.5333236104047581</v>
      </c>
    </row>
    <row r="147" spans="1:7" x14ac:dyDescent="0.45">
      <c r="A147" s="1">
        <v>45007</v>
      </c>
      <c r="B147" s="6">
        <v>-5.2</v>
      </c>
      <c r="C147" s="8">
        <v>142</v>
      </c>
      <c r="D147" s="6">
        <v>59</v>
      </c>
      <c r="E147" s="6">
        <f t="shared" si="8"/>
        <v>252.48333333333332</v>
      </c>
      <c r="F147">
        <f t="shared" si="6"/>
        <v>4.0775374439057197</v>
      </c>
      <c r="G147">
        <f t="shared" si="7"/>
        <v>5.5313452399362228</v>
      </c>
    </row>
    <row r="148" spans="1:7" x14ac:dyDescent="0.45">
      <c r="A148" s="1">
        <v>45008</v>
      </c>
      <c r="B148" s="6">
        <v>-4</v>
      </c>
      <c r="C148" s="8">
        <v>143</v>
      </c>
      <c r="D148" s="6">
        <v>62</v>
      </c>
      <c r="E148" s="6">
        <f t="shared" si="8"/>
        <v>253.14999999999998</v>
      </c>
      <c r="F148">
        <f t="shared" si="6"/>
        <v>4.1271343850450917</v>
      </c>
      <c r="G148">
        <f t="shared" si="7"/>
        <v>5.5339821984159183</v>
      </c>
    </row>
    <row r="149" spans="1:7" x14ac:dyDescent="0.45">
      <c r="A149" s="1">
        <v>45009</v>
      </c>
      <c r="B149" s="6">
        <v>-6.6</v>
      </c>
      <c r="C149" s="8">
        <v>144</v>
      </c>
      <c r="D149" s="6">
        <v>64</v>
      </c>
      <c r="E149" s="6">
        <f t="shared" si="8"/>
        <v>251.70555555555552</v>
      </c>
      <c r="F149">
        <f t="shared" si="6"/>
        <v>4.1588830833596715</v>
      </c>
      <c r="G149">
        <f t="shared" si="7"/>
        <v>5.5282599740294103</v>
      </c>
    </row>
    <row r="150" spans="1:7" x14ac:dyDescent="0.45">
      <c r="A150" s="1">
        <v>45010</v>
      </c>
      <c r="B150" s="6">
        <v>-7.6</v>
      </c>
      <c r="C150" s="8">
        <v>145</v>
      </c>
      <c r="D150" s="6">
        <v>66</v>
      </c>
      <c r="E150" s="6">
        <f t="shared" si="8"/>
        <v>251.14999999999998</v>
      </c>
      <c r="F150">
        <f t="shared" si="6"/>
        <v>4.1896547420264252</v>
      </c>
      <c r="G150">
        <f t="shared" si="7"/>
        <v>5.5260503701960539</v>
      </c>
    </row>
    <row r="151" spans="1:7" x14ac:dyDescent="0.45">
      <c r="A151" s="1">
        <v>45011</v>
      </c>
      <c r="B151" s="6">
        <v>-14.2</v>
      </c>
      <c r="C151" s="8">
        <v>146</v>
      </c>
      <c r="D151" s="6">
        <v>65</v>
      </c>
      <c r="E151" s="6">
        <f t="shared" si="8"/>
        <v>247.48333333333332</v>
      </c>
      <c r="F151">
        <f t="shared" si="6"/>
        <v>4.1743872698956368</v>
      </c>
      <c r="G151">
        <f t="shared" si="7"/>
        <v>5.5113432396739608</v>
      </c>
    </row>
    <row r="152" spans="1:7" x14ac:dyDescent="0.45">
      <c r="A152" s="1">
        <v>45012</v>
      </c>
      <c r="B152" s="6">
        <v>-12.6</v>
      </c>
      <c r="C152" s="8">
        <v>147</v>
      </c>
      <c r="D152" s="6">
        <v>65</v>
      </c>
      <c r="E152" s="6">
        <f t="shared" si="8"/>
        <v>248.37222222222221</v>
      </c>
      <c r="F152">
        <f t="shared" si="6"/>
        <v>4.1743872698956368</v>
      </c>
      <c r="G152">
        <f t="shared" si="7"/>
        <v>5.5149285170035922</v>
      </c>
    </row>
    <row r="153" spans="1:7" x14ac:dyDescent="0.45">
      <c r="A153" s="1">
        <v>45013</v>
      </c>
      <c r="B153" s="6">
        <v>-14</v>
      </c>
      <c r="C153" s="8">
        <v>148</v>
      </c>
      <c r="D153" s="6">
        <v>65</v>
      </c>
      <c r="E153" s="6">
        <f t="shared" si="8"/>
        <v>247.59444444444443</v>
      </c>
      <c r="F153">
        <f t="shared" si="6"/>
        <v>4.1743872698956368</v>
      </c>
      <c r="G153">
        <f t="shared" si="7"/>
        <v>5.5117921029353072</v>
      </c>
    </row>
    <row r="154" spans="1:7" x14ac:dyDescent="0.45">
      <c r="A154" s="1">
        <v>45014</v>
      </c>
      <c r="B154" s="6">
        <v>-5.6</v>
      </c>
      <c r="C154" s="8">
        <v>149</v>
      </c>
      <c r="D154" s="6">
        <v>64</v>
      </c>
      <c r="E154" s="6">
        <f t="shared" si="8"/>
        <v>252.26111111111109</v>
      </c>
      <c r="F154">
        <f t="shared" si="6"/>
        <v>4.1588830833596715</v>
      </c>
      <c r="G154">
        <f t="shared" si="7"/>
        <v>5.5304647062759669</v>
      </c>
    </row>
    <row r="155" spans="1:7" x14ac:dyDescent="0.45">
      <c r="A155" s="1">
        <v>45015</v>
      </c>
      <c r="B155" s="6">
        <v>1.4</v>
      </c>
      <c r="C155" s="8">
        <v>150</v>
      </c>
      <c r="D155" s="6">
        <v>62</v>
      </c>
      <c r="E155" s="6">
        <f t="shared" si="8"/>
        <v>256.14999999999998</v>
      </c>
      <c r="F155">
        <f t="shared" si="6"/>
        <v>4.1271343850450917</v>
      </c>
      <c r="G155">
        <f t="shared" si="7"/>
        <v>5.5457632103852115</v>
      </c>
    </row>
    <row r="156" spans="1:7" x14ac:dyDescent="0.45">
      <c r="A156" s="1">
        <v>45016</v>
      </c>
      <c r="B156" s="6">
        <v>-2.2999999999999998</v>
      </c>
      <c r="C156" s="8">
        <v>151</v>
      </c>
      <c r="D156" s="6">
        <v>63</v>
      </c>
      <c r="E156" s="6">
        <f t="shared" si="8"/>
        <v>254.09444444444443</v>
      </c>
      <c r="F156">
        <f t="shared" si="6"/>
        <v>4.1431347263915326</v>
      </c>
      <c r="G156">
        <f t="shared" si="7"/>
        <v>5.5377060264288778</v>
      </c>
    </row>
    <row r="157" spans="1:7" x14ac:dyDescent="0.45">
      <c r="A157" s="1">
        <v>45017</v>
      </c>
      <c r="B157" s="6">
        <v>-8</v>
      </c>
      <c r="C157" s="8">
        <v>152</v>
      </c>
      <c r="D157" s="6">
        <v>66</v>
      </c>
      <c r="E157" s="6">
        <f t="shared" si="8"/>
        <v>250.92777777777775</v>
      </c>
      <c r="F157">
        <f t="shared" si="6"/>
        <v>4.1896547420264252</v>
      </c>
      <c r="G157">
        <f t="shared" si="7"/>
        <v>5.5251651597901406</v>
      </c>
    </row>
    <row r="158" spans="1:7" x14ac:dyDescent="0.45">
      <c r="A158" s="1">
        <v>45018</v>
      </c>
      <c r="B158" s="6">
        <v>-2</v>
      </c>
      <c r="C158" s="8">
        <v>153</v>
      </c>
      <c r="D158" s="6">
        <v>64</v>
      </c>
      <c r="E158" s="6">
        <f t="shared" si="8"/>
        <v>254.26111111111109</v>
      </c>
      <c r="F158">
        <f t="shared" si="6"/>
        <v>4.1588830833596715</v>
      </c>
      <c r="G158">
        <f t="shared" si="7"/>
        <v>5.5383617354924137</v>
      </c>
    </row>
    <row r="159" spans="1:7" x14ac:dyDescent="0.45">
      <c r="A159" s="1">
        <v>45019</v>
      </c>
      <c r="B159" s="6">
        <v>1.1000000000000001</v>
      </c>
      <c r="C159" s="8">
        <v>154</v>
      </c>
      <c r="D159" s="6">
        <v>62</v>
      </c>
      <c r="E159" s="6">
        <f t="shared" si="8"/>
        <v>255.98333333333332</v>
      </c>
      <c r="F159">
        <f t="shared" si="6"/>
        <v>4.1271343850450917</v>
      </c>
      <c r="G159">
        <f t="shared" si="7"/>
        <v>5.5451123381935279</v>
      </c>
    </row>
    <row r="160" spans="1:7" x14ac:dyDescent="0.45">
      <c r="A160" s="1">
        <v>45020</v>
      </c>
      <c r="B160" s="6">
        <v>1.5</v>
      </c>
      <c r="C160" s="8">
        <v>155</v>
      </c>
      <c r="D160" s="6">
        <v>62</v>
      </c>
      <c r="E160" s="6">
        <f t="shared" si="8"/>
        <v>256.20555555555552</v>
      </c>
      <c r="F160">
        <f t="shared" si="6"/>
        <v>4.1271343850450917</v>
      </c>
      <c r="G160">
        <f t="shared" si="7"/>
        <v>5.5459800736754437</v>
      </c>
    </row>
    <row r="161" spans="1:7" x14ac:dyDescent="0.45">
      <c r="A161" s="1">
        <v>45021</v>
      </c>
      <c r="B161" s="6">
        <v>-9.5</v>
      </c>
      <c r="C161" s="8">
        <v>156</v>
      </c>
      <c r="D161" s="6">
        <v>64</v>
      </c>
      <c r="E161" s="6">
        <f t="shared" si="8"/>
        <v>250.09444444444443</v>
      </c>
      <c r="F161">
        <f t="shared" si="6"/>
        <v>4.1588830833596715</v>
      </c>
      <c r="G161">
        <f t="shared" si="7"/>
        <v>5.5218386242999662</v>
      </c>
    </row>
    <row r="162" spans="1:7" x14ac:dyDescent="0.45">
      <c r="A162" s="1">
        <v>45022</v>
      </c>
      <c r="B162" s="6">
        <v>-11.5</v>
      </c>
      <c r="C162" s="8">
        <v>157</v>
      </c>
      <c r="D162" s="6">
        <v>63</v>
      </c>
      <c r="E162" s="6">
        <f t="shared" si="8"/>
        <v>248.98333333333332</v>
      </c>
      <c r="F162">
        <f t="shared" si="6"/>
        <v>4.1431347263915326</v>
      </c>
      <c r="G162">
        <f t="shared" si="7"/>
        <v>5.5173859598202162</v>
      </c>
    </row>
    <row r="163" spans="1:7" x14ac:dyDescent="0.45">
      <c r="A163" s="1">
        <v>45023</v>
      </c>
      <c r="B163" s="6">
        <v>-6.7</v>
      </c>
      <c r="C163" s="8">
        <v>158</v>
      </c>
      <c r="D163" s="6">
        <v>62</v>
      </c>
      <c r="E163" s="6">
        <f t="shared" si="8"/>
        <v>251.64999999999998</v>
      </c>
      <c r="F163">
        <f t="shared" si="6"/>
        <v>4.1271343850450917</v>
      </c>
      <c r="G163">
        <f t="shared" si="7"/>
        <v>5.5280392332223691</v>
      </c>
    </row>
    <row r="164" spans="1:7" x14ac:dyDescent="0.45">
      <c r="A164" s="1">
        <v>45024</v>
      </c>
      <c r="B164" s="6">
        <v>1</v>
      </c>
      <c r="C164" s="8">
        <v>159</v>
      </c>
      <c r="D164" s="6">
        <v>60</v>
      </c>
      <c r="E164" s="6">
        <f t="shared" si="8"/>
        <v>255.92777777777775</v>
      </c>
      <c r="F164">
        <f t="shared" si="6"/>
        <v>4.0943445622221004</v>
      </c>
      <c r="G164">
        <f t="shared" si="7"/>
        <v>5.5448952866212222</v>
      </c>
    </row>
    <row r="165" spans="1:7" x14ac:dyDescent="0.45">
      <c r="A165" s="1">
        <v>45025</v>
      </c>
      <c r="B165" s="6">
        <v>1.1000000000000001</v>
      </c>
      <c r="C165" s="8">
        <v>160</v>
      </c>
      <c r="D165" s="6">
        <v>60</v>
      </c>
      <c r="E165" s="6">
        <f t="shared" si="8"/>
        <v>255.98333333333332</v>
      </c>
      <c r="F165">
        <f t="shared" si="6"/>
        <v>4.0943445622221004</v>
      </c>
      <c r="G165">
        <f t="shared" si="7"/>
        <v>5.5451123381935279</v>
      </c>
    </row>
    <row r="166" spans="1:7" x14ac:dyDescent="0.45">
      <c r="A166" s="1">
        <v>45026</v>
      </c>
      <c r="B166" s="6">
        <v>1.6</v>
      </c>
      <c r="C166" s="8">
        <v>161</v>
      </c>
      <c r="D166" s="6">
        <v>58</v>
      </c>
      <c r="E166" s="6">
        <f t="shared" si="8"/>
        <v>256.26111111111106</v>
      </c>
      <c r="F166">
        <f t="shared" si="6"/>
        <v>4.0604430105464191</v>
      </c>
      <c r="G166">
        <f t="shared" si="7"/>
        <v>5.5461968899461853</v>
      </c>
    </row>
    <row r="167" spans="1:7" x14ac:dyDescent="0.45">
      <c r="A167" s="1">
        <v>45027</v>
      </c>
      <c r="B167" s="6">
        <v>5.8</v>
      </c>
      <c r="C167" s="8">
        <v>162</v>
      </c>
      <c r="D167" s="6">
        <v>55</v>
      </c>
      <c r="E167" s="6">
        <f t="shared" si="8"/>
        <v>258.59444444444443</v>
      </c>
      <c r="F167">
        <f t="shared" si="6"/>
        <v>4.0073331852324712</v>
      </c>
      <c r="G167">
        <f t="shared" si="7"/>
        <v>5.5552609829068524</v>
      </c>
    </row>
    <row r="168" spans="1:7" x14ac:dyDescent="0.45">
      <c r="A168" s="1">
        <v>45028</v>
      </c>
      <c r="B168" s="6">
        <v>8.4</v>
      </c>
      <c r="C168" s="8">
        <v>163</v>
      </c>
      <c r="D168" s="6">
        <v>52</v>
      </c>
      <c r="E168" s="6">
        <f t="shared" si="8"/>
        <v>260.03888888888889</v>
      </c>
      <c r="F168">
        <f t="shared" si="6"/>
        <v>3.9512437185814275</v>
      </c>
      <c r="G168">
        <f t="shared" si="7"/>
        <v>5.5608311924802267</v>
      </c>
    </row>
    <row r="169" spans="1:7" x14ac:dyDescent="0.45">
      <c r="A169" s="1">
        <v>45029</v>
      </c>
      <c r="B169" s="6">
        <v>7.7</v>
      </c>
      <c r="C169" s="8">
        <v>164</v>
      </c>
      <c r="D169" s="6">
        <v>50</v>
      </c>
      <c r="E169" s="6">
        <f t="shared" si="8"/>
        <v>259.64999999999998</v>
      </c>
      <c r="F169">
        <f t="shared" si="6"/>
        <v>3.912023005428146</v>
      </c>
      <c r="G169">
        <f t="shared" si="7"/>
        <v>5.5593345702903276</v>
      </c>
    </row>
    <row r="170" spans="1:7" x14ac:dyDescent="0.45">
      <c r="A170" s="1">
        <v>45030</v>
      </c>
      <c r="B170" s="6">
        <v>4.7</v>
      </c>
      <c r="C170" s="8">
        <v>165</v>
      </c>
      <c r="D170" s="6">
        <v>49</v>
      </c>
      <c r="E170" s="6">
        <f t="shared" si="8"/>
        <v>257.98333333333329</v>
      </c>
      <c r="F170">
        <f t="shared" si="6"/>
        <v>3.8918202981106265</v>
      </c>
      <c r="G170">
        <f t="shared" si="7"/>
        <v>5.5528949833517762</v>
      </c>
    </row>
    <row r="171" spans="1:7" x14ac:dyDescent="0.45">
      <c r="A171" s="1">
        <v>45031</v>
      </c>
      <c r="B171" s="6">
        <v>-2.6</v>
      </c>
      <c r="C171" s="8">
        <v>166</v>
      </c>
      <c r="D171" s="6">
        <v>50</v>
      </c>
      <c r="E171" s="6">
        <f t="shared" si="8"/>
        <v>253.92777777777775</v>
      </c>
      <c r="F171">
        <f t="shared" si="6"/>
        <v>3.912023005428146</v>
      </c>
      <c r="G171">
        <f t="shared" si="7"/>
        <v>5.5370498871288403</v>
      </c>
    </row>
    <row r="172" spans="1:7" x14ac:dyDescent="0.45">
      <c r="A172" s="1">
        <v>45032</v>
      </c>
      <c r="B172" s="6">
        <v>-6.9</v>
      </c>
      <c r="C172" s="8">
        <v>167</v>
      </c>
      <c r="D172" s="6">
        <v>51</v>
      </c>
      <c r="E172" s="6">
        <f t="shared" si="8"/>
        <v>251.53888888888886</v>
      </c>
      <c r="F172">
        <f t="shared" si="6"/>
        <v>3.9318256327243257</v>
      </c>
      <c r="G172">
        <f t="shared" si="7"/>
        <v>5.5275976053749725</v>
      </c>
    </row>
    <row r="173" spans="1:7" x14ac:dyDescent="0.45">
      <c r="A173" s="1">
        <v>45033</v>
      </c>
      <c r="B173" s="6">
        <v>-0.1</v>
      </c>
      <c r="C173" s="8">
        <v>168</v>
      </c>
      <c r="D173" s="6">
        <v>49</v>
      </c>
      <c r="E173" s="6">
        <f t="shared" si="8"/>
        <v>255.31666666666663</v>
      </c>
      <c r="F173">
        <f t="shared" si="6"/>
        <v>3.8918202981106265</v>
      </c>
      <c r="G173">
        <f t="shared" si="7"/>
        <v>5.5425046047905955</v>
      </c>
    </row>
    <row r="174" spans="1:7" x14ac:dyDescent="0.45">
      <c r="A174" s="1">
        <v>45034</v>
      </c>
      <c r="B174" s="6">
        <v>4.2</v>
      </c>
      <c r="C174" s="8">
        <v>169</v>
      </c>
      <c r="D174" s="6">
        <v>47</v>
      </c>
      <c r="E174" s="6">
        <f t="shared" si="8"/>
        <v>257.70555555555552</v>
      </c>
      <c r="F174">
        <f t="shared" si="6"/>
        <v>3.8501476017100584</v>
      </c>
      <c r="G174">
        <f t="shared" si="7"/>
        <v>5.5518176756547195</v>
      </c>
    </row>
    <row r="175" spans="1:7" x14ac:dyDescent="0.45">
      <c r="A175" s="1">
        <v>45035</v>
      </c>
      <c r="B175" s="6">
        <v>3.9</v>
      </c>
      <c r="C175" s="8">
        <v>170</v>
      </c>
      <c r="D175" s="6">
        <v>45</v>
      </c>
      <c r="E175" s="6">
        <f t="shared" si="8"/>
        <v>257.53888888888889</v>
      </c>
      <c r="F175">
        <f t="shared" si="6"/>
        <v>3.8066624897703196</v>
      </c>
      <c r="G175">
        <f t="shared" si="7"/>
        <v>5.5511707335119107</v>
      </c>
    </row>
    <row r="176" spans="1:7" x14ac:dyDescent="0.45">
      <c r="A176" s="1">
        <v>45036</v>
      </c>
      <c r="B176" s="6">
        <v>-5.2</v>
      </c>
      <c r="C176" s="8">
        <v>171</v>
      </c>
      <c r="D176" s="6">
        <v>49</v>
      </c>
      <c r="E176" s="6">
        <f t="shared" si="8"/>
        <v>252.48333333333332</v>
      </c>
      <c r="F176">
        <f t="shared" si="6"/>
        <v>3.8918202981106265</v>
      </c>
      <c r="G176">
        <f t="shared" si="7"/>
        <v>5.5313452399362228</v>
      </c>
    </row>
    <row r="177" spans="1:7" x14ac:dyDescent="0.45">
      <c r="A177" s="1">
        <v>45037</v>
      </c>
      <c r="B177" s="6">
        <v>-9.5</v>
      </c>
      <c r="C177" s="8">
        <v>172</v>
      </c>
      <c r="D177" s="6">
        <v>47</v>
      </c>
      <c r="E177" s="6">
        <f t="shared" si="8"/>
        <v>250.09444444444443</v>
      </c>
      <c r="F177">
        <f t="shared" si="6"/>
        <v>3.8501476017100584</v>
      </c>
      <c r="G177">
        <f t="shared" si="7"/>
        <v>5.5218386242999662</v>
      </c>
    </row>
    <row r="178" spans="1:7" x14ac:dyDescent="0.45">
      <c r="A178" s="1">
        <v>45038</v>
      </c>
      <c r="B178" s="6">
        <v>-7.2</v>
      </c>
      <c r="C178" s="8">
        <v>173</v>
      </c>
      <c r="D178" s="6">
        <v>48</v>
      </c>
      <c r="E178" s="6">
        <f t="shared" si="8"/>
        <v>251.37222222222221</v>
      </c>
      <c r="F178">
        <f t="shared" si="6"/>
        <v>3.8712010109078911</v>
      </c>
      <c r="G178">
        <f t="shared" si="7"/>
        <v>5.5269347976974883</v>
      </c>
    </row>
    <row r="179" spans="1:7" x14ac:dyDescent="0.45">
      <c r="A179" s="1">
        <v>45039</v>
      </c>
      <c r="B179" s="6">
        <v>-5.6</v>
      </c>
      <c r="C179" s="8">
        <v>174</v>
      </c>
      <c r="D179" s="6">
        <v>49</v>
      </c>
      <c r="E179" s="6">
        <f t="shared" si="8"/>
        <v>252.26111111111109</v>
      </c>
      <c r="F179">
        <f t="shared" si="6"/>
        <v>3.8918202981106265</v>
      </c>
      <c r="G179">
        <f t="shared" si="7"/>
        <v>5.5304647062759669</v>
      </c>
    </row>
    <row r="180" spans="1:7" x14ac:dyDescent="0.45">
      <c r="A180" s="1">
        <v>45040</v>
      </c>
      <c r="B180" s="6">
        <v>-1.8</v>
      </c>
      <c r="C180" s="8">
        <v>175</v>
      </c>
      <c r="D180" s="6">
        <v>48</v>
      </c>
      <c r="E180" s="6">
        <f t="shared" si="8"/>
        <v>254.37222222222221</v>
      </c>
      <c r="F180">
        <f t="shared" si="6"/>
        <v>3.8712010109078911</v>
      </c>
      <c r="G180">
        <f t="shared" si="7"/>
        <v>5.538798636126316</v>
      </c>
    </row>
    <row r="181" spans="1:7" x14ac:dyDescent="0.45">
      <c r="A181" s="1">
        <v>45041</v>
      </c>
      <c r="B181" s="6">
        <v>1.1000000000000001</v>
      </c>
      <c r="C181" s="8">
        <v>176</v>
      </c>
      <c r="D181" s="6">
        <v>47</v>
      </c>
      <c r="E181" s="6">
        <f t="shared" si="8"/>
        <v>255.98333333333332</v>
      </c>
      <c r="F181">
        <f t="shared" si="6"/>
        <v>3.8501476017100584</v>
      </c>
      <c r="G181">
        <f t="shared" si="7"/>
        <v>5.5451123381935279</v>
      </c>
    </row>
    <row r="182" spans="1:7" x14ac:dyDescent="0.45">
      <c r="A182" s="1">
        <v>45042</v>
      </c>
      <c r="B182" s="6">
        <v>-1.1000000000000001</v>
      </c>
      <c r="C182" s="8">
        <v>177</v>
      </c>
      <c r="D182" s="6">
        <v>47</v>
      </c>
      <c r="E182" s="6">
        <f t="shared" si="8"/>
        <v>254.76111111111109</v>
      </c>
      <c r="F182">
        <f t="shared" si="6"/>
        <v>3.8501476017100584</v>
      </c>
      <c r="G182">
        <f t="shared" si="7"/>
        <v>5.5403262868969794</v>
      </c>
    </row>
    <row r="183" spans="1:7" x14ac:dyDescent="0.45">
      <c r="A183" s="1">
        <v>45043</v>
      </c>
      <c r="B183" s="6">
        <v>0.8</v>
      </c>
      <c r="C183" s="8">
        <v>178</v>
      </c>
      <c r="D183" s="6">
        <v>46</v>
      </c>
      <c r="E183" s="6">
        <f t="shared" si="8"/>
        <v>255.81666666666663</v>
      </c>
      <c r="F183">
        <f t="shared" si="6"/>
        <v>3.8286413964890951</v>
      </c>
      <c r="G183">
        <f t="shared" si="7"/>
        <v>5.5444610420913074</v>
      </c>
    </row>
    <row r="184" spans="1:7" x14ac:dyDescent="0.45">
      <c r="A184" s="1">
        <v>45044</v>
      </c>
      <c r="B184" s="6">
        <v>1</v>
      </c>
      <c r="C184" s="8">
        <v>179</v>
      </c>
      <c r="D184" s="6">
        <v>45</v>
      </c>
      <c r="E184" s="6">
        <f t="shared" si="8"/>
        <v>255.92777777777775</v>
      </c>
      <c r="F184">
        <f t="shared" si="6"/>
        <v>3.8066624897703196</v>
      </c>
      <c r="G184">
        <f t="shared" si="7"/>
        <v>5.5448952866212222</v>
      </c>
    </row>
    <row r="185" spans="1:7" x14ac:dyDescent="0.45">
      <c r="A185" s="1">
        <v>45045</v>
      </c>
      <c r="B185" s="6">
        <v>-1.7</v>
      </c>
      <c r="C185" s="8">
        <v>180</v>
      </c>
      <c r="D185" s="6">
        <v>44</v>
      </c>
      <c r="E185" s="6">
        <f t="shared" si="8"/>
        <v>254.42777777777775</v>
      </c>
      <c r="F185">
        <f t="shared" si="6"/>
        <v>3.784189633918261</v>
      </c>
      <c r="G185">
        <f t="shared" si="7"/>
        <v>5.5390170148832985</v>
      </c>
    </row>
    <row r="186" spans="1:7" x14ac:dyDescent="0.45">
      <c r="A186" s="1">
        <v>45046</v>
      </c>
      <c r="B186" s="6">
        <v>4.5999999999999996</v>
      </c>
      <c r="C186" s="8">
        <v>181</v>
      </c>
      <c r="D186" s="6">
        <v>42</v>
      </c>
      <c r="E186" s="6">
        <f t="shared" si="8"/>
        <v>257.92777777777775</v>
      </c>
      <c r="F186">
        <f t="shared" si="6"/>
        <v>3.7376696182833684</v>
      </c>
      <c r="G186">
        <f t="shared" si="7"/>
        <v>5.5526796146397102</v>
      </c>
    </row>
    <row r="187" spans="1:7" x14ac:dyDescent="0.45">
      <c r="A187" s="1"/>
    </row>
    <row r="188" spans="1:7" x14ac:dyDescent="0.45">
      <c r="A188" s="1"/>
    </row>
    <row r="189" spans="1:7" x14ac:dyDescent="0.45">
      <c r="A189" s="1"/>
    </row>
    <row r="190" spans="1:7" x14ac:dyDescent="0.45">
      <c r="A190" s="1"/>
    </row>
    <row r="191" spans="1:7" x14ac:dyDescent="0.45">
      <c r="A191" s="1"/>
    </row>
    <row r="192" spans="1:7" x14ac:dyDescent="0.45">
      <c r="A192" s="1"/>
    </row>
    <row r="193" spans="1:1" x14ac:dyDescent="0.45">
      <c r="A193" s="1"/>
    </row>
    <row r="194" spans="1:1" x14ac:dyDescent="0.45">
      <c r="A194" s="1"/>
    </row>
    <row r="195" spans="1:1" x14ac:dyDescent="0.45">
      <c r="A195" s="1"/>
    </row>
    <row r="196" spans="1:1" x14ac:dyDescent="0.45">
      <c r="A196" s="1"/>
    </row>
    <row r="197" spans="1:1" x14ac:dyDescent="0.45">
      <c r="A197" s="1"/>
    </row>
    <row r="198" spans="1:1" x14ac:dyDescent="0.45">
      <c r="A198" s="1"/>
    </row>
    <row r="199" spans="1:1" x14ac:dyDescent="0.45">
      <c r="A199" s="1"/>
    </row>
    <row r="200" spans="1:1" x14ac:dyDescent="0.45">
      <c r="A200" s="1"/>
    </row>
    <row r="201" spans="1:1" x14ac:dyDescent="0.45">
      <c r="A201" s="1"/>
    </row>
    <row r="202" spans="1:1" x14ac:dyDescent="0.45">
      <c r="A202" s="1"/>
    </row>
    <row r="203" spans="1:1" x14ac:dyDescent="0.45">
      <c r="A203" s="1"/>
    </row>
    <row r="204" spans="1:1" x14ac:dyDescent="0.45">
      <c r="A204" s="1"/>
    </row>
    <row r="205" spans="1:1" x14ac:dyDescent="0.45">
      <c r="A205" s="1"/>
    </row>
    <row r="206" spans="1:1" x14ac:dyDescent="0.45">
      <c r="A20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A205-059F-4BA7-809E-5120C8C27B41}">
  <dimension ref="B2:Q186"/>
  <sheetViews>
    <sheetView tabSelected="1" topLeftCell="F11" workbookViewId="0">
      <selection activeCell="K16" sqref="K16"/>
    </sheetView>
  </sheetViews>
  <sheetFormatPr defaultRowHeight="14.25" x14ac:dyDescent="0.45"/>
  <cols>
    <col min="2" max="2" width="11.59765625" style="8" customWidth="1"/>
    <col min="3" max="3" width="15.3984375" style="6" bestFit="1" customWidth="1"/>
    <col min="4" max="4" width="16.3984375" style="6" customWidth="1"/>
    <col min="5" max="5" width="18.06640625" bestFit="1" customWidth="1"/>
    <col min="6" max="6" width="19.796875" bestFit="1" customWidth="1"/>
    <col min="7" max="7" width="9.53125" bestFit="1" customWidth="1"/>
    <col min="9" max="9" width="19" bestFit="1" customWidth="1"/>
  </cols>
  <sheetData>
    <row r="2" spans="2:14" x14ac:dyDescent="0.45">
      <c r="I2" t="s">
        <v>19</v>
      </c>
    </row>
    <row r="3" spans="2:14" ht="14.65" thickBot="1" x14ac:dyDescent="0.5"/>
    <row r="4" spans="2:14" x14ac:dyDescent="0.45">
      <c r="C4" s="7"/>
      <c r="D4" s="7"/>
      <c r="I4" s="12" t="s">
        <v>20</v>
      </c>
      <c r="J4" s="12"/>
    </row>
    <row r="5" spans="2:14" x14ac:dyDescent="0.45">
      <c r="B5" s="8" t="s">
        <v>2</v>
      </c>
      <c r="C5" s="7" t="s">
        <v>11</v>
      </c>
      <c r="D5" s="7" t="s">
        <v>12</v>
      </c>
      <c r="E5" s="2" t="s">
        <v>17</v>
      </c>
      <c r="F5" s="2" t="s">
        <v>18</v>
      </c>
      <c r="G5" s="2" t="s">
        <v>46</v>
      </c>
      <c r="I5" s="9" t="s">
        <v>21</v>
      </c>
      <c r="J5" s="9">
        <v>0.90686589381933025</v>
      </c>
    </row>
    <row r="6" spans="2:14" x14ac:dyDescent="0.45">
      <c r="B6" s="8">
        <v>1</v>
      </c>
      <c r="C6" s="6">
        <v>8</v>
      </c>
      <c r="D6" s="6">
        <v>33</v>
      </c>
      <c r="E6">
        <f>C6^2</f>
        <v>64</v>
      </c>
      <c r="F6">
        <f>D6^2</f>
        <v>1089</v>
      </c>
      <c r="G6">
        <f>C6*D6</f>
        <v>264</v>
      </c>
      <c r="I6" s="9" t="s">
        <v>22</v>
      </c>
      <c r="J6" s="9">
        <v>0.8224057493727327</v>
      </c>
    </row>
    <row r="7" spans="2:14" x14ac:dyDescent="0.45">
      <c r="B7" s="8">
        <v>2</v>
      </c>
      <c r="C7" s="6">
        <v>7</v>
      </c>
      <c r="D7" s="6">
        <v>37</v>
      </c>
      <c r="E7">
        <f t="shared" ref="E7:F70" si="0">C7^2</f>
        <v>49</v>
      </c>
      <c r="F7">
        <f t="shared" si="0"/>
        <v>1369</v>
      </c>
      <c r="G7">
        <f t="shared" ref="G7:G70" si="1">C7*D7</f>
        <v>259</v>
      </c>
      <c r="I7" s="9" t="s">
        <v>23</v>
      </c>
      <c r="J7" s="9">
        <v>0.81733162792623926</v>
      </c>
    </row>
    <row r="8" spans="2:14" x14ac:dyDescent="0.45">
      <c r="B8" s="8">
        <v>3</v>
      </c>
      <c r="C8" s="6">
        <v>6</v>
      </c>
      <c r="D8" s="6">
        <v>37</v>
      </c>
      <c r="E8">
        <f t="shared" si="0"/>
        <v>36</v>
      </c>
      <c r="F8">
        <f t="shared" si="0"/>
        <v>1369</v>
      </c>
      <c r="G8">
        <f t="shared" si="1"/>
        <v>222</v>
      </c>
      <c r="I8" s="9" t="s">
        <v>24</v>
      </c>
      <c r="J8" s="9">
        <v>22.393193744331153</v>
      </c>
    </row>
    <row r="9" spans="2:14" ht="14.65" thickBot="1" x14ac:dyDescent="0.5">
      <c r="B9" s="8">
        <v>4</v>
      </c>
      <c r="C9" s="6">
        <v>12</v>
      </c>
      <c r="D9" s="6">
        <v>27</v>
      </c>
      <c r="E9">
        <f t="shared" si="0"/>
        <v>144</v>
      </c>
      <c r="F9">
        <f t="shared" si="0"/>
        <v>729</v>
      </c>
      <c r="G9">
        <f t="shared" si="1"/>
        <v>324</v>
      </c>
      <c r="I9" s="10" t="s">
        <v>25</v>
      </c>
      <c r="J9" s="10">
        <v>181</v>
      </c>
    </row>
    <row r="10" spans="2:14" x14ac:dyDescent="0.45">
      <c r="B10" s="8">
        <v>5</v>
      </c>
      <c r="C10" s="6">
        <v>11</v>
      </c>
      <c r="D10" s="6">
        <v>17</v>
      </c>
      <c r="E10">
        <f t="shared" si="0"/>
        <v>121</v>
      </c>
      <c r="F10">
        <f t="shared" si="0"/>
        <v>289</v>
      </c>
      <c r="G10">
        <f t="shared" si="1"/>
        <v>187</v>
      </c>
    </row>
    <row r="11" spans="2:14" ht="14.65" thickBot="1" x14ac:dyDescent="0.5">
      <c r="B11" s="8">
        <v>6</v>
      </c>
      <c r="C11" s="6">
        <v>12</v>
      </c>
      <c r="D11" s="6">
        <v>24</v>
      </c>
      <c r="E11">
        <f t="shared" si="0"/>
        <v>144</v>
      </c>
      <c r="F11">
        <f t="shared" si="0"/>
        <v>576</v>
      </c>
      <c r="G11">
        <f t="shared" si="1"/>
        <v>288</v>
      </c>
      <c r="I11" t="s">
        <v>26</v>
      </c>
    </row>
    <row r="12" spans="2:14" x14ac:dyDescent="0.45">
      <c r="B12" s="8">
        <v>7</v>
      </c>
      <c r="C12" s="6">
        <v>12</v>
      </c>
      <c r="D12" s="6">
        <v>30</v>
      </c>
      <c r="E12">
        <f t="shared" si="0"/>
        <v>144</v>
      </c>
      <c r="F12">
        <f t="shared" si="0"/>
        <v>900</v>
      </c>
      <c r="G12">
        <f t="shared" si="1"/>
        <v>360</v>
      </c>
      <c r="I12" s="11"/>
      <c r="J12" s="11" t="s">
        <v>31</v>
      </c>
      <c r="K12" s="11" t="s">
        <v>32</v>
      </c>
      <c r="L12" s="11" t="s">
        <v>33</v>
      </c>
      <c r="M12" s="11" t="s">
        <v>34</v>
      </c>
      <c r="N12" s="11" t="s">
        <v>35</v>
      </c>
    </row>
    <row r="13" spans="2:14" x14ac:dyDescent="0.45">
      <c r="B13" s="8">
        <v>8</v>
      </c>
      <c r="C13" s="6">
        <v>11</v>
      </c>
      <c r="D13" s="6">
        <v>40</v>
      </c>
      <c r="E13">
        <f t="shared" si="0"/>
        <v>121</v>
      </c>
      <c r="F13">
        <f t="shared" si="0"/>
        <v>1600</v>
      </c>
      <c r="G13">
        <f t="shared" si="1"/>
        <v>440</v>
      </c>
      <c r="I13" s="9" t="s">
        <v>27</v>
      </c>
      <c r="J13" s="9">
        <v>5</v>
      </c>
      <c r="K13" s="9">
        <v>406375.35293754842</v>
      </c>
      <c r="L13" s="9">
        <v>81275.07058750969</v>
      </c>
      <c r="M13" s="9">
        <v>162.07845201282774</v>
      </c>
      <c r="N13" s="9">
        <v>9.9508166571715722E-64</v>
      </c>
    </row>
    <row r="14" spans="2:14" x14ac:dyDescent="0.45">
      <c r="B14" s="8">
        <v>9</v>
      </c>
      <c r="C14" s="6">
        <v>10</v>
      </c>
      <c r="D14" s="6">
        <v>40</v>
      </c>
      <c r="E14">
        <f t="shared" si="0"/>
        <v>100</v>
      </c>
      <c r="F14">
        <f t="shared" si="0"/>
        <v>1600</v>
      </c>
      <c r="G14">
        <f t="shared" si="1"/>
        <v>400</v>
      </c>
      <c r="I14" s="9" t="s">
        <v>28</v>
      </c>
      <c r="J14" s="9">
        <v>175</v>
      </c>
      <c r="K14" s="9">
        <v>87754.647062451593</v>
      </c>
      <c r="L14" s="9">
        <v>501.45512607115194</v>
      </c>
      <c r="M14" s="9"/>
      <c r="N14" s="9"/>
    </row>
    <row r="15" spans="2:14" ht="14.65" thickBot="1" x14ac:dyDescent="0.5">
      <c r="B15" s="8">
        <v>10</v>
      </c>
      <c r="C15" s="6">
        <v>10</v>
      </c>
      <c r="D15" s="6">
        <v>33</v>
      </c>
      <c r="E15">
        <f t="shared" si="0"/>
        <v>100</v>
      </c>
      <c r="F15">
        <f t="shared" si="0"/>
        <v>1089</v>
      </c>
      <c r="G15">
        <f t="shared" si="1"/>
        <v>330</v>
      </c>
      <c r="I15" s="10" t="s">
        <v>29</v>
      </c>
      <c r="J15" s="10">
        <v>180</v>
      </c>
      <c r="K15" s="10">
        <v>494130</v>
      </c>
      <c r="L15" s="10"/>
      <c r="M15" s="10"/>
      <c r="N15" s="10"/>
    </row>
    <row r="16" spans="2:14" ht="14.65" thickBot="1" x14ac:dyDescent="0.5">
      <c r="B16" s="8">
        <v>11</v>
      </c>
      <c r="C16" s="6">
        <v>10</v>
      </c>
      <c r="D16" s="6">
        <v>16</v>
      </c>
      <c r="E16">
        <f t="shared" si="0"/>
        <v>100</v>
      </c>
      <c r="F16">
        <f t="shared" si="0"/>
        <v>256</v>
      </c>
      <c r="G16">
        <f t="shared" si="1"/>
        <v>160</v>
      </c>
    </row>
    <row r="17" spans="2:17" x14ac:dyDescent="0.45">
      <c r="B17" s="8">
        <v>12</v>
      </c>
      <c r="C17" s="6">
        <v>10</v>
      </c>
      <c r="D17" s="6">
        <v>13</v>
      </c>
      <c r="E17">
        <f t="shared" si="0"/>
        <v>100</v>
      </c>
      <c r="F17">
        <f t="shared" si="0"/>
        <v>169</v>
      </c>
      <c r="G17">
        <f t="shared" si="1"/>
        <v>130</v>
      </c>
      <c r="I17" s="11"/>
      <c r="J17" s="11" t="s">
        <v>36</v>
      </c>
      <c r="K17" s="11" t="s">
        <v>24</v>
      </c>
      <c r="L17" s="11" t="s">
        <v>37</v>
      </c>
      <c r="M17" s="11" t="s">
        <v>38</v>
      </c>
      <c r="N17" s="11" t="s">
        <v>39</v>
      </c>
      <c r="O17" s="11" t="s">
        <v>40</v>
      </c>
      <c r="P17" s="11" t="s">
        <v>41</v>
      </c>
      <c r="Q17" s="11" t="s">
        <v>42</v>
      </c>
    </row>
    <row r="18" spans="2:17" x14ac:dyDescent="0.45">
      <c r="B18" s="8">
        <v>13</v>
      </c>
      <c r="C18" s="6">
        <v>12</v>
      </c>
      <c r="D18" s="6">
        <v>23</v>
      </c>
      <c r="E18">
        <f t="shared" si="0"/>
        <v>144</v>
      </c>
      <c r="F18">
        <f t="shared" si="0"/>
        <v>529</v>
      </c>
      <c r="G18">
        <f t="shared" si="1"/>
        <v>276</v>
      </c>
      <c r="I18" s="9" t="s">
        <v>30</v>
      </c>
      <c r="J18" s="9">
        <v>-112.59296559052675</v>
      </c>
      <c r="K18" s="9">
        <v>32.498709084559806</v>
      </c>
      <c r="L18" s="9">
        <v>-3.4645365542848552</v>
      </c>
      <c r="M18" s="9">
        <v>6.6796134907012676E-4</v>
      </c>
      <c r="N18" s="9">
        <v>-176.73282283724402</v>
      </c>
      <c r="O18" s="9">
        <v>-48.453108343809475</v>
      </c>
      <c r="P18" s="9">
        <v>-176.73282283724402</v>
      </c>
      <c r="Q18" s="9">
        <v>-48.453108343809475</v>
      </c>
    </row>
    <row r="19" spans="2:17" x14ac:dyDescent="0.45">
      <c r="B19" s="8">
        <v>14</v>
      </c>
      <c r="C19" s="6">
        <v>12</v>
      </c>
      <c r="D19" s="6">
        <v>25</v>
      </c>
      <c r="E19">
        <f t="shared" si="0"/>
        <v>144</v>
      </c>
      <c r="F19">
        <f t="shared" si="0"/>
        <v>625</v>
      </c>
      <c r="G19">
        <f t="shared" si="1"/>
        <v>300</v>
      </c>
      <c r="I19" s="9" t="s">
        <v>11</v>
      </c>
      <c r="J19" s="9">
        <v>6.6662194744055263</v>
      </c>
      <c r="K19" s="9">
        <v>1.4895211822837848</v>
      </c>
      <c r="L19" s="9">
        <v>4.4754109936084632</v>
      </c>
      <c r="M19" s="9">
        <v>1.3702827925464376E-5</v>
      </c>
      <c r="N19" s="9">
        <v>3.7264819067052257</v>
      </c>
      <c r="O19" s="9">
        <v>9.6059570421058265</v>
      </c>
      <c r="P19" s="9">
        <v>3.7264819067052257</v>
      </c>
      <c r="Q19" s="9">
        <v>9.6059570421058265</v>
      </c>
    </row>
    <row r="20" spans="2:17" x14ac:dyDescent="0.45">
      <c r="B20" s="8">
        <v>15</v>
      </c>
      <c r="C20" s="6">
        <v>14</v>
      </c>
      <c r="D20" s="6">
        <v>16</v>
      </c>
      <c r="E20">
        <f t="shared" si="0"/>
        <v>196</v>
      </c>
      <c r="F20">
        <f t="shared" si="0"/>
        <v>256</v>
      </c>
      <c r="G20">
        <f t="shared" si="1"/>
        <v>224</v>
      </c>
      <c r="I20" s="9" t="s">
        <v>12</v>
      </c>
      <c r="J20" s="9">
        <v>5.3969575575102411</v>
      </c>
      <c r="K20" s="9">
        <v>1.646180538037842</v>
      </c>
      <c r="L20" s="9">
        <v>3.2784724596143762</v>
      </c>
      <c r="M20" s="9">
        <v>1.2590537105358077E-3</v>
      </c>
      <c r="N20" s="9">
        <v>2.1480351330119887</v>
      </c>
      <c r="O20" s="9">
        <v>8.6458799820084931</v>
      </c>
      <c r="P20" s="9">
        <v>2.1480351330119887</v>
      </c>
      <c r="Q20" s="9">
        <v>8.6458799820084931</v>
      </c>
    </row>
    <row r="21" spans="2:17" x14ac:dyDescent="0.45">
      <c r="B21" s="8">
        <v>16</v>
      </c>
      <c r="C21" s="6">
        <v>14</v>
      </c>
      <c r="D21" s="6">
        <v>9</v>
      </c>
      <c r="E21">
        <f t="shared" si="0"/>
        <v>196</v>
      </c>
      <c r="F21">
        <f t="shared" si="0"/>
        <v>81</v>
      </c>
      <c r="G21">
        <f t="shared" si="1"/>
        <v>126</v>
      </c>
      <c r="I21" s="9" t="s">
        <v>17</v>
      </c>
      <c r="J21" s="9">
        <v>-3.7455485806045824E-2</v>
      </c>
      <c r="K21" s="9">
        <v>1.656590161599018E-2</v>
      </c>
      <c r="L21" s="9">
        <v>-2.2609989286603058</v>
      </c>
      <c r="M21" s="9">
        <v>2.499071092075271E-2</v>
      </c>
      <c r="N21" s="9">
        <v>-7.0150155678874254E-2</v>
      </c>
      <c r="O21" s="9">
        <v>-4.7608159332173938E-3</v>
      </c>
      <c r="P21" s="9">
        <v>-7.0150155678874254E-2</v>
      </c>
      <c r="Q21" s="9">
        <v>-4.7608159332173938E-3</v>
      </c>
    </row>
    <row r="22" spans="2:17" x14ac:dyDescent="0.45">
      <c r="B22" s="8">
        <v>17</v>
      </c>
      <c r="C22" s="6">
        <v>14</v>
      </c>
      <c r="D22" s="6">
        <v>12</v>
      </c>
      <c r="E22">
        <f t="shared" si="0"/>
        <v>196</v>
      </c>
      <c r="F22">
        <f t="shared" si="0"/>
        <v>144</v>
      </c>
      <c r="G22">
        <f t="shared" si="1"/>
        <v>168</v>
      </c>
      <c r="I22" s="9" t="s">
        <v>18</v>
      </c>
      <c r="J22" s="9">
        <v>-8.6213707889544591E-2</v>
      </c>
      <c r="K22" s="9">
        <v>2.3111705870421502E-2</v>
      </c>
      <c r="L22" s="9">
        <v>-3.730304823577796</v>
      </c>
      <c r="M22" s="9">
        <v>2.5819333057742984E-4</v>
      </c>
      <c r="N22" s="9">
        <v>-0.13182725861243269</v>
      </c>
      <c r="O22" s="9">
        <v>-4.0600157166656499E-2</v>
      </c>
      <c r="P22" s="9">
        <v>-0.13182725861243269</v>
      </c>
      <c r="Q22" s="9">
        <v>-4.0600157166656499E-2</v>
      </c>
    </row>
    <row r="23" spans="2:17" ht="14.65" thickBot="1" x14ac:dyDescent="0.5">
      <c r="B23" s="8">
        <v>18</v>
      </c>
      <c r="C23" s="6">
        <v>14</v>
      </c>
      <c r="D23" s="6">
        <v>17</v>
      </c>
      <c r="E23">
        <f t="shared" si="0"/>
        <v>196</v>
      </c>
      <c r="F23">
        <f t="shared" si="0"/>
        <v>289</v>
      </c>
      <c r="G23">
        <f t="shared" si="1"/>
        <v>238</v>
      </c>
      <c r="I23" s="10" t="s">
        <v>46</v>
      </c>
      <c r="J23" s="10">
        <v>-9.4016139081084818E-2</v>
      </c>
      <c r="K23" s="10">
        <v>3.5549705455891527E-2</v>
      </c>
      <c r="L23" s="10">
        <v>-2.6446390448364139</v>
      </c>
      <c r="M23" s="10">
        <v>8.921548951018524E-3</v>
      </c>
      <c r="N23" s="10">
        <v>-0.16417748078763997</v>
      </c>
      <c r="O23" s="10">
        <v>-2.3854797374529668E-2</v>
      </c>
      <c r="P23" s="10">
        <v>-0.16417748078763997</v>
      </c>
      <c r="Q23" s="10">
        <v>-2.3854797374529668E-2</v>
      </c>
    </row>
    <row r="24" spans="2:17" x14ac:dyDescent="0.45">
      <c r="B24" s="8">
        <v>19</v>
      </c>
      <c r="C24" s="6">
        <v>14</v>
      </c>
      <c r="D24" s="6">
        <v>14</v>
      </c>
      <c r="E24">
        <f t="shared" si="0"/>
        <v>196</v>
      </c>
      <c r="F24">
        <f t="shared" si="0"/>
        <v>196</v>
      </c>
      <c r="G24">
        <f t="shared" si="1"/>
        <v>196</v>
      </c>
    </row>
    <row r="25" spans="2:17" x14ac:dyDescent="0.45">
      <c r="B25" s="8">
        <v>20</v>
      </c>
      <c r="C25" s="6">
        <v>15</v>
      </c>
      <c r="D25" s="6">
        <v>16</v>
      </c>
      <c r="E25">
        <f t="shared" si="0"/>
        <v>225</v>
      </c>
      <c r="F25">
        <f t="shared" si="0"/>
        <v>256</v>
      </c>
      <c r="G25">
        <f t="shared" si="1"/>
        <v>240</v>
      </c>
    </row>
    <row r="26" spans="2:17" x14ac:dyDescent="0.45">
      <c r="B26" s="8">
        <v>21</v>
      </c>
      <c r="C26" s="6">
        <v>14</v>
      </c>
      <c r="D26" s="6">
        <v>23</v>
      </c>
      <c r="E26">
        <f t="shared" si="0"/>
        <v>196</v>
      </c>
      <c r="F26">
        <f t="shared" si="0"/>
        <v>529</v>
      </c>
      <c r="G26">
        <f t="shared" si="1"/>
        <v>322</v>
      </c>
    </row>
    <row r="27" spans="2:17" x14ac:dyDescent="0.45">
      <c r="B27" s="8">
        <v>22</v>
      </c>
      <c r="C27" s="6">
        <v>14</v>
      </c>
      <c r="D27" s="6">
        <v>29</v>
      </c>
      <c r="E27">
        <f t="shared" si="0"/>
        <v>196</v>
      </c>
      <c r="F27">
        <f t="shared" si="0"/>
        <v>841</v>
      </c>
      <c r="G27">
        <f t="shared" si="1"/>
        <v>406</v>
      </c>
    </row>
    <row r="28" spans="2:17" x14ac:dyDescent="0.45">
      <c r="B28" s="8">
        <v>23</v>
      </c>
      <c r="C28" s="6">
        <v>14</v>
      </c>
      <c r="D28" s="6">
        <v>28</v>
      </c>
      <c r="E28">
        <f t="shared" si="0"/>
        <v>196</v>
      </c>
      <c r="F28">
        <f t="shared" si="0"/>
        <v>784</v>
      </c>
      <c r="G28">
        <f t="shared" si="1"/>
        <v>392</v>
      </c>
    </row>
    <row r="29" spans="2:17" x14ac:dyDescent="0.45">
      <c r="B29" s="8">
        <v>24</v>
      </c>
      <c r="C29" s="6">
        <v>12</v>
      </c>
      <c r="D29" s="6">
        <v>22</v>
      </c>
      <c r="E29">
        <f t="shared" si="0"/>
        <v>144</v>
      </c>
      <c r="F29">
        <f t="shared" si="0"/>
        <v>484</v>
      </c>
      <c r="G29">
        <f t="shared" si="1"/>
        <v>264</v>
      </c>
    </row>
    <row r="30" spans="2:17" x14ac:dyDescent="0.45">
      <c r="B30" s="8">
        <v>25</v>
      </c>
      <c r="C30" s="6">
        <v>13</v>
      </c>
      <c r="D30" s="6">
        <v>18</v>
      </c>
      <c r="E30">
        <f t="shared" si="0"/>
        <v>169</v>
      </c>
      <c r="F30">
        <f t="shared" si="0"/>
        <v>324</v>
      </c>
      <c r="G30">
        <f t="shared" si="1"/>
        <v>234</v>
      </c>
    </row>
    <row r="31" spans="2:17" x14ac:dyDescent="0.45">
      <c r="B31" s="8">
        <v>26</v>
      </c>
      <c r="C31" s="6">
        <v>15</v>
      </c>
      <c r="D31" s="6">
        <v>31</v>
      </c>
      <c r="E31">
        <f t="shared" si="0"/>
        <v>225</v>
      </c>
      <c r="F31">
        <f t="shared" si="0"/>
        <v>961</v>
      </c>
      <c r="G31">
        <f t="shared" si="1"/>
        <v>465</v>
      </c>
    </row>
    <row r="32" spans="2:17" x14ac:dyDescent="0.45">
      <c r="B32" s="8">
        <v>27</v>
      </c>
      <c r="C32" s="6">
        <v>14</v>
      </c>
      <c r="D32" s="6">
        <v>28</v>
      </c>
      <c r="E32">
        <f t="shared" si="0"/>
        <v>196</v>
      </c>
      <c r="F32">
        <f t="shared" si="0"/>
        <v>784</v>
      </c>
      <c r="G32">
        <f t="shared" si="1"/>
        <v>392</v>
      </c>
    </row>
    <row r="33" spans="2:7" x14ac:dyDescent="0.45">
      <c r="B33" s="8">
        <v>28</v>
      </c>
      <c r="C33" s="6">
        <v>16</v>
      </c>
      <c r="D33" s="6">
        <v>20</v>
      </c>
      <c r="E33">
        <f t="shared" si="0"/>
        <v>256</v>
      </c>
      <c r="F33">
        <f t="shared" si="0"/>
        <v>400</v>
      </c>
      <c r="G33">
        <f t="shared" si="1"/>
        <v>320</v>
      </c>
    </row>
    <row r="34" spans="2:7" x14ac:dyDescent="0.45">
      <c r="B34" s="8">
        <v>29</v>
      </c>
      <c r="C34" s="6">
        <v>16</v>
      </c>
      <c r="D34" s="6">
        <v>23</v>
      </c>
      <c r="E34">
        <f t="shared" si="0"/>
        <v>256</v>
      </c>
      <c r="F34">
        <f t="shared" si="0"/>
        <v>529</v>
      </c>
      <c r="G34">
        <f t="shared" si="1"/>
        <v>368</v>
      </c>
    </row>
    <row r="35" spans="2:7" x14ac:dyDescent="0.45">
      <c r="B35" s="8">
        <v>30</v>
      </c>
      <c r="C35" s="6">
        <v>19</v>
      </c>
      <c r="D35" s="6">
        <v>9</v>
      </c>
      <c r="E35">
        <f t="shared" si="0"/>
        <v>361</v>
      </c>
      <c r="F35">
        <f t="shared" si="0"/>
        <v>81</v>
      </c>
      <c r="G35">
        <f t="shared" si="1"/>
        <v>171</v>
      </c>
    </row>
    <row r="36" spans="2:7" x14ac:dyDescent="0.45">
      <c r="B36" s="8">
        <v>31</v>
      </c>
      <c r="C36" s="6">
        <v>18</v>
      </c>
      <c r="D36" s="6">
        <v>22</v>
      </c>
      <c r="E36">
        <f t="shared" si="0"/>
        <v>324</v>
      </c>
      <c r="F36">
        <f t="shared" si="0"/>
        <v>484</v>
      </c>
      <c r="G36">
        <f t="shared" si="1"/>
        <v>396</v>
      </c>
    </row>
    <row r="37" spans="2:7" x14ac:dyDescent="0.45">
      <c r="B37" s="8">
        <v>32</v>
      </c>
      <c r="C37" s="6">
        <v>18</v>
      </c>
      <c r="D37" s="6">
        <v>30</v>
      </c>
      <c r="E37">
        <f t="shared" si="0"/>
        <v>324</v>
      </c>
      <c r="F37">
        <f t="shared" si="0"/>
        <v>900</v>
      </c>
      <c r="G37">
        <f t="shared" si="1"/>
        <v>540</v>
      </c>
    </row>
    <row r="38" spans="2:7" x14ac:dyDescent="0.45">
      <c r="B38" s="8">
        <v>33</v>
      </c>
      <c r="C38" s="6">
        <v>23</v>
      </c>
      <c r="D38" s="6">
        <v>20</v>
      </c>
      <c r="E38">
        <f t="shared" si="0"/>
        <v>529</v>
      </c>
      <c r="F38">
        <f t="shared" si="0"/>
        <v>400</v>
      </c>
      <c r="G38">
        <f t="shared" si="1"/>
        <v>460</v>
      </c>
    </row>
    <row r="39" spans="2:7" x14ac:dyDescent="0.45">
      <c r="B39" s="8">
        <v>34</v>
      </c>
      <c r="C39" s="6">
        <v>22</v>
      </c>
      <c r="D39" s="6">
        <v>24</v>
      </c>
      <c r="E39">
        <f t="shared" si="0"/>
        <v>484</v>
      </c>
      <c r="F39">
        <f t="shared" si="0"/>
        <v>576</v>
      </c>
      <c r="G39">
        <f t="shared" si="1"/>
        <v>528</v>
      </c>
    </row>
    <row r="40" spans="2:7" x14ac:dyDescent="0.45">
      <c r="B40" s="8">
        <v>35</v>
      </c>
      <c r="C40" s="6">
        <v>21</v>
      </c>
      <c r="D40" s="6">
        <v>31</v>
      </c>
      <c r="E40">
        <f t="shared" si="0"/>
        <v>441</v>
      </c>
      <c r="F40">
        <f t="shared" si="0"/>
        <v>961</v>
      </c>
      <c r="G40">
        <f t="shared" si="1"/>
        <v>651</v>
      </c>
    </row>
    <row r="41" spans="2:7" x14ac:dyDescent="0.45">
      <c r="B41" s="8">
        <v>36</v>
      </c>
      <c r="C41" s="6">
        <v>22</v>
      </c>
      <c r="D41" s="6">
        <v>27</v>
      </c>
      <c r="E41">
        <f t="shared" si="0"/>
        <v>484</v>
      </c>
      <c r="F41">
        <f t="shared" si="0"/>
        <v>729</v>
      </c>
      <c r="G41">
        <f t="shared" si="1"/>
        <v>594</v>
      </c>
    </row>
    <row r="42" spans="2:7" x14ac:dyDescent="0.45">
      <c r="B42" s="8">
        <v>37</v>
      </c>
      <c r="C42" s="6">
        <v>22</v>
      </c>
      <c r="D42" s="6">
        <v>21</v>
      </c>
      <c r="E42">
        <f t="shared" si="0"/>
        <v>484</v>
      </c>
      <c r="F42">
        <f t="shared" si="0"/>
        <v>441</v>
      </c>
      <c r="G42">
        <f t="shared" si="1"/>
        <v>462</v>
      </c>
    </row>
    <row r="43" spans="2:7" x14ac:dyDescent="0.45">
      <c r="B43" s="8">
        <v>38</v>
      </c>
      <c r="C43" s="6">
        <v>22</v>
      </c>
      <c r="D43" s="6">
        <v>25</v>
      </c>
      <c r="E43">
        <f t="shared" si="0"/>
        <v>484</v>
      </c>
      <c r="F43">
        <f t="shared" si="0"/>
        <v>625</v>
      </c>
      <c r="G43">
        <f t="shared" si="1"/>
        <v>550</v>
      </c>
    </row>
    <row r="44" spans="2:7" x14ac:dyDescent="0.45">
      <c r="B44" s="8">
        <v>39</v>
      </c>
      <c r="C44" s="6">
        <v>24</v>
      </c>
      <c r="D44" s="6">
        <v>16</v>
      </c>
      <c r="E44">
        <f t="shared" si="0"/>
        <v>576</v>
      </c>
      <c r="F44">
        <f t="shared" si="0"/>
        <v>256</v>
      </c>
      <c r="G44">
        <f t="shared" si="1"/>
        <v>384</v>
      </c>
    </row>
    <row r="45" spans="2:7" x14ac:dyDescent="0.45">
      <c r="B45" s="8">
        <v>40</v>
      </c>
      <c r="C45" s="6">
        <v>23</v>
      </c>
      <c r="D45" s="6">
        <v>18</v>
      </c>
      <c r="E45">
        <f t="shared" si="0"/>
        <v>529</v>
      </c>
      <c r="F45">
        <f t="shared" si="0"/>
        <v>324</v>
      </c>
      <c r="G45">
        <f t="shared" si="1"/>
        <v>414</v>
      </c>
    </row>
    <row r="46" spans="2:7" x14ac:dyDescent="0.45">
      <c r="B46" s="8">
        <v>41</v>
      </c>
      <c r="C46" s="6">
        <v>25</v>
      </c>
      <c r="D46" s="6">
        <v>24</v>
      </c>
      <c r="E46">
        <f t="shared" si="0"/>
        <v>625</v>
      </c>
      <c r="F46">
        <f t="shared" si="0"/>
        <v>576</v>
      </c>
      <c r="G46">
        <f t="shared" si="1"/>
        <v>600</v>
      </c>
    </row>
    <row r="47" spans="2:7" x14ac:dyDescent="0.45">
      <c r="B47" s="8">
        <v>42</v>
      </c>
      <c r="C47" s="6">
        <v>25</v>
      </c>
      <c r="D47" s="6">
        <v>30</v>
      </c>
      <c r="E47">
        <f t="shared" si="0"/>
        <v>625</v>
      </c>
      <c r="F47">
        <f t="shared" si="0"/>
        <v>900</v>
      </c>
      <c r="G47">
        <f t="shared" si="1"/>
        <v>750</v>
      </c>
    </row>
    <row r="48" spans="2:7" x14ac:dyDescent="0.45">
      <c r="B48" s="8">
        <v>43</v>
      </c>
      <c r="C48" s="6">
        <v>24</v>
      </c>
      <c r="D48" s="6">
        <v>24</v>
      </c>
      <c r="E48">
        <f t="shared" si="0"/>
        <v>576</v>
      </c>
      <c r="F48">
        <f t="shared" si="0"/>
        <v>576</v>
      </c>
      <c r="G48">
        <f t="shared" si="1"/>
        <v>576</v>
      </c>
    </row>
    <row r="49" spans="2:7" x14ac:dyDescent="0.45">
      <c r="B49" s="8">
        <v>44</v>
      </c>
      <c r="C49" s="6">
        <v>29</v>
      </c>
      <c r="D49" s="6">
        <v>9</v>
      </c>
      <c r="E49">
        <f t="shared" si="0"/>
        <v>841</v>
      </c>
      <c r="F49">
        <f t="shared" si="0"/>
        <v>81</v>
      </c>
      <c r="G49">
        <f t="shared" si="1"/>
        <v>261</v>
      </c>
    </row>
    <row r="50" spans="2:7" x14ac:dyDescent="0.45">
      <c r="B50" s="8">
        <v>45</v>
      </c>
      <c r="C50" s="6">
        <v>28</v>
      </c>
      <c r="D50" s="6">
        <v>10</v>
      </c>
      <c r="E50">
        <f t="shared" si="0"/>
        <v>784</v>
      </c>
      <c r="F50">
        <f t="shared" si="0"/>
        <v>100</v>
      </c>
      <c r="G50">
        <f t="shared" si="1"/>
        <v>280</v>
      </c>
    </row>
    <row r="51" spans="2:7" x14ac:dyDescent="0.45">
      <c r="B51" s="8">
        <v>46</v>
      </c>
      <c r="C51" s="6">
        <v>30</v>
      </c>
      <c r="D51" s="6">
        <v>5</v>
      </c>
      <c r="E51">
        <f t="shared" si="0"/>
        <v>900</v>
      </c>
      <c r="F51">
        <f t="shared" si="0"/>
        <v>25</v>
      </c>
      <c r="G51">
        <f t="shared" si="1"/>
        <v>150</v>
      </c>
    </row>
    <row r="52" spans="2:7" x14ac:dyDescent="0.45">
      <c r="B52" s="8">
        <v>47</v>
      </c>
      <c r="C52" s="6">
        <v>27</v>
      </c>
      <c r="D52" s="6">
        <v>0</v>
      </c>
      <c r="E52">
        <f t="shared" si="0"/>
        <v>729</v>
      </c>
      <c r="F52">
        <f t="shared" si="0"/>
        <v>0</v>
      </c>
      <c r="G52">
        <f t="shared" si="1"/>
        <v>0</v>
      </c>
    </row>
    <row r="53" spans="2:7" x14ac:dyDescent="0.45">
      <c r="B53" s="8">
        <v>48</v>
      </c>
      <c r="C53" s="6">
        <v>28</v>
      </c>
      <c r="D53" s="6">
        <v>10</v>
      </c>
      <c r="E53">
        <f t="shared" si="0"/>
        <v>784</v>
      </c>
      <c r="F53">
        <f t="shared" si="0"/>
        <v>100</v>
      </c>
      <c r="G53">
        <f t="shared" si="1"/>
        <v>280</v>
      </c>
    </row>
    <row r="54" spans="2:7" x14ac:dyDescent="0.45">
      <c r="B54" s="8">
        <v>49</v>
      </c>
      <c r="C54" s="6">
        <v>28</v>
      </c>
      <c r="D54" s="6">
        <v>19</v>
      </c>
      <c r="E54">
        <f t="shared" si="0"/>
        <v>784</v>
      </c>
      <c r="F54">
        <f t="shared" si="0"/>
        <v>361</v>
      </c>
      <c r="G54">
        <f t="shared" si="1"/>
        <v>532</v>
      </c>
    </row>
    <row r="55" spans="2:7" x14ac:dyDescent="0.45">
      <c r="B55" s="8">
        <v>50</v>
      </c>
      <c r="C55" s="6">
        <v>27</v>
      </c>
      <c r="D55" s="6">
        <v>14</v>
      </c>
      <c r="E55">
        <f t="shared" si="0"/>
        <v>729</v>
      </c>
      <c r="F55">
        <f t="shared" si="0"/>
        <v>196</v>
      </c>
      <c r="G55">
        <f t="shared" si="1"/>
        <v>378</v>
      </c>
    </row>
    <row r="56" spans="2:7" x14ac:dyDescent="0.45">
      <c r="B56" s="8">
        <v>51</v>
      </c>
      <c r="C56" s="6">
        <v>28</v>
      </c>
      <c r="D56" s="6">
        <v>19</v>
      </c>
      <c r="E56">
        <f t="shared" si="0"/>
        <v>784</v>
      </c>
      <c r="F56">
        <f t="shared" si="0"/>
        <v>361</v>
      </c>
      <c r="G56">
        <f t="shared" si="1"/>
        <v>532</v>
      </c>
    </row>
    <row r="57" spans="2:7" x14ac:dyDescent="0.45">
      <c r="B57" s="8">
        <v>52</v>
      </c>
      <c r="C57" s="6">
        <v>33</v>
      </c>
      <c r="D57" s="6">
        <v>18</v>
      </c>
      <c r="E57">
        <f t="shared" si="0"/>
        <v>1089</v>
      </c>
      <c r="F57">
        <f t="shared" si="0"/>
        <v>324</v>
      </c>
      <c r="G57">
        <f t="shared" si="1"/>
        <v>594</v>
      </c>
    </row>
    <row r="58" spans="2:7" x14ac:dyDescent="0.45">
      <c r="B58" s="8">
        <v>53</v>
      </c>
      <c r="C58" s="6">
        <v>34</v>
      </c>
      <c r="D58" s="6">
        <v>5</v>
      </c>
      <c r="E58">
        <f t="shared" si="0"/>
        <v>1156</v>
      </c>
      <c r="F58">
        <f t="shared" si="0"/>
        <v>25</v>
      </c>
      <c r="G58">
        <f t="shared" si="1"/>
        <v>170</v>
      </c>
    </row>
    <row r="59" spans="2:7" x14ac:dyDescent="0.45">
      <c r="B59" s="8">
        <v>54</v>
      </c>
      <c r="C59" s="6">
        <v>32</v>
      </c>
      <c r="D59" s="6">
        <v>17</v>
      </c>
      <c r="E59">
        <f t="shared" si="0"/>
        <v>1024</v>
      </c>
      <c r="F59">
        <f t="shared" si="0"/>
        <v>289</v>
      </c>
      <c r="G59">
        <f t="shared" si="1"/>
        <v>544</v>
      </c>
    </row>
    <row r="60" spans="2:7" x14ac:dyDescent="0.45">
      <c r="B60" s="8">
        <v>55</v>
      </c>
      <c r="C60" s="6">
        <v>33</v>
      </c>
      <c r="D60" s="6">
        <v>22</v>
      </c>
      <c r="E60">
        <f t="shared" si="0"/>
        <v>1089</v>
      </c>
      <c r="F60">
        <f t="shared" si="0"/>
        <v>484</v>
      </c>
      <c r="G60">
        <f t="shared" si="1"/>
        <v>726</v>
      </c>
    </row>
    <row r="61" spans="2:7" x14ac:dyDescent="0.45">
      <c r="B61" s="8">
        <v>56</v>
      </c>
      <c r="C61" s="6">
        <v>32</v>
      </c>
      <c r="D61" s="6">
        <v>25</v>
      </c>
      <c r="E61">
        <f t="shared" si="0"/>
        <v>1024</v>
      </c>
      <c r="F61">
        <f t="shared" si="0"/>
        <v>625</v>
      </c>
      <c r="G61">
        <f t="shared" si="1"/>
        <v>800</v>
      </c>
    </row>
    <row r="62" spans="2:7" x14ac:dyDescent="0.45">
      <c r="B62" s="8">
        <v>57</v>
      </c>
      <c r="C62" s="6">
        <v>29</v>
      </c>
      <c r="D62" s="6">
        <v>28</v>
      </c>
      <c r="E62">
        <f t="shared" si="0"/>
        <v>841</v>
      </c>
      <c r="F62">
        <f t="shared" si="0"/>
        <v>784</v>
      </c>
      <c r="G62">
        <f t="shared" si="1"/>
        <v>812</v>
      </c>
    </row>
    <row r="63" spans="2:7" x14ac:dyDescent="0.45">
      <c r="B63" s="8">
        <v>58</v>
      </c>
      <c r="C63" s="6">
        <v>34</v>
      </c>
      <c r="D63" s="6">
        <v>32</v>
      </c>
      <c r="E63">
        <f t="shared" si="0"/>
        <v>1156</v>
      </c>
      <c r="F63">
        <f t="shared" si="0"/>
        <v>1024</v>
      </c>
      <c r="G63">
        <f t="shared" si="1"/>
        <v>1088</v>
      </c>
    </row>
    <row r="64" spans="2:7" x14ac:dyDescent="0.45">
      <c r="B64" s="8">
        <v>59</v>
      </c>
      <c r="C64" s="6">
        <v>37</v>
      </c>
      <c r="D64" s="6">
        <v>24</v>
      </c>
      <c r="E64">
        <f t="shared" si="0"/>
        <v>1369</v>
      </c>
      <c r="F64">
        <f t="shared" si="0"/>
        <v>576</v>
      </c>
      <c r="G64">
        <f t="shared" si="1"/>
        <v>888</v>
      </c>
    </row>
    <row r="65" spans="2:7" x14ac:dyDescent="0.45">
      <c r="B65" s="8">
        <v>60</v>
      </c>
      <c r="C65" s="6">
        <v>36</v>
      </c>
      <c r="D65" s="6">
        <v>11</v>
      </c>
      <c r="E65">
        <f t="shared" si="0"/>
        <v>1296</v>
      </c>
      <c r="F65">
        <f t="shared" si="0"/>
        <v>121</v>
      </c>
      <c r="G65">
        <f t="shared" si="1"/>
        <v>396</v>
      </c>
    </row>
    <row r="66" spans="2:7" x14ac:dyDescent="0.45">
      <c r="B66" s="8">
        <v>61</v>
      </c>
      <c r="C66" s="6">
        <v>39</v>
      </c>
      <c r="D66" s="6">
        <v>18</v>
      </c>
      <c r="E66">
        <f t="shared" si="0"/>
        <v>1521</v>
      </c>
      <c r="F66">
        <f t="shared" si="0"/>
        <v>324</v>
      </c>
      <c r="G66">
        <f t="shared" si="1"/>
        <v>702</v>
      </c>
    </row>
    <row r="67" spans="2:7" x14ac:dyDescent="0.45">
      <c r="B67" s="8">
        <v>62</v>
      </c>
      <c r="C67" s="6">
        <v>40</v>
      </c>
      <c r="D67" s="6">
        <v>-3</v>
      </c>
      <c r="E67">
        <f t="shared" si="0"/>
        <v>1600</v>
      </c>
      <c r="F67">
        <f t="shared" si="0"/>
        <v>9</v>
      </c>
      <c r="G67">
        <f t="shared" si="1"/>
        <v>-120</v>
      </c>
    </row>
    <row r="68" spans="2:7" x14ac:dyDescent="0.45">
      <c r="B68" s="8">
        <v>63</v>
      </c>
      <c r="C68" s="6">
        <v>40</v>
      </c>
      <c r="D68" s="6">
        <v>-1.1000000000000001</v>
      </c>
      <c r="E68">
        <f t="shared" si="0"/>
        <v>1600</v>
      </c>
      <c r="F68">
        <f t="shared" si="0"/>
        <v>1.2100000000000002</v>
      </c>
      <c r="G68">
        <f t="shared" si="1"/>
        <v>-44</v>
      </c>
    </row>
    <row r="69" spans="2:7" x14ac:dyDescent="0.45">
      <c r="B69" s="8">
        <v>64</v>
      </c>
      <c r="C69" s="6">
        <v>41</v>
      </c>
      <c r="D69" s="6">
        <v>-5.6</v>
      </c>
      <c r="E69">
        <f t="shared" si="0"/>
        <v>1681</v>
      </c>
      <c r="F69">
        <f t="shared" si="0"/>
        <v>31.359999999999996</v>
      </c>
      <c r="G69">
        <f t="shared" si="1"/>
        <v>-229.6</v>
      </c>
    </row>
    <row r="70" spans="2:7" x14ac:dyDescent="0.45">
      <c r="B70" s="8">
        <v>65</v>
      </c>
      <c r="C70" s="6">
        <v>40</v>
      </c>
      <c r="D70" s="6">
        <v>-9.1</v>
      </c>
      <c r="E70">
        <f t="shared" si="0"/>
        <v>1600</v>
      </c>
      <c r="F70">
        <f t="shared" si="0"/>
        <v>82.809999999999988</v>
      </c>
      <c r="G70">
        <f t="shared" si="1"/>
        <v>-364</v>
      </c>
    </row>
    <row r="71" spans="2:7" x14ac:dyDescent="0.45">
      <c r="B71" s="8">
        <v>66</v>
      </c>
      <c r="C71" s="6">
        <v>40</v>
      </c>
      <c r="D71" s="6">
        <v>-11.5</v>
      </c>
      <c r="E71">
        <f t="shared" ref="E71:F134" si="2">C71^2</f>
        <v>1600</v>
      </c>
      <c r="F71">
        <f t="shared" si="2"/>
        <v>132.25</v>
      </c>
      <c r="G71">
        <f t="shared" ref="G71:G134" si="3">C71*D71</f>
        <v>-460</v>
      </c>
    </row>
    <row r="72" spans="2:7" x14ac:dyDescent="0.45">
      <c r="B72" s="8">
        <v>67</v>
      </c>
      <c r="C72" s="6">
        <v>39</v>
      </c>
      <c r="D72" s="6">
        <v>-5</v>
      </c>
      <c r="E72">
        <f t="shared" si="2"/>
        <v>1521</v>
      </c>
      <c r="F72">
        <f t="shared" si="2"/>
        <v>25</v>
      </c>
      <c r="G72">
        <f t="shared" si="3"/>
        <v>-195</v>
      </c>
    </row>
    <row r="73" spans="2:7" x14ac:dyDescent="0.45">
      <c r="B73" s="8">
        <v>68</v>
      </c>
      <c r="C73" s="6">
        <v>40</v>
      </c>
      <c r="D73" s="6">
        <v>-5.6</v>
      </c>
      <c r="E73">
        <f t="shared" si="2"/>
        <v>1600</v>
      </c>
      <c r="F73">
        <f t="shared" si="2"/>
        <v>31.359999999999996</v>
      </c>
      <c r="G73">
        <f t="shared" si="3"/>
        <v>-224</v>
      </c>
    </row>
    <row r="74" spans="2:7" x14ac:dyDescent="0.45">
      <c r="B74" s="8">
        <v>69</v>
      </c>
      <c r="C74" s="6">
        <v>40</v>
      </c>
      <c r="D74" s="6">
        <v>-6.4</v>
      </c>
      <c r="E74">
        <f t="shared" si="2"/>
        <v>1600</v>
      </c>
      <c r="F74">
        <f t="shared" si="2"/>
        <v>40.960000000000008</v>
      </c>
      <c r="G74">
        <f t="shared" si="3"/>
        <v>-256</v>
      </c>
    </row>
    <row r="75" spans="2:7" x14ac:dyDescent="0.45">
      <c r="B75" s="8">
        <v>70</v>
      </c>
      <c r="C75" s="6">
        <v>39</v>
      </c>
      <c r="D75" s="6">
        <v>-4</v>
      </c>
      <c r="E75">
        <f t="shared" si="2"/>
        <v>1521</v>
      </c>
      <c r="F75">
        <f t="shared" si="2"/>
        <v>16</v>
      </c>
      <c r="G75">
        <f t="shared" si="3"/>
        <v>-156</v>
      </c>
    </row>
    <row r="76" spans="2:7" x14ac:dyDescent="0.45">
      <c r="B76" s="8">
        <v>71</v>
      </c>
      <c r="C76" s="6">
        <v>42</v>
      </c>
      <c r="D76" s="6">
        <v>-3.7</v>
      </c>
      <c r="E76">
        <f t="shared" si="2"/>
        <v>1764</v>
      </c>
      <c r="F76">
        <f t="shared" si="2"/>
        <v>13.690000000000001</v>
      </c>
      <c r="G76">
        <f t="shared" si="3"/>
        <v>-155.4</v>
      </c>
    </row>
    <row r="77" spans="2:7" x14ac:dyDescent="0.45">
      <c r="B77" s="8">
        <v>72</v>
      </c>
      <c r="C77" s="6">
        <v>39</v>
      </c>
      <c r="D77" s="6">
        <v>-2.5</v>
      </c>
      <c r="E77">
        <f t="shared" si="2"/>
        <v>1521</v>
      </c>
      <c r="F77">
        <f t="shared" si="2"/>
        <v>6.25</v>
      </c>
      <c r="G77">
        <f t="shared" si="3"/>
        <v>-97.5</v>
      </c>
    </row>
    <row r="78" spans="2:7" x14ac:dyDescent="0.45">
      <c r="B78" s="8">
        <v>73</v>
      </c>
      <c r="C78" s="6">
        <v>47</v>
      </c>
      <c r="D78" s="6">
        <v>-6.4</v>
      </c>
      <c r="E78">
        <f t="shared" si="2"/>
        <v>2209</v>
      </c>
      <c r="F78">
        <f t="shared" si="2"/>
        <v>40.960000000000008</v>
      </c>
      <c r="G78">
        <f t="shared" si="3"/>
        <v>-300.8</v>
      </c>
    </row>
    <row r="79" spans="2:7" x14ac:dyDescent="0.45">
      <c r="B79" s="8">
        <v>74</v>
      </c>
      <c r="C79" s="6">
        <v>42</v>
      </c>
      <c r="D79" s="6">
        <v>-7.2</v>
      </c>
      <c r="E79">
        <f t="shared" si="2"/>
        <v>1764</v>
      </c>
      <c r="F79">
        <f t="shared" si="2"/>
        <v>51.84</v>
      </c>
      <c r="G79">
        <f t="shared" si="3"/>
        <v>-302.40000000000003</v>
      </c>
    </row>
    <row r="80" spans="2:7" x14ac:dyDescent="0.45">
      <c r="B80" s="8">
        <v>75</v>
      </c>
      <c r="C80" s="6">
        <v>41</v>
      </c>
      <c r="D80" s="6">
        <v>-0.4</v>
      </c>
      <c r="E80">
        <f t="shared" si="2"/>
        <v>1681</v>
      </c>
      <c r="F80">
        <f t="shared" si="2"/>
        <v>0.16000000000000003</v>
      </c>
      <c r="G80">
        <f t="shared" si="3"/>
        <v>-16.400000000000002</v>
      </c>
    </row>
    <row r="81" spans="2:7" x14ac:dyDescent="0.45">
      <c r="B81" s="8">
        <v>76</v>
      </c>
      <c r="C81" s="6">
        <v>41</v>
      </c>
      <c r="D81" s="6">
        <v>-0.4</v>
      </c>
      <c r="E81">
        <f t="shared" si="2"/>
        <v>1681</v>
      </c>
      <c r="F81">
        <f t="shared" si="2"/>
        <v>0.16000000000000003</v>
      </c>
      <c r="G81">
        <f t="shared" si="3"/>
        <v>-16.400000000000002</v>
      </c>
    </row>
    <row r="82" spans="2:7" x14ac:dyDescent="0.45">
      <c r="B82" s="8">
        <v>77</v>
      </c>
      <c r="C82" s="6">
        <v>40</v>
      </c>
      <c r="D82" s="6">
        <v>-4.3</v>
      </c>
      <c r="E82">
        <f t="shared" si="2"/>
        <v>1600</v>
      </c>
      <c r="F82">
        <f t="shared" si="2"/>
        <v>18.489999999999998</v>
      </c>
      <c r="G82">
        <f t="shared" si="3"/>
        <v>-172</v>
      </c>
    </row>
    <row r="83" spans="2:7" x14ac:dyDescent="0.45">
      <c r="B83" s="8">
        <v>78</v>
      </c>
      <c r="C83" s="6">
        <v>43</v>
      </c>
      <c r="D83" s="6">
        <v>-6.4</v>
      </c>
      <c r="E83">
        <f t="shared" si="2"/>
        <v>1849</v>
      </c>
      <c r="F83">
        <f t="shared" si="2"/>
        <v>40.960000000000008</v>
      </c>
      <c r="G83">
        <f t="shared" si="3"/>
        <v>-275.2</v>
      </c>
    </row>
    <row r="84" spans="2:7" x14ac:dyDescent="0.45">
      <c r="B84" s="8">
        <v>79</v>
      </c>
      <c r="C84" s="6">
        <v>45</v>
      </c>
      <c r="D84" s="6">
        <v>-5.7</v>
      </c>
      <c r="E84">
        <f t="shared" si="2"/>
        <v>2025</v>
      </c>
      <c r="F84">
        <f t="shared" si="2"/>
        <v>32.49</v>
      </c>
      <c r="G84">
        <f t="shared" si="3"/>
        <v>-256.5</v>
      </c>
    </row>
    <row r="85" spans="2:7" x14ac:dyDescent="0.45">
      <c r="B85" s="8">
        <v>80</v>
      </c>
      <c r="C85" s="6">
        <v>49</v>
      </c>
      <c r="D85" s="6">
        <v>-10.1</v>
      </c>
      <c r="E85">
        <f t="shared" si="2"/>
        <v>2401</v>
      </c>
      <c r="F85">
        <f t="shared" si="2"/>
        <v>102.00999999999999</v>
      </c>
      <c r="G85">
        <f t="shared" si="3"/>
        <v>-494.9</v>
      </c>
    </row>
    <row r="86" spans="2:7" x14ac:dyDescent="0.45">
      <c r="B86" s="8">
        <v>81</v>
      </c>
      <c r="C86" s="6">
        <v>47</v>
      </c>
      <c r="D86" s="6">
        <v>-9.6999999999999993</v>
      </c>
      <c r="E86">
        <f t="shared" si="2"/>
        <v>2209</v>
      </c>
      <c r="F86">
        <f t="shared" si="2"/>
        <v>94.089999999999989</v>
      </c>
      <c r="G86">
        <f t="shared" si="3"/>
        <v>-455.9</v>
      </c>
    </row>
    <row r="87" spans="2:7" x14ac:dyDescent="0.45">
      <c r="B87" s="8">
        <v>82</v>
      </c>
      <c r="C87" s="6">
        <v>42</v>
      </c>
      <c r="D87" s="6">
        <v>-8.1999999999999993</v>
      </c>
      <c r="E87">
        <f t="shared" si="2"/>
        <v>1764</v>
      </c>
      <c r="F87">
        <f t="shared" si="2"/>
        <v>67.239999999999995</v>
      </c>
      <c r="G87">
        <f t="shared" si="3"/>
        <v>-344.4</v>
      </c>
    </row>
    <row r="88" spans="2:7" x14ac:dyDescent="0.45">
      <c r="B88" s="8">
        <v>83</v>
      </c>
      <c r="C88" s="6">
        <v>45</v>
      </c>
      <c r="D88" s="6">
        <v>-12.6</v>
      </c>
      <c r="E88">
        <f t="shared" si="2"/>
        <v>2025</v>
      </c>
      <c r="F88">
        <f t="shared" si="2"/>
        <v>158.76</v>
      </c>
      <c r="G88">
        <f t="shared" si="3"/>
        <v>-567</v>
      </c>
    </row>
    <row r="89" spans="2:7" x14ac:dyDescent="0.45">
      <c r="B89" s="8">
        <v>84</v>
      </c>
      <c r="C89" s="6">
        <v>44</v>
      </c>
      <c r="D89" s="6">
        <v>-8</v>
      </c>
      <c r="E89">
        <f t="shared" si="2"/>
        <v>1936</v>
      </c>
      <c r="F89">
        <f t="shared" si="2"/>
        <v>64</v>
      </c>
      <c r="G89">
        <f t="shared" si="3"/>
        <v>-352</v>
      </c>
    </row>
    <row r="90" spans="2:7" x14ac:dyDescent="0.45">
      <c r="B90" s="8">
        <v>85</v>
      </c>
      <c r="C90" s="6">
        <v>44</v>
      </c>
      <c r="D90" s="6">
        <v>-7.5</v>
      </c>
      <c r="E90">
        <f t="shared" si="2"/>
        <v>1936</v>
      </c>
      <c r="F90">
        <f t="shared" si="2"/>
        <v>56.25</v>
      </c>
      <c r="G90">
        <f t="shared" si="3"/>
        <v>-330</v>
      </c>
    </row>
    <row r="91" spans="2:7" x14ac:dyDescent="0.45">
      <c r="B91" s="8">
        <v>86</v>
      </c>
      <c r="C91" s="6">
        <v>45</v>
      </c>
      <c r="D91" s="6">
        <v>-11.8</v>
      </c>
      <c r="E91">
        <f t="shared" si="2"/>
        <v>2025</v>
      </c>
      <c r="F91">
        <f t="shared" si="2"/>
        <v>139.24</v>
      </c>
      <c r="G91">
        <f t="shared" si="3"/>
        <v>-531</v>
      </c>
    </row>
    <row r="92" spans="2:7" x14ac:dyDescent="0.45">
      <c r="B92" s="8">
        <v>87</v>
      </c>
      <c r="C92" s="6">
        <v>44</v>
      </c>
      <c r="D92" s="6">
        <v>-14.7</v>
      </c>
      <c r="E92">
        <f t="shared" si="2"/>
        <v>1936</v>
      </c>
      <c r="F92">
        <f t="shared" si="2"/>
        <v>216.08999999999997</v>
      </c>
      <c r="G92">
        <f t="shared" si="3"/>
        <v>-646.79999999999995</v>
      </c>
    </row>
    <row r="93" spans="2:7" x14ac:dyDescent="0.45">
      <c r="B93" s="8">
        <v>88</v>
      </c>
      <c r="C93" s="6">
        <v>44</v>
      </c>
      <c r="D93" s="6">
        <v>-13.4</v>
      </c>
      <c r="E93">
        <f t="shared" si="2"/>
        <v>1936</v>
      </c>
      <c r="F93">
        <f t="shared" si="2"/>
        <v>179.56</v>
      </c>
      <c r="G93">
        <f t="shared" si="3"/>
        <v>-589.6</v>
      </c>
    </row>
    <row r="94" spans="2:7" x14ac:dyDescent="0.45">
      <c r="B94" s="8">
        <v>89</v>
      </c>
      <c r="C94" s="6">
        <v>48</v>
      </c>
      <c r="D94" s="6">
        <v>-8.8000000000000007</v>
      </c>
      <c r="E94">
        <f t="shared" si="2"/>
        <v>2304</v>
      </c>
      <c r="F94">
        <f t="shared" si="2"/>
        <v>77.440000000000012</v>
      </c>
      <c r="G94">
        <f t="shared" si="3"/>
        <v>-422.40000000000003</v>
      </c>
    </row>
    <row r="95" spans="2:7" x14ac:dyDescent="0.45">
      <c r="B95" s="8">
        <v>90</v>
      </c>
      <c r="C95" s="6">
        <v>49</v>
      </c>
      <c r="D95" s="6">
        <v>-9.1</v>
      </c>
      <c r="E95">
        <f t="shared" si="2"/>
        <v>2401</v>
      </c>
      <c r="F95">
        <f t="shared" si="2"/>
        <v>82.809999999999988</v>
      </c>
      <c r="G95">
        <f t="shared" si="3"/>
        <v>-445.9</v>
      </c>
    </row>
    <row r="96" spans="2:7" x14ac:dyDescent="0.45">
      <c r="B96" s="8">
        <v>91</v>
      </c>
      <c r="C96" s="6">
        <v>48</v>
      </c>
      <c r="D96" s="6">
        <v>-8.1999999999999993</v>
      </c>
      <c r="E96">
        <f t="shared" si="2"/>
        <v>2304</v>
      </c>
      <c r="F96">
        <f t="shared" si="2"/>
        <v>67.239999999999995</v>
      </c>
      <c r="G96">
        <f t="shared" si="3"/>
        <v>-393.59999999999997</v>
      </c>
    </row>
    <row r="97" spans="2:7" x14ac:dyDescent="0.45">
      <c r="B97" s="8">
        <v>92</v>
      </c>
      <c r="C97" s="6">
        <v>52</v>
      </c>
      <c r="D97" s="6">
        <v>-9.8000000000000007</v>
      </c>
      <c r="E97">
        <f t="shared" si="2"/>
        <v>2704</v>
      </c>
      <c r="F97">
        <f t="shared" si="2"/>
        <v>96.04000000000002</v>
      </c>
      <c r="G97">
        <f t="shared" si="3"/>
        <v>-509.6</v>
      </c>
    </row>
    <row r="98" spans="2:7" x14ac:dyDescent="0.45">
      <c r="B98" s="8">
        <v>93</v>
      </c>
      <c r="C98" s="6">
        <v>50</v>
      </c>
      <c r="D98" s="6">
        <v>-14.2</v>
      </c>
      <c r="E98">
        <f t="shared" si="2"/>
        <v>2500</v>
      </c>
      <c r="F98">
        <f t="shared" si="2"/>
        <v>201.64</v>
      </c>
      <c r="G98">
        <f t="shared" si="3"/>
        <v>-710</v>
      </c>
    </row>
    <row r="99" spans="2:7" x14ac:dyDescent="0.45">
      <c r="B99" s="8">
        <v>94</v>
      </c>
      <c r="C99" s="6">
        <v>49</v>
      </c>
      <c r="D99" s="6">
        <v>-9.6999999999999993</v>
      </c>
      <c r="E99">
        <f t="shared" si="2"/>
        <v>2401</v>
      </c>
      <c r="F99">
        <f t="shared" si="2"/>
        <v>94.089999999999989</v>
      </c>
      <c r="G99">
        <f t="shared" si="3"/>
        <v>-475.29999999999995</v>
      </c>
    </row>
    <row r="100" spans="2:7" x14ac:dyDescent="0.45">
      <c r="B100" s="8">
        <v>95</v>
      </c>
      <c r="C100" s="6">
        <v>47</v>
      </c>
      <c r="D100" s="6">
        <v>-6.5</v>
      </c>
      <c r="E100">
        <f t="shared" si="2"/>
        <v>2209</v>
      </c>
      <c r="F100">
        <f t="shared" si="2"/>
        <v>42.25</v>
      </c>
      <c r="G100">
        <f t="shared" si="3"/>
        <v>-305.5</v>
      </c>
    </row>
    <row r="101" spans="2:7" x14ac:dyDescent="0.45">
      <c r="B101" s="8">
        <v>96</v>
      </c>
      <c r="C101" s="6">
        <v>47</v>
      </c>
      <c r="D101" s="6">
        <v>-3</v>
      </c>
      <c r="E101">
        <f t="shared" si="2"/>
        <v>2209</v>
      </c>
      <c r="F101">
        <f t="shared" si="2"/>
        <v>9</v>
      </c>
      <c r="G101">
        <f t="shared" si="3"/>
        <v>-141</v>
      </c>
    </row>
    <row r="102" spans="2:7" x14ac:dyDescent="0.45">
      <c r="B102" s="8">
        <v>97</v>
      </c>
      <c r="C102" s="6">
        <v>47</v>
      </c>
      <c r="D102" s="6">
        <v>-3.7</v>
      </c>
      <c r="E102">
        <f t="shared" si="2"/>
        <v>2209</v>
      </c>
      <c r="F102">
        <f t="shared" si="2"/>
        <v>13.690000000000001</v>
      </c>
      <c r="G102">
        <f t="shared" si="3"/>
        <v>-173.9</v>
      </c>
    </row>
    <row r="103" spans="2:7" x14ac:dyDescent="0.45">
      <c r="B103" s="8">
        <v>98</v>
      </c>
      <c r="C103" s="6">
        <v>46</v>
      </c>
      <c r="D103" s="6">
        <v>-1.1000000000000001</v>
      </c>
      <c r="E103">
        <f t="shared" si="2"/>
        <v>2116</v>
      </c>
      <c r="F103">
        <f t="shared" si="2"/>
        <v>1.2100000000000002</v>
      </c>
      <c r="G103">
        <f t="shared" si="3"/>
        <v>-50.6</v>
      </c>
    </row>
    <row r="104" spans="2:7" x14ac:dyDescent="0.45">
      <c r="B104" s="8">
        <v>99</v>
      </c>
      <c r="C104" s="6">
        <v>47</v>
      </c>
      <c r="D104" s="6">
        <v>-9.6999999999999993</v>
      </c>
      <c r="E104">
        <f t="shared" si="2"/>
        <v>2209</v>
      </c>
      <c r="F104">
        <f t="shared" si="2"/>
        <v>94.089999999999989</v>
      </c>
      <c r="G104">
        <f t="shared" si="3"/>
        <v>-455.9</v>
      </c>
    </row>
    <row r="105" spans="2:7" x14ac:dyDescent="0.45">
      <c r="B105" s="8">
        <v>100</v>
      </c>
      <c r="C105" s="6">
        <v>46</v>
      </c>
      <c r="D105" s="6">
        <v>-9.6</v>
      </c>
      <c r="E105">
        <f t="shared" si="2"/>
        <v>2116</v>
      </c>
      <c r="F105">
        <f t="shared" si="2"/>
        <v>92.16</v>
      </c>
      <c r="G105">
        <f t="shared" si="3"/>
        <v>-441.59999999999997</v>
      </c>
    </row>
    <row r="106" spans="2:7" x14ac:dyDescent="0.45">
      <c r="B106" s="8">
        <v>101</v>
      </c>
      <c r="C106" s="6">
        <v>48</v>
      </c>
      <c r="D106" s="6">
        <v>-9.1999999999999993</v>
      </c>
      <c r="E106">
        <f t="shared" si="2"/>
        <v>2304</v>
      </c>
      <c r="F106">
        <f t="shared" si="2"/>
        <v>84.639999999999986</v>
      </c>
      <c r="G106">
        <f t="shared" si="3"/>
        <v>-441.59999999999997</v>
      </c>
    </row>
    <row r="107" spans="2:7" x14ac:dyDescent="0.45">
      <c r="B107" s="8">
        <v>102</v>
      </c>
      <c r="C107" s="6">
        <v>48</v>
      </c>
      <c r="D107" s="6">
        <v>-14.2</v>
      </c>
      <c r="E107">
        <f t="shared" si="2"/>
        <v>2304</v>
      </c>
      <c r="F107">
        <f t="shared" si="2"/>
        <v>201.64</v>
      </c>
      <c r="G107">
        <f t="shared" si="3"/>
        <v>-681.59999999999991</v>
      </c>
    </row>
    <row r="108" spans="2:7" x14ac:dyDescent="0.45">
      <c r="B108" s="8">
        <v>103</v>
      </c>
      <c r="C108" s="6">
        <v>48</v>
      </c>
      <c r="D108" s="6">
        <v>-6.3</v>
      </c>
      <c r="E108">
        <f t="shared" si="2"/>
        <v>2304</v>
      </c>
      <c r="F108">
        <f t="shared" si="2"/>
        <v>39.69</v>
      </c>
      <c r="G108">
        <f t="shared" si="3"/>
        <v>-302.39999999999998</v>
      </c>
    </row>
    <row r="109" spans="2:7" x14ac:dyDescent="0.45">
      <c r="B109" s="8">
        <v>104</v>
      </c>
      <c r="C109" s="6">
        <v>47</v>
      </c>
      <c r="D109" s="6">
        <v>1</v>
      </c>
      <c r="E109">
        <f t="shared" si="2"/>
        <v>2209</v>
      </c>
      <c r="F109">
        <f t="shared" si="2"/>
        <v>1</v>
      </c>
      <c r="G109">
        <f t="shared" si="3"/>
        <v>47</v>
      </c>
    </row>
    <row r="110" spans="2:7" x14ac:dyDescent="0.45">
      <c r="B110" s="8">
        <v>105</v>
      </c>
      <c r="C110" s="6">
        <v>47</v>
      </c>
      <c r="D110" s="6">
        <v>-2.4</v>
      </c>
      <c r="E110">
        <f t="shared" si="2"/>
        <v>2209</v>
      </c>
      <c r="F110">
        <f t="shared" si="2"/>
        <v>5.76</v>
      </c>
      <c r="G110">
        <f t="shared" si="3"/>
        <v>-112.8</v>
      </c>
    </row>
    <row r="111" spans="2:7" x14ac:dyDescent="0.45">
      <c r="B111" s="8">
        <v>106</v>
      </c>
      <c r="C111" s="6">
        <v>47</v>
      </c>
      <c r="D111" s="6">
        <v>-2.7</v>
      </c>
      <c r="E111">
        <f t="shared" si="2"/>
        <v>2209</v>
      </c>
      <c r="F111">
        <f t="shared" si="2"/>
        <v>7.2900000000000009</v>
      </c>
      <c r="G111">
        <f t="shared" si="3"/>
        <v>-126.9</v>
      </c>
    </row>
    <row r="112" spans="2:7" x14ac:dyDescent="0.45">
      <c r="B112" s="8">
        <v>107</v>
      </c>
      <c r="C112" s="6">
        <v>48</v>
      </c>
      <c r="D112" s="6">
        <v>-8.3000000000000007</v>
      </c>
      <c r="E112">
        <f t="shared" si="2"/>
        <v>2304</v>
      </c>
      <c r="F112">
        <f t="shared" si="2"/>
        <v>68.890000000000015</v>
      </c>
      <c r="G112">
        <f t="shared" si="3"/>
        <v>-398.40000000000003</v>
      </c>
    </row>
    <row r="113" spans="2:7" x14ac:dyDescent="0.45">
      <c r="B113" s="8">
        <v>108</v>
      </c>
      <c r="C113" s="6">
        <v>48</v>
      </c>
      <c r="D113" s="6">
        <v>-12.5</v>
      </c>
      <c r="E113">
        <f t="shared" si="2"/>
        <v>2304</v>
      </c>
      <c r="F113">
        <f t="shared" si="2"/>
        <v>156.25</v>
      </c>
      <c r="G113">
        <f t="shared" si="3"/>
        <v>-600</v>
      </c>
    </row>
    <row r="114" spans="2:7" x14ac:dyDescent="0.45">
      <c r="B114" s="8">
        <v>109</v>
      </c>
      <c r="C114" s="6">
        <v>48</v>
      </c>
      <c r="D114" s="6">
        <v>-15.4</v>
      </c>
      <c r="E114">
        <f t="shared" si="2"/>
        <v>2304</v>
      </c>
      <c r="F114">
        <f t="shared" si="2"/>
        <v>237.16000000000003</v>
      </c>
      <c r="G114">
        <f t="shared" si="3"/>
        <v>-739.2</v>
      </c>
    </row>
    <row r="115" spans="2:7" x14ac:dyDescent="0.45">
      <c r="B115" s="8">
        <v>110</v>
      </c>
      <c r="C115" s="6">
        <v>48</v>
      </c>
      <c r="D115" s="6">
        <v>-5.9</v>
      </c>
      <c r="E115">
        <f t="shared" si="2"/>
        <v>2304</v>
      </c>
      <c r="F115">
        <f t="shared" si="2"/>
        <v>34.81</v>
      </c>
      <c r="G115">
        <f t="shared" si="3"/>
        <v>-283.20000000000005</v>
      </c>
    </row>
    <row r="116" spans="2:7" x14ac:dyDescent="0.45">
      <c r="B116" s="8">
        <v>111</v>
      </c>
      <c r="C116" s="6">
        <v>47</v>
      </c>
      <c r="D116" s="6">
        <v>-5.4</v>
      </c>
      <c r="E116">
        <f t="shared" si="2"/>
        <v>2209</v>
      </c>
      <c r="F116">
        <f t="shared" si="2"/>
        <v>29.160000000000004</v>
      </c>
      <c r="G116">
        <f t="shared" si="3"/>
        <v>-253.8</v>
      </c>
    </row>
    <row r="117" spans="2:7" x14ac:dyDescent="0.45">
      <c r="B117" s="8">
        <v>112</v>
      </c>
      <c r="C117" s="6">
        <v>48</v>
      </c>
      <c r="D117" s="6">
        <v>-7.2</v>
      </c>
      <c r="E117">
        <f t="shared" si="2"/>
        <v>2304</v>
      </c>
      <c r="F117">
        <f t="shared" si="2"/>
        <v>51.84</v>
      </c>
      <c r="G117">
        <f t="shared" si="3"/>
        <v>-345.6</v>
      </c>
    </row>
    <row r="118" spans="2:7" x14ac:dyDescent="0.45">
      <c r="B118" s="8">
        <v>113</v>
      </c>
      <c r="C118" s="6">
        <v>48</v>
      </c>
      <c r="D118" s="6">
        <v>-4.8</v>
      </c>
      <c r="E118">
        <f t="shared" si="2"/>
        <v>2304</v>
      </c>
      <c r="F118">
        <f t="shared" si="2"/>
        <v>23.04</v>
      </c>
      <c r="G118">
        <f t="shared" si="3"/>
        <v>-230.39999999999998</v>
      </c>
    </row>
    <row r="119" spans="2:7" x14ac:dyDescent="0.45">
      <c r="B119" s="8">
        <v>114</v>
      </c>
      <c r="C119" s="6">
        <v>49</v>
      </c>
      <c r="D119" s="6">
        <v>-1.9</v>
      </c>
      <c r="E119">
        <f t="shared" si="2"/>
        <v>2401</v>
      </c>
      <c r="F119">
        <f t="shared" si="2"/>
        <v>3.61</v>
      </c>
      <c r="G119">
        <f t="shared" si="3"/>
        <v>-93.1</v>
      </c>
    </row>
    <row r="120" spans="2:7" x14ac:dyDescent="0.45">
      <c r="B120" s="8">
        <v>115</v>
      </c>
      <c r="C120" s="6">
        <v>50</v>
      </c>
      <c r="D120" s="6">
        <v>-7.5</v>
      </c>
      <c r="E120">
        <f t="shared" si="2"/>
        <v>2500</v>
      </c>
      <c r="F120">
        <f t="shared" si="2"/>
        <v>56.25</v>
      </c>
      <c r="G120">
        <f t="shared" si="3"/>
        <v>-375</v>
      </c>
    </row>
    <row r="121" spans="2:7" x14ac:dyDescent="0.45">
      <c r="B121" s="8">
        <v>116</v>
      </c>
      <c r="C121" s="6">
        <v>51</v>
      </c>
      <c r="D121" s="6">
        <v>-12.8</v>
      </c>
      <c r="E121">
        <f t="shared" si="2"/>
        <v>2601</v>
      </c>
      <c r="F121">
        <f t="shared" si="2"/>
        <v>163.84000000000003</v>
      </c>
      <c r="G121">
        <f t="shared" si="3"/>
        <v>-652.80000000000007</v>
      </c>
    </row>
    <row r="122" spans="2:7" x14ac:dyDescent="0.45">
      <c r="B122" s="8">
        <v>117</v>
      </c>
      <c r="C122" s="6">
        <v>52</v>
      </c>
      <c r="D122" s="6">
        <v>-9.5</v>
      </c>
      <c r="E122">
        <f t="shared" si="2"/>
        <v>2704</v>
      </c>
      <c r="F122">
        <f t="shared" si="2"/>
        <v>90.25</v>
      </c>
      <c r="G122">
        <f t="shared" si="3"/>
        <v>-494</v>
      </c>
    </row>
    <row r="123" spans="2:7" x14ac:dyDescent="0.45">
      <c r="B123" s="8">
        <v>118</v>
      </c>
      <c r="C123" s="6">
        <v>53</v>
      </c>
      <c r="D123" s="6">
        <v>-2.9</v>
      </c>
      <c r="E123">
        <f t="shared" si="2"/>
        <v>2809</v>
      </c>
      <c r="F123">
        <f t="shared" si="2"/>
        <v>8.41</v>
      </c>
      <c r="G123">
        <f t="shared" si="3"/>
        <v>-153.69999999999999</v>
      </c>
    </row>
    <row r="124" spans="2:7" x14ac:dyDescent="0.45">
      <c r="B124" s="8">
        <v>119</v>
      </c>
      <c r="C124" s="6">
        <v>52</v>
      </c>
      <c r="D124" s="6">
        <v>-3.5</v>
      </c>
      <c r="E124">
        <f t="shared" si="2"/>
        <v>2704</v>
      </c>
      <c r="F124">
        <f t="shared" si="2"/>
        <v>12.25</v>
      </c>
      <c r="G124">
        <f t="shared" si="3"/>
        <v>-182</v>
      </c>
    </row>
    <row r="125" spans="2:7" x14ac:dyDescent="0.45">
      <c r="B125" s="8">
        <v>120</v>
      </c>
      <c r="C125" s="6">
        <v>52</v>
      </c>
      <c r="D125" s="6">
        <v>-8.6</v>
      </c>
      <c r="E125">
        <f t="shared" si="2"/>
        <v>2704</v>
      </c>
      <c r="F125">
        <f t="shared" si="2"/>
        <v>73.959999999999994</v>
      </c>
      <c r="G125">
        <f t="shared" si="3"/>
        <v>-447.2</v>
      </c>
    </row>
    <row r="126" spans="2:7" x14ac:dyDescent="0.45">
      <c r="B126" s="8">
        <v>121</v>
      </c>
      <c r="C126" s="6">
        <v>53</v>
      </c>
      <c r="D126" s="6">
        <v>-10.5</v>
      </c>
      <c r="E126">
        <f t="shared" si="2"/>
        <v>2809</v>
      </c>
      <c r="F126">
        <f t="shared" si="2"/>
        <v>110.25</v>
      </c>
      <c r="G126">
        <f t="shared" si="3"/>
        <v>-556.5</v>
      </c>
    </row>
    <row r="127" spans="2:7" x14ac:dyDescent="0.45">
      <c r="B127" s="8">
        <v>122</v>
      </c>
      <c r="C127" s="6">
        <v>53</v>
      </c>
      <c r="D127" s="6">
        <v>-8.3000000000000007</v>
      </c>
      <c r="E127">
        <f t="shared" si="2"/>
        <v>2809</v>
      </c>
      <c r="F127">
        <f t="shared" si="2"/>
        <v>68.890000000000015</v>
      </c>
      <c r="G127">
        <f t="shared" si="3"/>
        <v>-439.90000000000003</v>
      </c>
    </row>
    <row r="128" spans="2:7" x14ac:dyDescent="0.45">
      <c r="B128" s="8">
        <v>123</v>
      </c>
      <c r="C128" s="6">
        <v>53</v>
      </c>
      <c r="D128" s="6">
        <v>-7.8</v>
      </c>
      <c r="E128">
        <f t="shared" si="2"/>
        <v>2809</v>
      </c>
      <c r="F128">
        <f t="shared" si="2"/>
        <v>60.839999999999996</v>
      </c>
      <c r="G128">
        <f t="shared" si="3"/>
        <v>-413.4</v>
      </c>
    </row>
    <row r="129" spans="2:7" x14ac:dyDescent="0.45">
      <c r="B129" s="8">
        <v>124</v>
      </c>
      <c r="C129" s="6">
        <v>54</v>
      </c>
      <c r="D129" s="6">
        <v>-8.4</v>
      </c>
      <c r="E129">
        <f t="shared" si="2"/>
        <v>2916</v>
      </c>
      <c r="F129">
        <f t="shared" si="2"/>
        <v>70.56</v>
      </c>
      <c r="G129">
        <f t="shared" si="3"/>
        <v>-453.6</v>
      </c>
    </row>
    <row r="130" spans="2:7" x14ac:dyDescent="0.45">
      <c r="B130" s="8">
        <v>125</v>
      </c>
      <c r="C130" s="6">
        <v>54</v>
      </c>
      <c r="D130" s="6">
        <v>-6.7</v>
      </c>
      <c r="E130">
        <f t="shared" si="2"/>
        <v>2916</v>
      </c>
      <c r="F130">
        <f t="shared" si="2"/>
        <v>44.89</v>
      </c>
      <c r="G130">
        <f t="shared" si="3"/>
        <v>-361.8</v>
      </c>
    </row>
    <row r="131" spans="2:7" x14ac:dyDescent="0.45">
      <c r="B131" s="8">
        <v>126</v>
      </c>
      <c r="C131" s="6">
        <v>54</v>
      </c>
      <c r="D131" s="6">
        <v>-5.4</v>
      </c>
      <c r="E131">
        <f t="shared" si="2"/>
        <v>2916</v>
      </c>
      <c r="F131">
        <f t="shared" si="2"/>
        <v>29.160000000000004</v>
      </c>
      <c r="G131">
        <f t="shared" si="3"/>
        <v>-291.60000000000002</v>
      </c>
    </row>
    <row r="132" spans="2:7" x14ac:dyDescent="0.45">
      <c r="B132" s="8">
        <v>127</v>
      </c>
      <c r="C132" s="6">
        <v>52</v>
      </c>
      <c r="D132" s="6">
        <v>-2</v>
      </c>
      <c r="E132">
        <f t="shared" si="2"/>
        <v>2704</v>
      </c>
      <c r="F132">
        <f t="shared" si="2"/>
        <v>4</v>
      </c>
      <c r="G132">
        <f t="shared" si="3"/>
        <v>-104</v>
      </c>
    </row>
    <row r="133" spans="2:7" x14ac:dyDescent="0.45">
      <c r="B133" s="8">
        <v>128</v>
      </c>
      <c r="C133" s="6">
        <v>52</v>
      </c>
      <c r="D133" s="6">
        <v>-3.1</v>
      </c>
      <c r="E133">
        <f t="shared" si="2"/>
        <v>2704</v>
      </c>
      <c r="F133">
        <f t="shared" si="2"/>
        <v>9.6100000000000012</v>
      </c>
      <c r="G133">
        <f t="shared" si="3"/>
        <v>-161.20000000000002</v>
      </c>
    </row>
    <row r="134" spans="2:7" x14ac:dyDescent="0.45">
      <c r="B134" s="8">
        <v>129</v>
      </c>
      <c r="C134" s="6">
        <v>52</v>
      </c>
      <c r="D134" s="6">
        <v>-2.4</v>
      </c>
      <c r="E134">
        <f t="shared" si="2"/>
        <v>2704</v>
      </c>
      <c r="F134">
        <f t="shared" si="2"/>
        <v>5.76</v>
      </c>
      <c r="G134">
        <f t="shared" si="3"/>
        <v>-124.8</v>
      </c>
    </row>
    <row r="135" spans="2:7" x14ac:dyDescent="0.45">
      <c r="B135" s="8">
        <v>130</v>
      </c>
      <c r="C135" s="6">
        <v>52</v>
      </c>
      <c r="D135" s="6">
        <v>-5.4</v>
      </c>
      <c r="E135">
        <f t="shared" ref="E135:F186" si="4">C135^2</f>
        <v>2704</v>
      </c>
      <c r="F135">
        <f t="shared" si="4"/>
        <v>29.160000000000004</v>
      </c>
      <c r="G135">
        <f t="shared" ref="G135:G186" si="5">C135*D135</f>
        <v>-280.8</v>
      </c>
    </row>
    <row r="136" spans="2:7" x14ac:dyDescent="0.45">
      <c r="B136" s="8">
        <v>131</v>
      </c>
      <c r="C136" s="6">
        <v>56</v>
      </c>
      <c r="D136" s="6">
        <v>-2</v>
      </c>
      <c r="E136">
        <f t="shared" si="4"/>
        <v>3136</v>
      </c>
      <c r="F136">
        <f t="shared" si="4"/>
        <v>4</v>
      </c>
      <c r="G136">
        <f t="shared" si="5"/>
        <v>-112</v>
      </c>
    </row>
    <row r="137" spans="2:7" x14ac:dyDescent="0.45">
      <c r="B137" s="8">
        <v>132</v>
      </c>
      <c r="C137" s="6">
        <v>59</v>
      </c>
      <c r="D137" s="6">
        <v>-3.5</v>
      </c>
      <c r="E137">
        <f t="shared" si="4"/>
        <v>3481</v>
      </c>
      <c r="F137">
        <f t="shared" si="4"/>
        <v>12.25</v>
      </c>
      <c r="G137">
        <f t="shared" si="5"/>
        <v>-206.5</v>
      </c>
    </row>
    <row r="138" spans="2:7" x14ac:dyDescent="0.45">
      <c r="B138" s="8">
        <v>133</v>
      </c>
      <c r="C138" s="6">
        <v>62</v>
      </c>
      <c r="D138" s="6">
        <v>-4.5999999999999996</v>
      </c>
      <c r="E138">
        <f t="shared" si="4"/>
        <v>3844</v>
      </c>
      <c r="F138">
        <f t="shared" si="4"/>
        <v>21.159999999999997</v>
      </c>
      <c r="G138">
        <f t="shared" si="5"/>
        <v>-285.2</v>
      </c>
    </row>
    <row r="139" spans="2:7" x14ac:dyDescent="0.45">
      <c r="B139" s="8">
        <v>134</v>
      </c>
      <c r="C139" s="6">
        <v>58</v>
      </c>
      <c r="D139" s="6">
        <v>-3.9</v>
      </c>
      <c r="E139">
        <f t="shared" si="4"/>
        <v>3364</v>
      </c>
      <c r="F139">
        <f t="shared" si="4"/>
        <v>15.209999999999999</v>
      </c>
      <c r="G139">
        <f t="shared" si="5"/>
        <v>-226.2</v>
      </c>
    </row>
    <row r="140" spans="2:7" x14ac:dyDescent="0.45">
      <c r="B140" s="8">
        <v>135</v>
      </c>
      <c r="C140" s="6">
        <v>57</v>
      </c>
      <c r="D140" s="6">
        <v>-1.8</v>
      </c>
      <c r="E140">
        <f t="shared" si="4"/>
        <v>3249</v>
      </c>
      <c r="F140">
        <f t="shared" si="4"/>
        <v>3.24</v>
      </c>
      <c r="G140">
        <f t="shared" si="5"/>
        <v>-102.60000000000001</v>
      </c>
    </row>
    <row r="141" spans="2:7" x14ac:dyDescent="0.45">
      <c r="B141" s="8">
        <v>136</v>
      </c>
      <c r="C141" s="6">
        <v>59</v>
      </c>
      <c r="D141" s="6">
        <v>-0.6</v>
      </c>
      <c r="E141">
        <f t="shared" si="4"/>
        <v>3481</v>
      </c>
      <c r="F141">
        <f t="shared" si="4"/>
        <v>0.36</v>
      </c>
      <c r="G141">
        <f t="shared" si="5"/>
        <v>-35.4</v>
      </c>
    </row>
    <row r="142" spans="2:7" x14ac:dyDescent="0.45">
      <c r="B142" s="8">
        <v>137</v>
      </c>
      <c r="C142" s="6">
        <v>58</v>
      </c>
      <c r="D142" s="6">
        <v>-8.6999999999999993</v>
      </c>
      <c r="E142">
        <f t="shared" si="4"/>
        <v>3364</v>
      </c>
      <c r="F142">
        <f t="shared" si="4"/>
        <v>75.689999999999984</v>
      </c>
      <c r="G142">
        <f t="shared" si="5"/>
        <v>-504.59999999999997</v>
      </c>
    </row>
    <row r="143" spans="2:7" x14ac:dyDescent="0.45">
      <c r="B143" s="8">
        <v>138</v>
      </c>
      <c r="C143" s="6">
        <v>57</v>
      </c>
      <c r="D143" s="6">
        <v>-10.4</v>
      </c>
      <c r="E143">
        <f t="shared" si="4"/>
        <v>3249</v>
      </c>
      <c r="F143">
        <f t="shared" si="4"/>
        <v>108.16000000000001</v>
      </c>
      <c r="G143">
        <f t="shared" si="5"/>
        <v>-592.80000000000007</v>
      </c>
    </row>
    <row r="144" spans="2:7" x14ac:dyDescent="0.45">
      <c r="B144" s="8">
        <v>139</v>
      </c>
      <c r="C144" s="6">
        <v>57</v>
      </c>
      <c r="D144" s="6">
        <v>-9.6</v>
      </c>
      <c r="E144">
        <f t="shared" si="4"/>
        <v>3249</v>
      </c>
      <c r="F144">
        <f t="shared" si="4"/>
        <v>92.16</v>
      </c>
      <c r="G144">
        <f t="shared" si="5"/>
        <v>-547.19999999999993</v>
      </c>
    </row>
    <row r="145" spans="2:7" x14ac:dyDescent="0.45">
      <c r="B145" s="8">
        <v>140</v>
      </c>
      <c r="C145" s="6">
        <v>57</v>
      </c>
      <c r="D145" s="6">
        <v>-6.1</v>
      </c>
      <c r="E145">
        <f t="shared" si="4"/>
        <v>3249</v>
      </c>
      <c r="F145">
        <f t="shared" si="4"/>
        <v>37.209999999999994</v>
      </c>
      <c r="G145">
        <f t="shared" si="5"/>
        <v>-347.7</v>
      </c>
    </row>
    <row r="146" spans="2:7" x14ac:dyDescent="0.45">
      <c r="B146" s="8">
        <v>141</v>
      </c>
      <c r="C146" s="6">
        <v>58</v>
      </c>
      <c r="D146" s="6">
        <v>-4.3</v>
      </c>
      <c r="E146">
        <f t="shared" si="4"/>
        <v>3364</v>
      </c>
      <c r="F146">
        <f t="shared" si="4"/>
        <v>18.489999999999998</v>
      </c>
      <c r="G146">
        <f t="shared" si="5"/>
        <v>-249.39999999999998</v>
      </c>
    </row>
    <row r="147" spans="2:7" x14ac:dyDescent="0.45">
      <c r="B147" s="8">
        <v>142</v>
      </c>
      <c r="C147" s="6">
        <v>59</v>
      </c>
      <c r="D147" s="6">
        <v>-5.2</v>
      </c>
      <c r="E147">
        <f t="shared" si="4"/>
        <v>3481</v>
      </c>
      <c r="F147">
        <f t="shared" si="4"/>
        <v>27.040000000000003</v>
      </c>
      <c r="G147">
        <f t="shared" si="5"/>
        <v>-306.8</v>
      </c>
    </row>
    <row r="148" spans="2:7" x14ac:dyDescent="0.45">
      <c r="B148" s="8">
        <v>143</v>
      </c>
      <c r="C148" s="6">
        <v>62</v>
      </c>
      <c r="D148" s="6">
        <v>-4</v>
      </c>
      <c r="E148">
        <f t="shared" si="4"/>
        <v>3844</v>
      </c>
      <c r="F148">
        <f t="shared" si="4"/>
        <v>16</v>
      </c>
      <c r="G148">
        <f t="shared" si="5"/>
        <v>-248</v>
      </c>
    </row>
    <row r="149" spans="2:7" x14ac:dyDescent="0.45">
      <c r="B149" s="8">
        <v>144</v>
      </c>
      <c r="C149" s="6">
        <v>64</v>
      </c>
      <c r="D149" s="6">
        <v>-6.6</v>
      </c>
      <c r="E149">
        <f t="shared" si="4"/>
        <v>4096</v>
      </c>
      <c r="F149">
        <f t="shared" si="4"/>
        <v>43.559999999999995</v>
      </c>
      <c r="G149">
        <f t="shared" si="5"/>
        <v>-422.4</v>
      </c>
    </row>
    <row r="150" spans="2:7" x14ac:dyDescent="0.45">
      <c r="B150" s="8">
        <v>145</v>
      </c>
      <c r="C150" s="6">
        <v>66</v>
      </c>
      <c r="D150" s="6">
        <v>-7.6</v>
      </c>
      <c r="E150">
        <f t="shared" si="4"/>
        <v>4356</v>
      </c>
      <c r="F150">
        <f t="shared" si="4"/>
        <v>57.76</v>
      </c>
      <c r="G150">
        <f t="shared" si="5"/>
        <v>-501.59999999999997</v>
      </c>
    </row>
    <row r="151" spans="2:7" x14ac:dyDescent="0.45">
      <c r="B151" s="8">
        <v>146</v>
      </c>
      <c r="C151" s="6">
        <v>65</v>
      </c>
      <c r="D151" s="6">
        <v>-14.2</v>
      </c>
      <c r="E151">
        <f t="shared" si="4"/>
        <v>4225</v>
      </c>
      <c r="F151">
        <f t="shared" si="4"/>
        <v>201.64</v>
      </c>
      <c r="G151">
        <f t="shared" si="5"/>
        <v>-923</v>
      </c>
    </row>
    <row r="152" spans="2:7" x14ac:dyDescent="0.45">
      <c r="B152" s="8">
        <v>147</v>
      </c>
      <c r="C152" s="6">
        <v>65</v>
      </c>
      <c r="D152" s="6">
        <v>-12.6</v>
      </c>
      <c r="E152">
        <f t="shared" si="4"/>
        <v>4225</v>
      </c>
      <c r="F152">
        <f t="shared" si="4"/>
        <v>158.76</v>
      </c>
      <c r="G152">
        <f t="shared" si="5"/>
        <v>-819</v>
      </c>
    </row>
    <row r="153" spans="2:7" x14ac:dyDescent="0.45">
      <c r="B153" s="8">
        <v>148</v>
      </c>
      <c r="C153" s="6">
        <v>65</v>
      </c>
      <c r="D153" s="6">
        <v>-14</v>
      </c>
      <c r="E153">
        <f t="shared" si="4"/>
        <v>4225</v>
      </c>
      <c r="F153">
        <f t="shared" si="4"/>
        <v>196</v>
      </c>
      <c r="G153">
        <f t="shared" si="5"/>
        <v>-910</v>
      </c>
    </row>
    <row r="154" spans="2:7" x14ac:dyDescent="0.45">
      <c r="B154" s="8">
        <v>149</v>
      </c>
      <c r="C154" s="6">
        <v>64</v>
      </c>
      <c r="D154" s="6">
        <v>-5.6</v>
      </c>
      <c r="E154">
        <f t="shared" si="4"/>
        <v>4096</v>
      </c>
      <c r="F154">
        <f t="shared" si="4"/>
        <v>31.359999999999996</v>
      </c>
      <c r="G154">
        <f t="shared" si="5"/>
        <v>-358.4</v>
      </c>
    </row>
    <row r="155" spans="2:7" x14ac:dyDescent="0.45">
      <c r="B155" s="8">
        <v>150</v>
      </c>
      <c r="C155" s="6">
        <v>62</v>
      </c>
      <c r="D155" s="6">
        <v>1.4</v>
      </c>
      <c r="E155">
        <f t="shared" si="4"/>
        <v>3844</v>
      </c>
      <c r="F155">
        <f t="shared" si="4"/>
        <v>1.9599999999999997</v>
      </c>
      <c r="G155">
        <f t="shared" si="5"/>
        <v>86.8</v>
      </c>
    </row>
    <row r="156" spans="2:7" x14ac:dyDescent="0.45">
      <c r="B156" s="8">
        <v>151</v>
      </c>
      <c r="C156" s="6">
        <v>63</v>
      </c>
      <c r="D156" s="6">
        <v>-2.2999999999999998</v>
      </c>
      <c r="E156">
        <f t="shared" si="4"/>
        <v>3969</v>
      </c>
      <c r="F156">
        <f t="shared" si="4"/>
        <v>5.2899999999999991</v>
      </c>
      <c r="G156">
        <f t="shared" si="5"/>
        <v>-144.89999999999998</v>
      </c>
    </row>
    <row r="157" spans="2:7" x14ac:dyDescent="0.45">
      <c r="B157" s="8">
        <v>152</v>
      </c>
      <c r="C157" s="6">
        <v>66</v>
      </c>
      <c r="D157" s="6">
        <v>-8</v>
      </c>
      <c r="E157">
        <f t="shared" si="4"/>
        <v>4356</v>
      </c>
      <c r="F157">
        <f t="shared" si="4"/>
        <v>64</v>
      </c>
      <c r="G157">
        <f t="shared" si="5"/>
        <v>-528</v>
      </c>
    </row>
    <row r="158" spans="2:7" x14ac:dyDescent="0.45">
      <c r="B158" s="8">
        <v>153</v>
      </c>
      <c r="C158" s="6">
        <v>64</v>
      </c>
      <c r="D158" s="6">
        <v>-2</v>
      </c>
      <c r="E158">
        <f t="shared" si="4"/>
        <v>4096</v>
      </c>
      <c r="F158">
        <f t="shared" si="4"/>
        <v>4</v>
      </c>
      <c r="G158">
        <f t="shared" si="5"/>
        <v>-128</v>
      </c>
    </row>
    <row r="159" spans="2:7" x14ac:dyDescent="0.45">
      <c r="B159" s="8">
        <v>154</v>
      </c>
      <c r="C159" s="6">
        <v>62</v>
      </c>
      <c r="D159" s="6">
        <v>1.1000000000000001</v>
      </c>
      <c r="E159">
        <f t="shared" si="4"/>
        <v>3844</v>
      </c>
      <c r="F159">
        <f t="shared" si="4"/>
        <v>1.2100000000000002</v>
      </c>
      <c r="G159">
        <f t="shared" si="5"/>
        <v>68.2</v>
      </c>
    </row>
    <row r="160" spans="2:7" x14ac:dyDescent="0.45">
      <c r="B160" s="8">
        <v>155</v>
      </c>
      <c r="C160" s="6">
        <v>62</v>
      </c>
      <c r="D160" s="6">
        <v>1.5</v>
      </c>
      <c r="E160">
        <f t="shared" si="4"/>
        <v>3844</v>
      </c>
      <c r="F160">
        <f t="shared" si="4"/>
        <v>2.25</v>
      </c>
      <c r="G160">
        <f t="shared" si="5"/>
        <v>93</v>
      </c>
    </row>
    <row r="161" spans="2:7" x14ac:dyDescent="0.45">
      <c r="B161" s="8">
        <v>156</v>
      </c>
      <c r="C161" s="6">
        <v>64</v>
      </c>
      <c r="D161" s="6">
        <v>-9.5</v>
      </c>
      <c r="E161">
        <f t="shared" si="4"/>
        <v>4096</v>
      </c>
      <c r="F161">
        <f t="shared" si="4"/>
        <v>90.25</v>
      </c>
      <c r="G161">
        <f t="shared" si="5"/>
        <v>-608</v>
      </c>
    </row>
    <row r="162" spans="2:7" x14ac:dyDescent="0.45">
      <c r="B162" s="8">
        <v>157</v>
      </c>
      <c r="C162" s="6">
        <v>63</v>
      </c>
      <c r="D162" s="6">
        <v>-11.5</v>
      </c>
      <c r="E162">
        <f t="shared" si="4"/>
        <v>3969</v>
      </c>
      <c r="F162">
        <f t="shared" si="4"/>
        <v>132.25</v>
      </c>
      <c r="G162">
        <f t="shared" si="5"/>
        <v>-724.5</v>
      </c>
    </row>
    <row r="163" spans="2:7" x14ac:dyDescent="0.45">
      <c r="B163" s="8">
        <v>158</v>
      </c>
      <c r="C163" s="6">
        <v>62</v>
      </c>
      <c r="D163" s="6">
        <v>-6.7</v>
      </c>
      <c r="E163">
        <f t="shared" si="4"/>
        <v>3844</v>
      </c>
      <c r="F163">
        <f t="shared" si="4"/>
        <v>44.89</v>
      </c>
      <c r="G163">
        <f t="shared" si="5"/>
        <v>-415.40000000000003</v>
      </c>
    </row>
    <row r="164" spans="2:7" x14ac:dyDescent="0.45">
      <c r="B164" s="8">
        <v>159</v>
      </c>
      <c r="C164" s="6">
        <v>60</v>
      </c>
      <c r="D164" s="6">
        <v>1</v>
      </c>
      <c r="E164">
        <f t="shared" si="4"/>
        <v>3600</v>
      </c>
      <c r="F164">
        <f t="shared" si="4"/>
        <v>1</v>
      </c>
      <c r="G164">
        <f t="shared" si="5"/>
        <v>60</v>
      </c>
    </row>
    <row r="165" spans="2:7" x14ac:dyDescent="0.45">
      <c r="B165" s="8">
        <v>160</v>
      </c>
      <c r="C165" s="6">
        <v>60</v>
      </c>
      <c r="D165" s="6">
        <v>1.1000000000000001</v>
      </c>
      <c r="E165">
        <f t="shared" si="4"/>
        <v>3600</v>
      </c>
      <c r="F165">
        <f t="shared" si="4"/>
        <v>1.2100000000000002</v>
      </c>
      <c r="G165">
        <f t="shared" si="5"/>
        <v>66</v>
      </c>
    </row>
    <row r="166" spans="2:7" x14ac:dyDescent="0.45">
      <c r="B166" s="8">
        <v>161</v>
      </c>
      <c r="C166" s="6">
        <v>58</v>
      </c>
      <c r="D166" s="6">
        <v>1.6</v>
      </c>
      <c r="E166">
        <f t="shared" si="4"/>
        <v>3364</v>
      </c>
      <c r="F166">
        <f t="shared" si="4"/>
        <v>2.5600000000000005</v>
      </c>
      <c r="G166">
        <f t="shared" si="5"/>
        <v>92.800000000000011</v>
      </c>
    </row>
    <row r="167" spans="2:7" x14ac:dyDescent="0.45">
      <c r="B167" s="8">
        <v>162</v>
      </c>
      <c r="C167" s="6">
        <v>55</v>
      </c>
      <c r="D167" s="6">
        <v>5.8</v>
      </c>
      <c r="E167">
        <f t="shared" si="4"/>
        <v>3025</v>
      </c>
      <c r="F167">
        <f t="shared" si="4"/>
        <v>33.64</v>
      </c>
      <c r="G167">
        <f t="shared" si="5"/>
        <v>319</v>
      </c>
    </row>
    <row r="168" spans="2:7" x14ac:dyDescent="0.45">
      <c r="B168" s="8">
        <v>163</v>
      </c>
      <c r="C168" s="6">
        <v>52</v>
      </c>
      <c r="D168" s="6">
        <v>8.4</v>
      </c>
      <c r="E168">
        <f t="shared" si="4"/>
        <v>2704</v>
      </c>
      <c r="F168">
        <f t="shared" si="4"/>
        <v>70.56</v>
      </c>
      <c r="G168">
        <f t="shared" si="5"/>
        <v>436.8</v>
      </c>
    </row>
    <row r="169" spans="2:7" x14ac:dyDescent="0.45">
      <c r="B169" s="8">
        <v>164</v>
      </c>
      <c r="C169" s="6">
        <v>50</v>
      </c>
      <c r="D169" s="6">
        <v>7.7</v>
      </c>
      <c r="E169">
        <f t="shared" si="4"/>
        <v>2500</v>
      </c>
      <c r="F169">
        <f t="shared" si="4"/>
        <v>59.290000000000006</v>
      </c>
      <c r="G169">
        <f t="shared" si="5"/>
        <v>385</v>
      </c>
    </row>
    <row r="170" spans="2:7" x14ac:dyDescent="0.45">
      <c r="B170" s="8">
        <v>165</v>
      </c>
      <c r="C170" s="6">
        <v>49</v>
      </c>
      <c r="D170" s="6">
        <v>4.7</v>
      </c>
      <c r="E170">
        <f t="shared" si="4"/>
        <v>2401</v>
      </c>
      <c r="F170">
        <f t="shared" si="4"/>
        <v>22.090000000000003</v>
      </c>
      <c r="G170">
        <f t="shared" si="5"/>
        <v>230.3</v>
      </c>
    </row>
    <row r="171" spans="2:7" x14ac:dyDescent="0.45">
      <c r="B171" s="8">
        <v>166</v>
      </c>
      <c r="C171" s="6">
        <v>50</v>
      </c>
      <c r="D171" s="6">
        <v>-2.6</v>
      </c>
      <c r="E171">
        <f t="shared" si="4"/>
        <v>2500</v>
      </c>
      <c r="F171">
        <f t="shared" si="4"/>
        <v>6.7600000000000007</v>
      </c>
      <c r="G171">
        <f t="shared" si="5"/>
        <v>-130</v>
      </c>
    </row>
    <row r="172" spans="2:7" x14ac:dyDescent="0.45">
      <c r="B172" s="8">
        <v>167</v>
      </c>
      <c r="C172" s="6">
        <v>51</v>
      </c>
      <c r="D172" s="6">
        <v>-6.9</v>
      </c>
      <c r="E172">
        <f t="shared" si="4"/>
        <v>2601</v>
      </c>
      <c r="F172">
        <f t="shared" si="4"/>
        <v>47.610000000000007</v>
      </c>
      <c r="G172">
        <f t="shared" si="5"/>
        <v>-351.90000000000003</v>
      </c>
    </row>
    <row r="173" spans="2:7" x14ac:dyDescent="0.45">
      <c r="B173" s="8">
        <v>168</v>
      </c>
      <c r="C173" s="6">
        <v>49</v>
      </c>
      <c r="D173" s="6">
        <v>-0.1</v>
      </c>
      <c r="E173">
        <f t="shared" si="4"/>
        <v>2401</v>
      </c>
      <c r="F173">
        <f t="shared" si="4"/>
        <v>1.0000000000000002E-2</v>
      </c>
      <c r="G173">
        <f t="shared" si="5"/>
        <v>-4.9000000000000004</v>
      </c>
    </row>
    <row r="174" spans="2:7" x14ac:dyDescent="0.45">
      <c r="B174" s="8">
        <v>169</v>
      </c>
      <c r="C174" s="6">
        <v>47</v>
      </c>
      <c r="D174" s="6">
        <v>4.2</v>
      </c>
      <c r="E174">
        <f t="shared" si="4"/>
        <v>2209</v>
      </c>
      <c r="F174">
        <f t="shared" si="4"/>
        <v>17.64</v>
      </c>
      <c r="G174">
        <f t="shared" si="5"/>
        <v>197.4</v>
      </c>
    </row>
    <row r="175" spans="2:7" x14ac:dyDescent="0.45">
      <c r="B175" s="8">
        <v>170</v>
      </c>
      <c r="C175" s="6">
        <v>45</v>
      </c>
      <c r="D175" s="6">
        <v>3.9</v>
      </c>
      <c r="E175">
        <f t="shared" si="4"/>
        <v>2025</v>
      </c>
      <c r="F175">
        <f t="shared" si="4"/>
        <v>15.209999999999999</v>
      </c>
      <c r="G175">
        <f t="shared" si="5"/>
        <v>175.5</v>
      </c>
    </row>
    <row r="176" spans="2:7" x14ac:dyDescent="0.45">
      <c r="B176" s="8">
        <v>171</v>
      </c>
      <c r="C176" s="6">
        <v>49</v>
      </c>
      <c r="D176" s="6">
        <v>-5.2</v>
      </c>
      <c r="E176">
        <f t="shared" si="4"/>
        <v>2401</v>
      </c>
      <c r="F176">
        <f t="shared" si="4"/>
        <v>27.040000000000003</v>
      </c>
      <c r="G176">
        <f t="shared" si="5"/>
        <v>-254.8</v>
      </c>
    </row>
    <row r="177" spans="2:7" x14ac:dyDescent="0.45">
      <c r="B177" s="8">
        <v>172</v>
      </c>
      <c r="C177" s="6">
        <v>47</v>
      </c>
      <c r="D177" s="6">
        <v>-9.5</v>
      </c>
      <c r="E177">
        <f t="shared" si="4"/>
        <v>2209</v>
      </c>
      <c r="F177">
        <f t="shared" si="4"/>
        <v>90.25</v>
      </c>
      <c r="G177">
        <f t="shared" si="5"/>
        <v>-446.5</v>
      </c>
    </row>
    <row r="178" spans="2:7" x14ac:dyDescent="0.45">
      <c r="B178" s="8">
        <v>173</v>
      </c>
      <c r="C178" s="6">
        <v>48</v>
      </c>
      <c r="D178" s="6">
        <v>-7.2</v>
      </c>
      <c r="E178">
        <f t="shared" si="4"/>
        <v>2304</v>
      </c>
      <c r="F178">
        <f t="shared" si="4"/>
        <v>51.84</v>
      </c>
      <c r="G178">
        <f t="shared" si="5"/>
        <v>-345.6</v>
      </c>
    </row>
    <row r="179" spans="2:7" x14ac:dyDescent="0.45">
      <c r="B179" s="8">
        <v>174</v>
      </c>
      <c r="C179" s="6">
        <v>49</v>
      </c>
      <c r="D179" s="6">
        <v>-5.6</v>
      </c>
      <c r="E179">
        <f t="shared" si="4"/>
        <v>2401</v>
      </c>
      <c r="F179">
        <f t="shared" si="4"/>
        <v>31.359999999999996</v>
      </c>
      <c r="G179">
        <f t="shared" si="5"/>
        <v>-274.39999999999998</v>
      </c>
    </row>
    <row r="180" spans="2:7" x14ac:dyDescent="0.45">
      <c r="B180" s="8">
        <v>175</v>
      </c>
      <c r="C180" s="6">
        <v>48</v>
      </c>
      <c r="D180" s="6">
        <v>-1.8</v>
      </c>
      <c r="E180">
        <f t="shared" si="4"/>
        <v>2304</v>
      </c>
      <c r="F180">
        <f t="shared" si="4"/>
        <v>3.24</v>
      </c>
      <c r="G180">
        <f t="shared" si="5"/>
        <v>-86.4</v>
      </c>
    </row>
    <row r="181" spans="2:7" x14ac:dyDescent="0.45">
      <c r="B181" s="8">
        <v>176</v>
      </c>
      <c r="C181" s="6">
        <v>47</v>
      </c>
      <c r="D181" s="6">
        <v>1.1000000000000001</v>
      </c>
      <c r="E181">
        <f t="shared" si="4"/>
        <v>2209</v>
      </c>
      <c r="F181">
        <f t="shared" si="4"/>
        <v>1.2100000000000002</v>
      </c>
      <c r="G181">
        <f t="shared" si="5"/>
        <v>51.7</v>
      </c>
    </row>
    <row r="182" spans="2:7" x14ac:dyDescent="0.45">
      <c r="B182" s="8">
        <v>177</v>
      </c>
      <c r="C182" s="6">
        <v>47</v>
      </c>
      <c r="D182" s="6">
        <v>-1.1000000000000001</v>
      </c>
      <c r="E182">
        <f t="shared" si="4"/>
        <v>2209</v>
      </c>
      <c r="F182">
        <f t="shared" si="4"/>
        <v>1.2100000000000002</v>
      </c>
      <c r="G182">
        <f t="shared" si="5"/>
        <v>-51.7</v>
      </c>
    </row>
    <row r="183" spans="2:7" x14ac:dyDescent="0.45">
      <c r="B183" s="8">
        <v>178</v>
      </c>
      <c r="C183" s="6">
        <v>46</v>
      </c>
      <c r="D183" s="6">
        <v>0.8</v>
      </c>
      <c r="E183">
        <f t="shared" si="4"/>
        <v>2116</v>
      </c>
      <c r="F183">
        <f t="shared" si="4"/>
        <v>0.64000000000000012</v>
      </c>
      <c r="G183">
        <f t="shared" si="5"/>
        <v>36.800000000000004</v>
      </c>
    </row>
    <row r="184" spans="2:7" x14ac:dyDescent="0.45">
      <c r="B184" s="8">
        <v>179</v>
      </c>
      <c r="C184" s="6">
        <v>45</v>
      </c>
      <c r="D184" s="6">
        <v>1</v>
      </c>
      <c r="E184">
        <f t="shared" si="4"/>
        <v>2025</v>
      </c>
      <c r="F184">
        <f t="shared" si="4"/>
        <v>1</v>
      </c>
      <c r="G184">
        <f t="shared" si="5"/>
        <v>45</v>
      </c>
    </row>
    <row r="185" spans="2:7" x14ac:dyDescent="0.45">
      <c r="B185" s="8">
        <v>180</v>
      </c>
      <c r="C185" s="6">
        <v>44</v>
      </c>
      <c r="D185" s="6">
        <v>-1.7</v>
      </c>
      <c r="E185">
        <f t="shared" si="4"/>
        <v>1936</v>
      </c>
      <c r="F185">
        <f t="shared" si="4"/>
        <v>2.8899999999999997</v>
      </c>
      <c r="G185">
        <f t="shared" si="5"/>
        <v>-74.8</v>
      </c>
    </row>
    <row r="186" spans="2:7" x14ac:dyDescent="0.45">
      <c r="B186" s="8">
        <v>181</v>
      </c>
      <c r="C186" s="6">
        <v>42</v>
      </c>
      <c r="D186" s="6">
        <v>4.5999999999999996</v>
      </c>
      <c r="E186">
        <f t="shared" si="4"/>
        <v>1764</v>
      </c>
      <c r="F186">
        <f t="shared" si="4"/>
        <v>21.159999999999997</v>
      </c>
      <c r="G186">
        <f t="shared" si="5"/>
        <v>193.2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842_25_YEAR=2022</vt:lpstr>
      <vt:lpstr>Quadratic Regression</vt:lpstr>
      <vt:lpstr>Log Regression</vt:lpstr>
      <vt:lpstr>Interacting 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Cambria Chaney</dc:creator>
  <cp:lastModifiedBy>Cambria Chaney</cp:lastModifiedBy>
  <dcterms:created xsi:type="dcterms:W3CDTF">2023-10-26T19:26:30Z</dcterms:created>
  <dcterms:modified xsi:type="dcterms:W3CDTF">2023-11-27T23:47:21Z</dcterms:modified>
</cp:coreProperties>
</file>