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z378\Documents\"/>
    </mc:Choice>
  </mc:AlternateContent>
  <bookViews>
    <workbookView xWindow="0" yWindow="0" windowWidth="15750" windowHeight="21300" firstSheet="7" activeTab="13"/>
  </bookViews>
  <sheets>
    <sheet name="item_attribute_query (2)" sheetId="6" state="hidden" r:id="rId1"/>
    <sheet name="item_attribute_query" sheetId="1" r:id="rId2"/>
    <sheet name="item_attribute_google" sheetId="11" state="hidden" r:id="rId3"/>
    <sheet name="batch_attribute_query" sheetId="5" r:id="rId4"/>
    <sheet name="batch_attribute_google" sheetId="12" state="hidden" r:id="rId5"/>
    <sheet name="batch_attribute_query_numerical" sheetId="3" r:id="rId6"/>
    <sheet name="rank_query_list" sheetId="4" r:id="rId7"/>
    <sheet name="about_query" sheetId="7" r:id="rId8"/>
    <sheet name="batch_query" sheetId="8" r:id="rId9"/>
    <sheet name="thermo" sheetId="10" r:id="rId10"/>
    <sheet name="quantum" sheetId="2" r:id="rId11"/>
    <sheet name="reaction_by_species" sheetId="13" r:id="rId12"/>
    <sheet name="mechanism by reaction" sheetId="14" r:id="rId13"/>
    <sheet name="reaction property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5" l="1"/>
  <c r="C13" i="15"/>
  <c r="B13" i="15"/>
  <c r="B12" i="15"/>
  <c r="C34" i="2"/>
  <c r="C33" i="2"/>
  <c r="D34" i="2"/>
  <c r="D33" i="2"/>
  <c r="C20" i="10"/>
  <c r="C19" i="10"/>
  <c r="B13" i="8"/>
  <c r="B14" i="8"/>
  <c r="C13" i="8"/>
  <c r="C14" i="8" s="1"/>
  <c r="G9" i="4"/>
  <c r="G10" i="4"/>
  <c r="B10" i="4"/>
  <c r="D10" i="4"/>
  <c r="E10" i="4"/>
  <c r="B9" i="4"/>
  <c r="C9" i="4"/>
  <c r="C10" i="4" s="1"/>
  <c r="D9" i="4"/>
  <c r="E9" i="4"/>
  <c r="F10" i="4"/>
  <c r="F9" i="4"/>
  <c r="G27" i="3"/>
  <c r="C27" i="3"/>
  <c r="C28" i="3" s="1"/>
  <c r="G28" i="3"/>
  <c r="G65" i="5"/>
  <c r="G64" i="5"/>
  <c r="H64" i="5"/>
  <c r="H65" i="5" s="1"/>
  <c r="I64" i="5"/>
  <c r="I65" i="5" s="1"/>
  <c r="I219" i="1"/>
  <c r="I220" i="1" s="1"/>
  <c r="H219" i="1"/>
  <c r="H220" i="1" s="1"/>
  <c r="B9" i="14"/>
  <c r="B8" i="14"/>
  <c r="D15" i="13"/>
  <c r="D16" i="13" s="1"/>
  <c r="C16" i="13"/>
  <c r="C15" i="13"/>
  <c r="B15" i="13"/>
  <c r="B16" i="13" s="1"/>
  <c r="E13" i="8"/>
  <c r="E14" i="8" s="1"/>
  <c r="F13" i="8"/>
  <c r="F14" i="8" s="1"/>
  <c r="D14" i="8"/>
  <c r="D13" i="8"/>
  <c r="C220" i="11"/>
  <c r="B220" i="11"/>
  <c r="C219" i="11"/>
  <c r="B219" i="11"/>
  <c r="D28" i="3" l="1"/>
  <c r="E27" i="3"/>
  <c r="E28" i="3" s="1"/>
  <c r="F27" i="3"/>
  <c r="F28" i="3" s="1"/>
  <c r="D27" i="3"/>
  <c r="E65" i="5"/>
  <c r="F65" i="5"/>
  <c r="D65" i="5"/>
  <c r="E64" i="5"/>
  <c r="F64" i="5"/>
  <c r="D64" i="5"/>
  <c r="C220" i="1"/>
  <c r="B220" i="1"/>
  <c r="F219" i="1"/>
  <c r="F220" i="1" s="1"/>
  <c r="E219" i="1"/>
  <c r="E220" i="1" s="1"/>
  <c r="D219" i="1"/>
  <c r="D220" i="1" s="1"/>
  <c r="C219" i="6" l="1"/>
  <c r="B219" i="6"/>
  <c r="C219" i="1" l="1"/>
  <c r="B219" i="1"/>
</calcChain>
</file>

<file path=xl/sharedStrings.xml><?xml version="1.0" encoding="utf-8"?>
<sst xmlns="http://schemas.openxmlformats.org/spreadsheetml/2006/main" count="993" uniqueCount="442">
  <si>
    <t xml:space="preserve"> hydroxide salts with molecular weight more than 70</t>
  </si>
  <si>
    <t>Qanswer</t>
  </si>
  <si>
    <t xml:space="preserve">   what qualities does dihydrogen oxide have</t>
  </si>
  <si>
    <t xml:space="preserve">    what is the antiparticle of hydrogen</t>
  </si>
  <si>
    <t xml:space="preserve">    polarity of naphthalene</t>
  </si>
  <si>
    <t xml:space="preserve">    what is the pKa of H2O2</t>
  </si>
  <si>
    <t xml:space="preserve">    what is the density of hydrogen peroxide</t>
  </si>
  <si>
    <t xml:space="preserve">    what is myoglobin encoded by</t>
  </si>
  <si>
    <t xml:space="preserve">    what are the isomers of C3H8O</t>
  </si>
  <si>
    <t xml:space="preserve">    what is the InChIKey of calcium oxide</t>
  </si>
  <si>
    <t xml:space="preserve">    what is the ionization energy of hydrogen</t>
  </si>
  <si>
    <t xml:space="preserve">    What is the formula of chloroethane</t>
  </si>
  <si>
    <t xml:space="preserve">    atomic spectrum of nitrogen</t>
  </si>
  <si>
    <t xml:space="preserve">    what is heavey water example of</t>
  </si>
  <si>
    <t xml:space="preserve">    what is the conjugate acid of water</t>
  </si>
  <si>
    <t xml:space="preserve">    what is the acid dissociation constant of H2O2</t>
  </si>
  <si>
    <t xml:space="preserve">    What is the atomic radius of S</t>
  </si>
  <si>
    <t xml:space="preserve">    what is the phase point of water</t>
  </si>
  <si>
    <t xml:space="preserve">    what is the canonical SMILES of nitric acid</t>
  </si>
  <si>
    <t xml:space="preserve">    what is the ChemSpider ID of H2O2</t>
  </si>
  <si>
    <t xml:space="preserve">     bond information of Llysine</t>
  </si>
  <si>
    <t xml:space="preserve">    Show me the chemical structure of C1CCCCC1</t>
  </si>
  <si>
    <t xml:space="preserve">    Show me the geometry  C1CCCCCCC1</t>
  </si>
  <si>
    <t xml:space="preserve">    What is the conjugate acid ammonia</t>
  </si>
  <si>
    <t xml:space="preserve">     the melting point of naphthalene</t>
  </si>
  <si>
    <t xml:space="preserve">     the effects that formaldehyde has</t>
  </si>
  <si>
    <t xml:space="preserve">    what is the freezing point of H2O2</t>
  </si>
  <si>
    <t xml:space="preserve">    what is the electronegativity of hydrogen</t>
  </si>
  <si>
    <t xml:space="preserve">    Show me the ionization energy of C1CCCCC1</t>
  </si>
  <si>
    <t xml:space="preserve">    what is the conjugate base of water</t>
  </si>
  <si>
    <t xml:space="preserve">    What is HNO3 quote conjugate acid</t>
  </si>
  <si>
    <t xml:space="preserve">    what is the Gmelin number of H2O2</t>
  </si>
  <si>
    <t xml:space="preserve">    what is the median lethal dose of CCCC1</t>
  </si>
  <si>
    <t xml:space="preserve">    what is the ZVG number of H2O2</t>
  </si>
  <si>
    <t xml:space="preserve">    what is the autoignition temperature of benzene</t>
  </si>
  <si>
    <t xml:space="preserve">    what is the pH of concentrated acetic acid</t>
  </si>
  <si>
    <t xml:space="preserve">    what is the element symbol of hydrogen</t>
  </si>
  <si>
    <t xml:space="preserve">    element 12 boiling point</t>
  </si>
  <si>
    <t xml:space="preserve">    canonical SMILES of ethanedial</t>
  </si>
  <si>
    <t xml:space="preserve">    what is the molecular function of myoglobin</t>
  </si>
  <si>
    <t xml:space="preserve">    what is the ChEBI ID of H2O2</t>
  </si>
  <si>
    <t xml:space="preserve">    What is NH3 quote conjugate acid</t>
  </si>
  <si>
    <t xml:space="preserve">    graph properties of L2aminobutyric acid</t>
  </si>
  <si>
    <t xml:space="preserve">    what is the InChIKey of H2O2</t>
  </si>
  <si>
    <t xml:space="preserve">    carbon quote crystallography</t>
  </si>
  <si>
    <t xml:space="preserve">    what is the CAS Registry Number of H2O2</t>
  </si>
  <si>
    <t xml:space="preserve">    formaldehyde monomer of what</t>
  </si>
  <si>
    <t xml:space="preserve">    what is the orbital hybridization in succinylacetone</t>
  </si>
  <si>
    <t xml:space="preserve">    cyclopentane Schultz index</t>
  </si>
  <si>
    <t xml:space="preserve">    what is the acid dissociation constant of nitric acid</t>
  </si>
  <si>
    <t xml:space="preserve">    what is the energy content of Gasoline</t>
  </si>
  <si>
    <t xml:space="preserve">    what is the speed of sound in benzene</t>
  </si>
  <si>
    <t xml:space="preserve">    what is the Reaxys registry number of H2O2</t>
  </si>
  <si>
    <t xml:space="preserve">    Molecular weight of ch4</t>
  </si>
  <si>
    <t xml:space="preserve">    what are the phase point of water</t>
  </si>
  <si>
    <t xml:space="preserve">    What is HPO42 quote conjugate acid</t>
  </si>
  <si>
    <t xml:space="preserve">    calcium40 neutron numbeer </t>
  </si>
  <si>
    <t xml:space="preserve">    Describe the sublimation condition of Methyl salicylate</t>
  </si>
  <si>
    <t xml:space="preserve">    What is the pka constant of citric acid</t>
  </si>
  <si>
    <t xml:space="preserve">    what diseases can glucose treat</t>
  </si>
  <si>
    <t xml:space="preserve">    what is the laminar flame speed of ethylene</t>
  </si>
  <si>
    <t xml:space="preserve">    what is the chemical structure of H2</t>
  </si>
  <si>
    <t xml:space="preserve">    canonical SMILE of psoralens</t>
  </si>
  <si>
    <t xml:space="preserve">    what is the density of silver I selenide</t>
  </si>
  <si>
    <t xml:space="preserve">    what is treated by easprin</t>
  </si>
  <si>
    <t xml:space="preserve">    what roles does H2O2 have</t>
  </si>
  <si>
    <t xml:space="preserve">    what is the atomic number of hydrogen</t>
  </si>
  <si>
    <t xml:space="preserve">    emtricitabine mass composition</t>
  </si>
  <si>
    <t xml:space="preserve">    C2H2O2 is an member of what</t>
  </si>
  <si>
    <t xml:space="preserve">    fabrication method of nitric acid</t>
  </si>
  <si>
    <t xml:space="preserve">    margaric acid carbon backbone</t>
  </si>
  <si>
    <t xml:space="preserve">    what is methanol an instance of</t>
  </si>
  <si>
    <t xml:space="preserve">    what is the isoelectric point of Llysine</t>
  </si>
  <si>
    <t xml:space="preserve">    what is the thermal conductivity of water</t>
  </si>
  <si>
    <t xml:space="preserve">    what are the bond energies in acetonitrile</t>
  </si>
  <si>
    <t xml:space="preserve">    what is the chemical structure of Methyl salicylate</t>
  </si>
  <si>
    <t xml:space="preserve">    what is the InChI of calcium oxide</t>
  </si>
  <si>
    <t xml:space="preserve">    What is the GHS signal word of gasoline</t>
  </si>
  <si>
    <t xml:space="preserve">    what is the isomeric SMILES of methotrexate</t>
  </si>
  <si>
    <t xml:space="preserve">     the atomic structure of myoglobin</t>
  </si>
  <si>
    <t xml:space="preserve">    canonical SMILES of psoralens</t>
  </si>
  <si>
    <t xml:space="preserve">    what is the safety classification and labelling of H2O2</t>
  </si>
  <si>
    <t xml:space="preserve">    CC1CCNO quote geometry</t>
  </si>
  <si>
    <t xml:space="preserve">    What is Methoxsalen used to treat</t>
  </si>
  <si>
    <t xml:space="preserve">    what is the chemical formula of methotrexate</t>
  </si>
  <si>
    <t xml:space="preserve">    what are the other names of Ethanol</t>
  </si>
  <si>
    <t xml:space="preserve">    what is the chemical structure of acrolein</t>
  </si>
  <si>
    <t xml:space="preserve">    What is Benzene quote conjugate acid</t>
  </si>
  <si>
    <t xml:space="preserve">    Lewis dot structure of ATP</t>
  </si>
  <si>
    <t xml:space="preserve">    what is the heat capacity of c1ccccc1</t>
  </si>
  <si>
    <t xml:space="preserve">     the odor of Methyl salicylate</t>
  </si>
  <si>
    <t xml:space="preserve">    what medical condition does H2O2 treat</t>
  </si>
  <si>
    <t xml:space="preserve">    what is the boiling point of nitric acid</t>
  </si>
  <si>
    <t xml:space="preserve">    What is the oxidation potential of chloroauric</t>
  </si>
  <si>
    <t xml:space="preserve">    daughter nuclide of actinium 227</t>
  </si>
  <si>
    <t xml:space="preserve">    enthalpy of hydration of acetic acid</t>
  </si>
  <si>
    <t xml:space="preserve">    Standard enthalpy of formation of methane</t>
  </si>
  <si>
    <t xml:space="preserve">     the fire diamond of Ethanol</t>
  </si>
  <si>
    <t xml:space="preserve">    what is the InChI of H2O2</t>
  </si>
  <si>
    <t xml:space="preserve">    geometry of ccccc</t>
  </si>
  <si>
    <t xml:space="preserve">    what is hydrogen named after</t>
  </si>
  <si>
    <t xml:space="preserve">     the weight of water</t>
  </si>
  <si>
    <t xml:space="preserve">    what is the minimal lethal dose of benzene</t>
  </si>
  <si>
    <t xml:space="preserve">    what is the ChEMBL ID of H2O2</t>
  </si>
  <si>
    <t xml:space="preserve">    Quantitative molecular descriptors of 2,3methano5,6dichloroindene</t>
  </si>
  <si>
    <t xml:space="preserve">     the moment of FeH2O62</t>
  </si>
  <si>
    <t xml:space="preserve">    cccc is exmple of what</t>
  </si>
  <si>
    <t xml:space="preserve">    what are the use of methane</t>
  </si>
  <si>
    <t xml:space="preserve">    what is the aromatic structure of 4methoxytriphenylamine</t>
  </si>
  <si>
    <t xml:space="preserve">    Iron orbital diagram</t>
  </si>
  <si>
    <t xml:space="preserve">    acetylene van der walls constants</t>
  </si>
  <si>
    <t xml:space="preserve">    What is the Lewis structure of NO2</t>
  </si>
  <si>
    <t xml:space="preserve">    H2O2 active ingredient in what</t>
  </si>
  <si>
    <t xml:space="preserve">    what is Benzene quote heat capacity</t>
  </si>
  <si>
    <t xml:space="preserve">    what is the standard molar entropy of hydrogen peroxide</t>
  </si>
  <si>
    <t xml:space="preserve">    what is the median lethal dose of water</t>
  </si>
  <si>
    <t xml:space="preserve">    what is the ceiling exposure limit of formaldehyde</t>
  </si>
  <si>
    <t xml:space="preserve">    what is the refractive index of benzene</t>
  </si>
  <si>
    <t xml:space="preserve">    what is formaldehyde part of</t>
  </si>
  <si>
    <t xml:space="preserve">    what are the main hazards of Ethanol</t>
  </si>
  <si>
    <t xml:space="preserve">    what is the mass of methotrexate</t>
  </si>
  <si>
    <t xml:space="preserve">    what is the heat capacity of benzene</t>
  </si>
  <si>
    <t xml:space="preserve">    what is the pKa of nitric acid</t>
  </si>
  <si>
    <t xml:space="preserve">     nickel electronic configuration</t>
  </si>
  <si>
    <t xml:space="preserve">    tantalum175 binding energy</t>
  </si>
  <si>
    <t xml:space="preserve">    buckminsterfullerene Balaban index</t>
  </si>
  <si>
    <t xml:space="preserve">    what is the Mohs hardness of water</t>
  </si>
  <si>
    <t xml:space="preserve">    what is the oxidation state of hydrogen</t>
  </si>
  <si>
    <t xml:space="preserve">    hydrogen peroxide is active ingredient in what</t>
  </si>
  <si>
    <t xml:space="preserve">    what is the canonical SMILES of methotrexate</t>
  </si>
  <si>
    <t xml:space="preserve">    chemical stucuture of ccc1</t>
  </si>
  <si>
    <t xml:space="preserve">     the structure of water</t>
  </si>
  <si>
    <t xml:space="preserve">    what are the cell components of myoglobin</t>
  </si>
  <si>
    <t xml:space="preserve">    what is the boiling point of Benzene</t>
  </si>
  <si>
    <t xml:space="preserve">    what is the RTECS number of H2O2</t>
  </si>
  <si>
    <t xml:space="preserve">    decay chain of actinium 227</t>
  </si>
  <si>
    <t xml:space="preserve">     the polymers of formaldehyde</t>
  </si>
  <si>
    <t xml:space="preserve">    what is  Hg2sb2o7 quote synthesis procedure</t>
  </si>
  <si>
    <t xml:space="preserve">     the molecular model of CH2CHCHO</t>
  </si>
  <si>
    <t xml:space="preserve">    what can glucose treats</t>
  </si>
  <si>
    <t xml:space="preserve">    chemical structure of benzene</t>
  </si>
  <si>
    <t xml:space="preserve">    what is the acidity of Methyl salicylate</t>
  </si>
  <si>
    <t xml:space="preserve">    what iws the geometry of c2h2</t>
  </si>
  <si>
    <t xml:space="preserve">    density gold</t>
  </si>
  <si>
    <t xml:space="preserve">    geometry CC1CCC</t>
  </si>
  <si>
    <t xml:space="preserve">    Show me the geometry  CC</t>
  </si>
  <si>
    <t xml:space="preserve">    what is the codons of Llysine</t>
  </si>
  <si>
    <t xml:space="preserve">    what medical condition does methotrexate treat</t>
  </si>
  <si>
    <t xml:space="preserve">    what is the enthalpy of vaporization of hydrogen</t>
  </si>
  <si>
    <t xml:space="preserve">    glucose treats what</t>
  </si>
  <si>
    <t xml:space="preserve">    what is Benzene quote std enthalpy of combustion</t>
  </si>
  <si>
    <t xml:space="preserve">    combustion of glucose</t>
  </si>
  <si>
    <t xml:space="preserve">    neutron number of Ar36</t>
  </si>
  <si>
    <t xml:space="preserve">    what is the mass composition of silver nitrate</t>
  </si>
  <si>
    <t xml:space="preserve">    what is the standard enthalpy of formation of hydrogen peroxide</t>
  </si>
  <si>
    <t xml:space="preserve">    molecular weight of H2S</t>
  </si>
  <si>
    <t xml:space="preserve">    cis cyclononene bond information</t>
  </si>
  <si>
    <t xml:space="preserve">    phase diagram of methanol</t>
  </si>
  <si>
    <t xml:space="preserve">    what is the pka of Ethanol</t>
  </si>
  <si>
    <t xml:space="preserve">    molecular mass lithium hydroxide</t>
  </si>
  <si>
    <t xml:space="preserve">    homo lumo gap of methane</t>
  </si>
  <si>
    <t xml:space="preserve">    what is the melting point of H2O2</t>
  </si>
  <si>
    <t xml:space="preserve">    what is the kinematic viscosity of H2O2</t>
  </si>
  <si>
    <t xml:space="preserve">    What is the total number of electrons in MnCO3</t>
  </si>
  <si>
    <t xml:space="preserve">    what is the solubility of naphthalene</t>
  </si>
  <si>
    <t xml:space="preserve">    what does H2O2 physically interacts with</t>
  </si>
  <si>
    <t xml:space="preserve">    what is the odor threshold of concentrated acetic acid</t>
  </si>
  <si>
    <t xml:space="preserve">    What is the empirical formula of Acetone</t>
  </si>
  <si>
    <t xml:space="preserve">    what is the PubChem CID of H2O2</t>
  </si>
  <si>
    <t xml:space="preserve">    Show me the chemical structure of CC</t>
  </si>
  <si>
    <t xml:space="preserve">    what is the autoignition tempeature of Methyl salicylate</t>
  </si>
  <si>
    <t xml:space="preserve">     carbon crystallography</t>
  </si>
  <si>
    <t xml:space="preserve">    What is H2PO4 quote conjugate acid</t>
  </si>
  <si>
    <t xml:space="preserve">    What is the enthalpy of H2O2</t>
  </si>
  <si>
    <t xml:space="preserve">    Where is ethylene oxide found</t>
  </si>
  <si>
    <t xml:space="preserve">    what is the main hazard of Ethanol</t>
  </si>
  <si>
    <t xml:space="preserve">    Resonance Structures of SO3</t>
  </si>
  <si>
    <t xml:space="preserve">    what part does H2O2 have</t>
  </si>
  <si>
    <t xml:space="preserve">    butane topological indices</t>
  </si>
  <si>
    <t xml:space="preserve">    what is the explosion limit of methane</t>
  </si>
  <si>
    <t xml:space="preserve">    how much formaldehyde causes immediate danger to life</t>
  </si>
  <si>
    <t xml:space="preserve">    density lead</t>
  </si>
  <si>
    <t xml:space="preserve">    what is the dynamic viscosity of water</t>
  </si>
  <si>
    <t xml:space="preserve">    Resonance Structure of SO3</t>
  </si>
  <si>
    <t xml:space="preserve">    what is Methane quote combustion enthalpy</t>
  </si>
  <si>
    <t xml:space="preserve">    what is the vapor pressure of nitric acid</t>
  </si>
  <si>
    <t xml:space="preserve">    what is the isomers of C3H8O</t>
  </si>
  <si>
    <t xml:space="preserve">    methanol is a type of what</t>
  </si>
  <si>
    <t xml:space="preserve">    what does Asprin treat</t>
  </si>
  <si>
    <t xml:space="preserve">     the information about H2SO4</t>
  </si>
  <si>
    <t xml:space="preserve">    what is methoxsalen also known as</t>
  </si>
  <si>
    <t xml:space="preserve">    what is the kinematic viscosity of nitric acid</t>
  </si>
  <si>
    <t xml:space="preserve">    what are the main hazard of Ethanol</t>
  </si>
  <si>
    <t xml:space="preserve">    what is the shortterm exposure limit of formaldehyde</t>
  </si>
  <si>
    <t xml:space="preserve">    what is the chemical structure of methotrexate</t>
  </si>
  <si>
    <t xml:space="preserve">    H35C23N5O8 mass percent</t>
  </si>
  <si>
    <t xml:space="preserve">    what is benezne used for</t>
  </si>
  <si>
    <t xml:space="preserve">    technetium fluoride molar mass</t>
  </si>
  <si>
    <t xml:space="preserve">    what is H2o2 a member of</t>
  </si>
  <si>
    <t xml:space="preserve">     the gene atlas image of myoglobin</t>
  </si>
  <si>
    <t xml:space="preserve">    what are the roles of formaldehyde</t>
  </si>
  <si>
    <t xml:space="preserve">    what is the boiling point of H2O2</t>
  </si>
  <si>
    <t xml:space="preserve">    oxidation of copper</t>
  </si>
  <si>
    <t xml:space="preserve">    what is the timeweighted average exposure limit of H2O2</t>
  </si>
  <si>
    <t xml:space="preserve">    Give me the name of C6H2</t>
  </si>
  <si>
    <t xml:space="preserve">    oxidation states of chromium(III) chloride</t>
  </si>
  <si>
    <t xml:space="preserve">    Show me the ionization energy of C1CCCCCCC1</t>
  </si>
  <si>
    <t xml:space="preserve">    What is the upper flammable limit of ethylene oxide</t>
  </si>
  <si>
    <t xml:space="preserve">    what diseases can formaldehyde treat</t>
  </si>
  <si>
    <t xml:space="preserve">    tlv of pentane</t>
  </si>
  <si>
    <t xml:space="preserve">     the ribbon structure of myoglobin</t>
  </si>
  <si>
    <t xml:space="preserve">    what is the molecular weight of c1ccccc1</t>
  </si>
  <si>
    <t xml:space="preserve">    hbond donors in dansyllysine</t>
  </si>
  <si>
    <t xml:space="preserve">     the mass of hydrogen3</t>
  </si>
  <si>
    <t xml:space="preserve">    Hosoya index of cholesterol</t>
  </si>
  <si>
    <t xml:space="preserve">    standard enthalpy of formation of methane</t>
  </si>
  <si>
    <t xml:space="preserve">    what is the vapor pressure of H2O2</t>
  </si>
  <si>
    <t xml:space="preserve">    by what source is H2O2 described</t>
  </si>
  <si>
    <t xml:space="preserve">    electronic energy of C2H2O2</t>
  </si>
  <si>
    <t xml:space="preserve">    what is the geometry type of Cl5O7Ti3</t>
  </si>
  <si>
    <t xml:space="preserve">    spin multiplicity of Cl1O6Ti3</t>
  </si>
  <si>
    <t xml:space="preserve">    geometry type of Cl5O5Ti3</t>
  </si>
  <si>
    <t xml:space="preserve">     the vibration frequency of H2O2</t>
  </si>
  <si>
    <t xml:space="preserve">    symmetry number of propene</t>
  </si>
  <si>
    <t xml:space="preserve">     the formal charge of Cl3O6Ti3</t>
  </si>
  <si>
    <t xml:space="preserve">    What is the geometry type of C2H2O2</t>
  </si>
  <si>
    <t xml:space="preserve">    what is the spin multiplicity of C8H14</t>
  </si>
  <si>
    <t xml:space="preserve">    what is the formal charge of Cl5O5Ti3</t>
  </si>
  <si>
    <t xml:space="preserve">    what is the spin multiplicity of Cl5O8Ti3</t>
  </si>
  <si>
    <t xml:space="preserve">     the vibration frequency of Cl5O10Ti3</t>
  </si>
  <si>
    <t xml:space="preserve">    Show the symmetry number of C44H16</t>
  </si>
  <si>
    <t xml:space="preserve">    vibration frequency of methane</t>
  </si>
  <si>
    <t xml:space="preserve">    What is the symmetry number of C8H14</t>
  </si>
  <si>
    <t xml:space="preserve">    what is the geometry type of C2H2O2</t>
  </si>
  <si>
    <t xml:space="preserve">    vibration frequencty of hydrogen peroxide</t>
  </si>
  <si>
    <t xml:space="preserve">    electronic energy of Cl1O6Ti3</t>
  </si>
  <si>
    <t xml:space="preserve">     the formal charge of C3H6</t>
  </si>
  <si>
    <t xml:space="preserve">    What is the formal charge of propene</t>
  </si>
  <si>
    <t xml:space="preserve">    the gaussian files of c8h14</t>
  </si>
  <si>
    <t xml:space="preserve">    Find the gaussian files of c8h14</t>
  </si>
  <si>
    <t xml:space="preserve">    what is the symmetry number of C8H14</t>
  </si>
  <si>
    <t xml:space="preserve">    symmetry number of Cl5O5Ti3</t>
  </si>
  <si>
    <t xml:space="preserve">    Show me the vibration frequency of H2O2</t>
  </si>
  <si>
    <t xml:space="preserve">    What is the symmetry number of CH4</t>
  </si>
  <si>
    <t xml:space="preserve">     the gaussian calculation files of Cl1O6Ti3</t>
  </si>
  <si>
    <t xml:space="preserve">    Show the formal charge of C3H6</t>
  </si>
  <si>
    <t xml:space="preserve">    What is the spin multiplicity of C8H14</t>
  </si>
  <si>
    <t xml:space="preserve">    electronic energy of Cl5O8Ti3</t>
  </si>
  <si>
    <t xml:space="preserve">    what is the formal charge of H2O2</t>
  </si>
  <si>
    <t xml:space="preserve">    Possible molecules with weight over 2000</t>
  </si>
  <si>
    <t xml:space="preserve">     monohydric alcohol with boiling point less than 60</t>
  </si>
  <si>
    <t xml:space="preserve">    monohydric alcohol with fusion enthalpy less than 4000</t>
  </si>
  <si>
    <t xml:space="preserve">    monohydric alcohol with heat capacity less than 10</t>
  </si>
  <si>
    <t xml:space="preserve">    monohydric alcohol with mass less than 170</t>
  </si>
  <si>
    <t xml:space="preserve">    alkanol with heat capacity less than 15</t>
  </si>
  <si>
    <t xml:space="preserve">     aldehydes with density more than 1.5</t>
  </si>
  <si>
    <t xml:space="preserve">     monohydric alcohol with fusion enthalpy less than 4000</t>
  </si>
  <si>
    <t xml:space="preserve">    all monohydric alcohol with enthalpy of vaporization more than 30000</t>
  </si>
  <si>
    <t xml:space="preserve">    Aromatic hydrocarbons with mass less than 150</t>
  </si>
  <si>
    <t xml:space="preserve">    aromatic hydrocarbons that have molecular weight more than 100</t>
  </si>
  <si>
    <t xml:space="preserve">     monohydric alcohol with density less than 1</t>
  </si>
  <si>
    <t xml:space="preserve">    alkanol with heat capacity over 15</t>
  </si>
  <si>
    <t xml:space="preserve">    Aromatic hydrocarbons with mass less than 170</t>
  </si>
  <si>
    <t xml:space="preserve">    monohydric alcohol with density less than 1</t>
  </si>
  <si>
    <t xml:space="preserve">    monohydric alcohol with boiling point less than 60</t>
  </si>
  <si>
    <t xml:space="preserve">    alkanol with heat capacity larger than 15</t>
  </si>
  <si>
    <t xml:space="preserve">    sort minerals by their hardness</t>
  </si>
  <si>
    <t xml:space="preserve">    sort aromatic hydrocarbons by molar weight</t>
  </si>
  <si>
    <t xml:space="preserve">    rank fatty acids by their molecular weight</t>
  </si>
  <si>
    <t xml:space="preserve">    sort ethers by their mass</t>
  </si>
  <si>
    <t xml:space="preserve">    rank oxides by refractive index</t>
  </si>
  <si>
    <t xml:space="preserve">    Molecular model of aromatic hydrocarbons</t>
  </si>
  <si>
    <t xml:space="preserve">    geometry esters</t>
  </si>
  <si>
    <t xml:space="preserve">     the formula of corcinogen</t>
  </si>
  <si>
    <t xml:space="preserve">     Mo diagram of alkane</t>
  </si>
  <si>
    <t xml:space="preserve">     the electronegativity of halogen</t>
  </si>
  <si>
    <t xml:space="preserve">     the charges of polyatomic ions</t>
  </si>
  <si>
    <t xml:space="preserve">    what are the ionization energy of aromatic hydrocarbons</t>
  </si>
  <si>
    <t xml:space="preserve">    what is the precursor of flame synthesis of silica nanoparticles</t>
  </si>
  <si>
    <t xml:space="preserve">     the melting point of the metals</t>
  </si>
  <si>
    <t xml:space="preserve">    hill formula polar solvents</t>
  </si>
  <si>
    <t xml:space="preserve">    Mass of aromatic hydrocarbons</t>
  </si>
  <si>
    <t xml:space="preserve">    geometry ethers</t>
  </si>
  <si>
    <t xml:space="preserve">    What are polypeptides function</t>
  </si>
  <si>
    <t xml:space="preserve">    what are the chemical structures of fuel gas</t>
  </si>
  <si>
    <t xml:space="preserve">    geometry of cyclic compounds</t>
  </si>
  <si>
    <t xml:space="preserve">    structure of fatty acids</t>
  </si>
  <si>
    <t xml:space="preserve">    CAS number of polar protic solvents</t>
  </si>
  <si>
    <t xml:space="preserve">    molecular formula of thiols</t>
  </si>
  <si>
    <t xml:space="preserve">     the chemical structure of carcinogen</t>
  </si>
  <si>
    <t xml:space="preserve">    list the PubChem CIDs of all carcinogens</t>
  </si>
  <si>
    <t xml:space="preserve">    What are examples of polypeptides</t>
  </si>
  <si>
    <t xml:space="preserve">    charges of polyatomic ions</t>
  </si>
  <si>
    <t xml:space="preserve">     the structure of nitrile functional group</t>
  </si>
  <si>
    <t xml:space="preserve">    what are the melting points of aromatic hydrocarbons</t>
  </si>
  <si>
    <t xml:space="preserve">    what are the bonddissociation energy of chemicals</t>
  </si>
  <si>
    <t xml:space="preserve">    what are the upper flammable limit of lipids</t>
  </si>
  <si>
    <t xml:space="preserve">    what are the effects of aromatic hydrocarbons</t>
  </si>
  <si>
    <t xml:space="preserve">    phases of polar protic solvents</t>
  </si>
  <si>
    <t xml:space="preserve">    what are the solubility of cyclic compounds</t>
  </si>
  <si>
    <t xml:space="preserve">    what are the density of polycarboxylic acids</t>
  </si>
  <si>
    <t xml:space="preserve">    names of fuel gases</t>
  </si>
  <si>
    <t xml:space="preserve">    what are the vapor pressures of halogenated hydrocarbon</t>
  </si>
  <si>
    <t xml:space="preserve">     the structure diagrams of ionic diatomics</t>
  </si>
  <si>
    <t xml:space="preserve">    crystal lattice models of aromatic hydrocarbons</t>
  </si>
  <si>
    <t xml:space="preserve">     the canonical SMILES of aromatic hydrocarbons</t>
  </si>
  <si>
    <t xml:space="preserve">    geometries of cyclic compounds</t>
  </si>
  <si>
    <t xml:space="preserve">    what are the shortterm exposure limit of aromatic hydrocarbons</t>
  </si>
  <si>
    <t xml:space="preserve">    weight of aromatic hydrocarbons</t>
  </si>
  <si>
    <t xml:space="preserve">     the acidity of kinds of acids</t>
  </si>
  <si>
    <t xml:space="preserve">    titration curves of amino acids</t>
  </si>
  <si>
    <t xml:space="preserve">    what are the chemical structure of hydroxide salts</t>
  </si>
  <si>
    <t xml:space="preserve">    geometries cyclic compounds</t>
  </si>
  <si>
    <t xml:space="preserve">     the chemical structure of carcinogens</t>
  </si>
  <si>
    <t xml:space="preserve">    what are the lower flammable limit of aromatic hydrocarbons</t>
  </si>
  <si>
    <t xml:space="preserve">     the effects of hydroxide salts</t>
  </si>
  <si>
    <t xml:space="preserve">    crystal lattice model of aromatic hydrocarbons</t>
  </si>
  <si>
    <t xml:space="preserve">    what are the flash points of oxygen compound</t>
  </si>
  <si>
    <t xml:space="preserve">    formula of ionic Bronsted Lowry acids</t>
  </si>
  <si>
    <t xml:space="preserve">    formula of energy storages</t>
  </si>
  <si>
    <t xml:space="preserve">    upper flammable limits of flammable liquids</t>
  </si>
  <si>
    <t xml:space="preserve">    melting points of alkaline earth metals</t>
  </si>
  <si>
    <t xml:space="preserve">     the flash point of the fossil fuels</t>
  </si>
  <si>
    <t xml:space="preserve">    dielectric constant of polar protic solvents</t>
  </si>
  <si>
    <t xml:space="preserve">    what are the hydrophobicity scales of amino acid</t>
  </si>
  <si>
    <t xml:space="preserve">    Chemical structure of aromatic hydrocarbons</t>
  </si>
  <si>
    <t xml:space="preserve">    what is the density of hydroxide salts</t>
  </si>
  <si>
    <t xml:space="preserve">    what are the density of lanthanides</t>
  </si>
  <si>
    <t xml:space="preserve">    what are the chemical structures of hydroxide salts</t>
  </si>
  <si>
    <t xml:space="preserve">    what are the refractive index of aromatic hydrocarbons</t>
  </si>
  <si>
    <t xml:space="preserve">    geometries cyclic compunds</t>
  </si>
  <si>
    <t xml:space="preserve">     the chemical formula of hydroxide salts</t>
  </si>
  <si>
    <t>Platypus</t>
  </si>
  <si>
    <t>Marie</t>
  </si>
  <si>
    <t>x</t>
  </si>
  <si>
    <t xml:space="preserve">     the ionization energy of c1=cc=cc=c1</t>
  </si>
  <si>
    <t>What is Methoxypsoralen</t>
  </si>
  <si>
    <t>describe bezene</t>
  </si>
  <si>
    <t>what is element92</t>
  </si>
  <si>
    <t>copper ions</t>
  </si>
  <si>
    <t>group 12 ions</t>
  </si>
  <si>
    <t>manganese ions</t>
  </si>
  <si>
    <t>s block ions</t>
  </si>
  <si>
    <t>weak acid ions</t>
  </si>
  <si>
    <t>find all aromatic hydrocarbons</t>
  </si>
  <si>
    <t>find all the amino acids</t>
  </si>
  <si>
    <t>find all the hydroxide salts</t>
  </si>
  <si>
    <t>list all the carcinogen</t>
  </si>
  <si>
    <t>show all fatty acids</t>
  </si>
  <si>
    <t>show all the radioactive elements</t>
  </si>
  <si>
    <t xml:space="preserve">    Show me the chemical structure of c1=cc=cc=c1</t>
  </si>
  <si>
    <t>Wiki has result</t>
  </si>
  <si>
    <t xml:space="preserve">     carbon's crystallography</t>
  </si>
  <si>
    <t xml:space="preserve">     the molecular model of CH2=CHCHO</t>
  </si>
  <si>
    <t>NER failed</t>
  </si>
  <si>
    <t>SMILES len</t>
  </si>
  <si>
    <t xml:space="preserve">    carbon's  crystallography</t>
  </si>
  <si>
    <t xml:space="preserve">    CC1CCNO's  geometry</t>
  </si>
  <si>
    <t xml:space="preserve">    c=c=c=c is exmple of what</t>
  </si>
  <si>
    <t xml:space="preserve">    chemical stucuture of c=c=c</t>
  </si>
  <si>
    <t xml:space="preserve">    geometry CC1=CCC1</t>
  </si>
  <si>
    <t>returned result</t>
  </si>
  <si>
    <t xml:space="preserve">    geometry of c=c=c=c=c</t>
  </si>
  <si>
    <t xml:space="preserve">    Show me the geometry  c1=cc=cc=ccc1</t>
  </si>
  <si>
    <t xml:space="preserve">    Show me the ionization energy of c1=cc=cc=c1</t>
  </si>
  <si>
    <t xml:space="preserve">    Show me the ionization energy of c1=cc=cc=ccc1</t>
  </si>
  <si>
    <t xml:space="preserve">    what is  Hg2sb2o7's  synthesis procedure</t>
  </si>
  <si>
    <t xml:space="preserve">    What is Benzene's  conjugate acid</t>
  </si>
  <si>
    <t xml:space="preserve">    what is Benzene's  heat capacity</t>
  </si>
  <si>
    <t xml:space="preserve">    what is Benzene's std enthalpy of combustion</t>
  </si>
  <si>
    <t xml:space="preserve">    what is the heat capacity of c1=cc=cc=c1</t>
  </si>
  <si>
    <t xml:space="preserve">    what is the median lethal dose of c=c=c=c=1</t>
  </si>
  <si>
    <t>MARIE</t>
  </si>
  <si>
    <t>result in wiki</t>
  </si>
  <si>
    <t>GOT result</t>
  </si>
  <si>
    <t xml:space="preserve">    CAS number of polar aprotic solvents</t>
  </si>
  <si>
    <t>OLS failed</t>
  </si>
  <si>
    <t>EXIST</t>
  </si>
  <si>
    <t>RESULT</t>
  </si>
  <si>
    <t xml:space="preserve">    chemicals compounds with enthalpy more than -167</t>
  </si>
  <si>
    <t xml:space="preserve">     aromatic hydrocarbons with density less than 1.2</t>
  </si>
  <si>
    <t xml:space="preserve">    monohydric alcohol with combustion enthalpy more than -700</t>
  </si>
  <si>
    <t xml:space="preserve">    aromatic hydrocarbons with density less than 1.5</t>
  </si>
  <si>
    <t xml:space="preserve">    chemical compounds having enthalpy larger than -155</t>
  </si>
  <si>
    <t xml:space="preserve">    monohydric alcohol with melting point less than -100</t>
  </si>
  <si>
    <t xml:space="preserve">    chemicals compounds with enthalpy less than -200</t>
  </si>
  <si>
    <t>Exist</t>
  </si>
  <si>
    <t>Result</t>
  </si>
  <si>
    <t xml:space="preserve">    rank polypeptides by solubility</t>
  </si>
  <si>
    <t xml:space="preserve">    sort elements by their conductivity</t>
  </si>
  <si>
    <t xml:space="preserve">EXIST </t>
  </si>
  <si>
    <t xml:space="preserve">    lennard jones well depth of h2o2,</t>
  </si>
  <si>
    <t xml:space="preserve">    polarizability of hydrogen peroxide,</t>
  </si>
  <si>
    <t xml:space="preserve">     transport properties of methane,</t>
  </si>
  <si>
    <t xml:space="preserve">    lennard jones well depth of c2h2o2,</t>
  </si>
  <si>
    <t xml:space="preserve">    rotational relaxation collision number of hoch2o2h,</t>
  </si>
  <si>
    <t xml:space="preserve">     polarizability of h2o,</t>
  </si>
  <si>
    <t xml:space="preserve">     lennard jones well depth of c12ooh2oo52,</t>
  </si>
  <si>
    <t xml:space="preserve">    dipole moment of c2h2o2,</t>
  </si>
  <si>
    <t xml:space="preserve">     lennard jones well depth of hydrogen peroxide,</t>
  </si>
  <si>
    <t xml:space="preserve">    lennard jones well depth of c8h12,</t>
  </si>
  <si>
    <t xml:space="preserve">    polarizability of c2h2o2,</t>
  </si>
  <si>
    <t xml:space="preserve">    relaxation collision of water,</t>
  </si>
  <si>
    <t xml:space="preserve">    dipole moment of c8h182,</t>
  </si>
  <si>
    <t xml:space="preserve">    relaxation collision of ch4,</t>
  </si>
  <si>
    <t xml:space="preserve">    dipole moment of c10ooh52b,</t>
  </si>
  <si>
    <t xml:space="preserve">    dipole moment of methane,</t>
  </si>
  <si>
    <t xml:space="preserve">    c10ooh52b quote dipole moment</t>
  </si>
  <si>
    <t xml:space="preserve">Google </t>
  </si>
  <si>
    <t>Wolfram</t>
  </si>
  <si>
    <t>Google</t>
  </si>
  <si>
    <t>reaction produces h1o1</t>
  </si>
  <si>
    <t>reaction produces h2 add_sign h1o1</t>
  </si>
  <si>
    <t>reaction has ch4 as reactant</t>
  </si>
  <si>
    <t>reaction produce ethylene oxide</t>
  </si>
  <si>
    <t>reactions that produces h1 and co</t>
  </si>
  <si>
    <t>reactions produce h1o1 and ch3</t>
  </si>
  <si>
    <t>reactions that produce h1 and co</t>
  </si>
  <si>
    <t>reactions with water as a reactant</t>
  </si>
  <si>
    <t>reaction has o and ch2 as reactant</t>
  </si>
  <si>
    <t>reaction with water as a reactant</t>
  </si>
  <si>
    <t>reaction produces ch4 and water</t>
  </si>
  <si>
    <t>reactions produce ethylene oxide</t>
  </si>
  <si>
    <t>reaction that h1 and h2o as reactants and produces h2 and h1o1</t>
  </si>
  <si>
    <t>Wolfram alpha</t>
  </si>
  <si>
    <t>mechanisms with h1o1 add_sign h1o1 equationsplitter h2o add_sign ch2oh</t>
  </si>
  <si>
    <t>mechanisms with 2ch3oh add_sign o2 equationsplitter 2ch2o add_sign 2h2o</t>
  </si>
  <si>
    <t>mechanism has reaction h1o1 equationsplitter h1 add_sign ho2</t>
  </si>
  <si>
    <t>mechanism contains o add_sign ch equationsplitter h1 add_sign co</t>
  </si>
  <si>
    <t>mechanism contains ch4 add_sign h1o1</t>
  </si>
  <si>
    <t>mechanism contains h2o2 as reactant and produces h2o</t>
  </si>
  <si>
    <t xml:space="preserve">Wolfram </t>
  </si>
  <si>
    <t>reaction rate of h1 +  co +  m = hco +  m</t>
  </si>
  <si>
    <t>reaction rate of h1 +  h2o = h2 +  o2</t>
  </si>
  <si>
    <t>rate of reaction of h1o1 = h1 +  ho2</t>
  </si>
  <si>
    <t>reaction rate of h1 +  o2 = o +  h1o1</t>
  </si>
  <si>
    <t>is reaction h1 +  o2 = o +  h1o1 reversible</t>
  </si>
  <si>
    <t>reaction rate of h1o1 +  ch3oh = h2o +  ch2oh</t>
  </si>
  <si>
    <t>is reaction o +  ch = h1 +  co  reversible</t>
  </si>
  <si>
    <t>can reaction h1 +  o2 = o be reversed</t>
  </si>
  <si>
    <t>is reaction h1 +  h2o = h2 +  h1o1 reversible</t>
  </si>
  <si>
    <t>is h1 +  h2o = h2 +  h1o1 a reversible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</si>
</sst>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zoomScaleNormal="100" workbookViewId="0">
      <selection activeCell="B194" sqref="B194"/>
    </sheetView>
  </sheetViews>
  <sheetFormatPr defaultRowHeight="15" x14ac:dyDescent="0.25"/>
  <cols>
    <col min="1" max="1" width="58.7109375" customWidth="1"/>
    <col min="2" max="2" width="9" customWidth="1"/>
    <col min="3" max="3" width="8.85546875" customWidth="1"/>
  </cols>
  <sheetData>
    <row r="1" spans="1:4" x14ac:dyDescent="0.25">
      <c r="B1" t="s">
        <v>1</v>
      </c>
      <c r="C1" t="s">
        <v>332</v>
      </c>
      <c r="D1" t="s">
        <v>333</v>
      </c>
    </row>
    <row r="2" spans="1:4" x14ac:dyDescent="0.25">
      <c r="A2" t="s">
        <v>20</v>
      </c>
      <c r="B2">
        <v>0</v>
      </c>
      <c r="C2">
        <v>0</v>
      </c>
      <c r="D2">
        <v>0</v>
      </c>
    </row>
    <row r="3" spans="1:4" x14ac:dyDescent="0.25">
      <c r="A3" t="s">
        <v>171</v>
      </c>
      <c r="B3">
        <v>0</v>
      </c>
      <c r="C3">
        <v>0</v>
      </c>
      <c r="D3">
        <v>0</v>
      </c>
    </row>
    <row r="4" spans="1:4" x14ac:dyDescent="0.25">
      <c r="A4" t="s">
        <v>123</v>
      </c>
      <c r="B4">
        <v>0</v>
      </c>
      <c r="C4">
        <v>0</v>
      </c>
      <c r="D4">
        <v>0</v>
      </c>
    </row>
    <row r="5" spans="1:4" x14ac:dyDescent="0.25">
      <c r="A5" t="s">
        <v>79</v>
      </c>
      <c r="B5">
        <v>0</v>
      </c>
      <c r="C5">
        <v>0</v>
      </c>
      <c r="D5">
        <v>0</v>
      </c>
    </row>
    <row r="6" spans="1:4" x14ac:dyDescent="0.25">
      <c r="A6" t="s">
        <v>25</v>
      </c>
      <c r="B6">
        <v>0</v>
      </c>
      <c r="C6">
        <v>0</v>
      </c>
      <c r="D6">
        <v>0</v>
      </c>
    </row>
    <row r="7" spans="1:4" x14ac:dyDescent="0.25">
      <c r="A7" t="s">
        <v>97</v>
      </c>
      <c r="B7">
        <v>0</v>
      </c>
      <c r="C7">
        <v>0</v>
      </c>
      <c r="D7">
        <v>0</v>
      </c>
    </row>
    <row r="8" spans="1:4" x14ac:dyDescent="0.25">
      <c r="A8" t="s">
        <v>199</v>
      </c>
      <c r="B8">
        <v>1</v>
      </c>
      <c r="C8">
        <v>1</v>
      </c>
      <c r="D8">
        <v>0</v>
      </c>
    </row>
    <row r="9" spans="1:4" x14ac:dyDescent="0.25">
      <c r="A9" t="s">
        <v>189</v>
      </c>
      <c r="B9">
        <v>0</v>
      </c>
      <c r="C9">
        <v>0</v>
      </c>
      <c r="D9">
        <v>0</v>
      </c>
    </row>
    <row r="10" spans="1:4" x14ac:dyDescent="0.25">
      <c r="A10" t="s">
        <v>335</v>
      </c>
      <c r="B10">
        <v>0</v>
      </c>
      <c r="C10">
        <v>0</v>
      </c>
      <c r="D10">
        <v>1</v>
      </c>
    </row>
    <row r="11" spans="1:4" x14ac:dyDescent="0.25">
      <c r="A11" t="s">
        <v>213</v>
      </c>
      <c r="B11">
        <v>0</v>
      </c>
      <c r="C11">
        <v>0</v>
      </c>
      <c r="D11">
        <v>1</v>
      </c>
    </row>
    <row r="12" spans="1:4" x14ac:dyDescent="0.25">
      <c r="A12" t="s">
        <v>24</v>
      </c>
      <c r="B12">
        <v>1</v>
      </c>
      <c r="C12">
        <v>1</v>
      </c>
    </row>
    <row r="13" spans="1:4" x14ac:dyDescent="0.25">
      <c r="A13" t="s">
        <v>138</v>
      </c>
      <c r="B13">
        <v>0</v>
      </c>
      <c r="C13">
        <v>0</v>
      </c>
    </row>
    <row r="14" spans="1:4" x14ac:dyDescent="0.25">
      <c r="A14" t="s">
        <v>105</v>
      </c>
      <c r="B14">
        <v>0</v>
      </c>
      <c r="C14">
        <v>0</v>
      </c>
    </row>
    <row r="15" spans="1:4" x14ac:dyDescent="0.25">
      <c r="A15" t="s">
        <v>90</v>
      </c>
      <c r="B15">
        <v>0</v>
      </c>
      <c r="C15">
        <v>0</v>
      </c>
    </row>
    <row r="16" spans="1:4" x14ac:dyDescent="0.25">
      <c r="A16" t="s">
        <v>136</v>
      </c>
      <c r="B16">
        <v>0</v>
      </c>
      <c r="C16">
        <v>0</v>
      </c>
    </row>
    <row r="17" spans="1:3" x14ac:dyDescent="0.25">
      <c r="A17" t="s">
        <v>210</v>
      </c>
      <c r="B17">
        <v>0</v>
      </c>
      <c r="C17">
        <v>0</v>
      </c>
    </row>
    <row r="18" spans="1:3" x14ac:dyDescent="0.25">
      <c r="A18" t="s">
        <v>131</v>
      </c>
      <c r="B18">
        <v>1</v>
      </c>
      <c r="C18">
        <v>0</v>
      </c>
    </row>
    <row r="19" spans="1:3" x14ac:dyDescent="0.25">
      <c r="A19" t="s">
        <v>101</v>
      </c>
      <c r="B19">
        <v>0</v>
      </c>
      <c r="C19">
        <v>0</v>
      </c>
    </row>
    <row r="20" spans="1:3" x14ac:dyDescent="0.25">
      <c r="A20" t="s">
        <v>110</v>
      </c>
      <c r="B20">
        <v>0</v>
      </c>
      <c r="C20">
        <v>0</v>
      </c>
    </row>
    <row r="21" spans="1:3" x14ac:dyDescent="0.25">
      <c r="A21" t="s">
        <v>12</v>
      </c>
      <c r="B21">
        <v>0</v>
      </c>
      <c r="C21">
        <v>0</v>
      </c>
    </row>
    <row r="22" spans="1:3" x14ac:dyDescent="0.25">
      <c r="A22" t="s">
        <v>125</v>
      </c>
      <c r="B22">
        <v>0</v>
      </c>
      <c r="C22">
        <v>0</v>
      </c>
    </row>
    <row r="23" spans="1:3" x14ac:dyDescent="0.25">
      <c r="A23" t="s">
        <v>178</v>
      </c>
      <c r="B23">
        <v>0</v>
      </c>
      <c r="C23">
        <v>0</v>
      </c>
    </row>
    <row r="24" spans="1:3" x14ac:dyDescent="0.25">
      <c r="A24" t="s">
        <v>217</v>
      </c>
      <c r="B24">
        <v>0</v>
      </c>
      <c r="C24">
        <v>0</v>
      </c>
    </row>
    <row r="25" spans="1:3" x14ac:dyDescent="0.25">
      <c r="A25" t="s">
        <v>68</v>
      </c>
      <c r="B25">
        <v>0</v>
      </c>
      <c r="C25">
        <v>0</v>
      </c>
    </row>
    <row r="26" spans="1:3" x14ac:dyDescent="0.25">
      <c r="A26" t="s">
        <v>56</v>
      </c>
      <c r="B26">
        <v>0</v>
      </c>
      <c r="C26">
        <v>0</v>
      </c>
    </row>
    <row r="27" spans="1:3" x14ac:dyDescent="0.25">
      <c r="A27" t="s">
        <v>62</v>
      </c>
      <c r="B27">
        <v>1</v>
      </c>
      <c r="C27">
        <v>0</v>
      </c>
    </row>
    <row r="28" spans="1:3" x14ac:dyDescent="0.25">
      <c r="A28" t="s">
        <v>38</v>
      </c>
      <c r="B28">
        <v>1</v>
      </c>
      <c r="C28">
        <v>1</v>
      </c>
    </row>
    <row r="29" spans="1:3" x14ac:dyDescent="0.25">
      <c r="A29" t="s">
        <v>80</v>
      </c>
      <c r="B29">
        <v>1</v>
      </c>
      <c r="C29">
        <v>1</v>
      </c>
    </row>
    <row r="30" spans="1:3" x14ac:dyDescent="0.25">
      <c r="A30" t="s">
        <v>44</v>
      </c>
      <c r="B30">
        <v>0</v>
      </c>
      <c r="C30">
        <v>0</v>
      </c>
    </row>
    <row r="31" spans="1:3" x14ac:dyDescent="0.25">
      <c r="A31" t="s">
        <v>82</v>
      </c>
      <c r="B31">
        <v>0</v>
      </c>
      <c r="C31">
        <v>0</v>
      </c>
    </row>
    <row r="32" spans="1:3" x14ac:dyDescent="0.25">
      <c r="A32" t="s">
        <v>106</v>
      </c>
      <c r="B32">
        <v>0</v>
      </c>
      <c r="C32">
        <v>0</v>
      </c>
    </row>
    <row r="33" spans="1:3" x14ac:dyDescent="0.25">
      <c r="A33" t="s">
        <v>140</v>
      </c>
      <c r="B33">
        <v>0</v>
      </c>
      <c r="C33">
        <v>0</v>
      </c>
    </row>
    <row r="34" spans="1:3" x14ac:dyDescent="0.25">
      <c r="A34" t="s">
        <v>130</v>
      </c>
      <c r="B34">
        <v>0</v>
      </c>
      <c r="C34">
        <v>0</v>
      </c>
    </row>
    <row r="35" spans="1:3" x14ac:dyDescent="0.25">
      <c r="A35" t="s">
        <v>156</v>
      </c>
      <c r="B35">
        <v>0</v>
      </c>
      <c r="C35">
        <v>0</v>
      </c>
    </row>
    <row r="36" spans="1:3" x14ac:dyDescent="0.25">
      <c r="A36" t="s">
        <v>151</v>
      </c>
      <c r="B36">
        <v>0</v>
      </c>
      <c r="C36">
        <v>0</v>
      </c>
    </row>
    <row r="37" spans="1:3" x14ac:dyDescent="0.25">
      <c r="A37" t="s">
        <v>48</v>
      </c>
      <c r="B37">
        <v>0</v>
      </c>
      <c r="C37">
        <v>0</v>
      </c>
    </row>
    <row r="38" spans="1:3" x14ac:dyDescent="0.25">
      <c r="A38" t="s">
        <v>94</v>
      </c>
      <c r="B38">
        <v>0</v>
      </c>
      <c r="C38">
        <v>0</v>
      </c>
    </row>
    <row r="39" spans="1:3" x14ac:dyDescent="0.25">
      <c r="A39" t="s">
        <v>135</v>
      </c>
      <c r="B39">
        <v>0</v>
      </c>
      <c r="C39">
        <v>0</v>
      </c>
    </row>
    <row r="40" spans="1:3" x14ac:dyDescent="0.25">
      <c r="A40" t="s">
        <v>143</v>
      </c>
      <c r="B40">
        <v>0</v>
      </c>
      <c r="C40">
        <v>0</v>
      </c>
    </row>
    <row r="41" spans="1:3" x14ac:dyDescent="0.25">
      <c r="A41" t="s">
        <v>181</v>
      </c>
      <c r="B41">
        <v>1</v>
      </c>
      <c r="C41">
        <v>0</v>
      </c>
    </row>
    <row r="42" spans="1:3" x14ac:dyDescent="0.25">
      <c r="A42" t="s">
        <v>57</v>
      </c>
      <c r="B42">
        <v>0</v>
      </c>
      <c r="C42">
        <v>0</v>
      </c>
    </row>
    <row r="43" spans="1:3" x14ac:dyDescent="0.25">
      <c r="A43" t="s">
        <v>37</v>
      </c>
      <c r="B43">
        <v>1</v>
      </c>
      <c r="C43">
        <v>0</v>
      </c>
    </row>
    <row r="44" spans="1:3" x14ac:dyDescent="0.25">
      <c r="A44" t="s">
        <v>67</v>
      </c>
      <c r="B44">
        <v>0</v>
      </c>
      <c r="C44">
        <v>0</v>
      </c>
    </row>
    <row r="45" spans="1:3" x14ac:dyDescent="0.25">
      <c r="A45" t="s">
        <v>95</v>
      </c>
      <c r="B45">
        <v>0</v>
      </c>
      <c r="C45">
        <v>0</v>
      </c>
    </row>
    <row r="46" spans="1:3" x14ac:dyDescent="0.25">
      <c r="A46" t="s">
        <v>69</v>
      </c>
      <c r="B46">
        <v>1</v>
      </c>
      <c r="C46">
        <v>0</v>
      </c>
    </row>
    <row r="47" spans="1:3" x14ac:dyDescent="0.25">
      <c r="A47" t="s">
        <v>46</v>
      </c>
      <c r="B47">
        <v>1</v>
      </c>
      <c r="C47">
        <v>0</v>
      </c>
    </row>
    <row r="48" spans="1:3" x14ac:dyDescent="0.25">
      <c r="A48" t="s">
        <v>144</v>
      </c>
      <c r="B48">
        <v>0</v>
      </c>
      <c r="C48">
        <v>0</v>
      </c>
    </row>
    <row r="49" spans="1:3" x14ac:dyDescent="0.25">
      <c r="A49" t="s">
        <v>99</v>
      </c>
      <c r="B49">
        <v>0</v>
      </c>
      <c r="C49">
        <v>0</v>
      </c>
    </row>
    <row r="50" spans="1:3" x14ac:dyDescent="0.25">
      <c r="A50" t="s">
        <v>204</v>
      </c>
      <c r="B50">
        <v>0</v>
      </c>
      <c r="C50">
        <v>0</v>
      </c>
    </row>
    <row r="51" spans="1:3" x14ac:dyDescent="0.25">
      <c r="A51" t="s">
        <v>149</v>
      </c>
      <c r="B51">
        <v>0</v>
      </c>
      <c r="C51">
        <v>0</v>
      </c>
    </row>
    <row r="52" spans="1:3" x14ac:dyDescent="0.25">
      <c r="A52" t="s">
        <v>42</v>
      </c>
      <c r="B52">
        <v>0</v>
      </c>
      <c r="C52">
        <v>0</v>
      </c>
    </row>
    <row r="53" spans="1:3" x14ac:dyDescent="0.25">
      <c r="A53" t="s">
        <v>112</v>
      </c>
      <c r="B53">
        <v>1</v>
      </c>
      <c r="C53">
        <v>0</v>
      </c>
    </row>
    <row r="54" spans="1:3" x14ac:dyDescent="0.25">
      <c r="A54" t="s">
        <v>195</v>
      </c>
      <c r="B54">
        <v>0</v>
      </c>
      <c r="C54">
        <v>0</v>
      </c>
    </row>
    <row r="55" spans="1:3" x14ac:dyDescent="0.25">
      <c r="A55" t="s">
        <v>212</v>
      </c>
      <c r="B55">
        <v>0</v>
      </c>
      <c r="C55">
        <v>0</v>
      </c>
    </row>
    <row r="56" spans="1:3" x14ac:dyDescent="0.25">
      <c r="A56" t="s">
        <v>160</v>
      </c>
      <c r="B56">
        <v>0</v>
      </c>
      <c r="C56">
        <v>0</v>
      </c>
    </row>
    <row r="57" spans="1:3" x14ac:dyDescent="0.25">
      <c r="A57" t="s">
        <v>214</v>
      </c>
      <c r="B57">
        <v>0</v>
      </c>
      <c r="C57">
        <v>0</v>
      </c>
    </row>
    <row r="58" spans="1:3" x14ac:dyDescent="0.25">
      <c r="A58" t="s">
        <v>180</v>
      </c>
      <c r="B58">
        <v>0</v>
      </c>
      <c r="C58">
        <v>0</v>
      </c>
    </row>
    <row r="59" spans="1:3" x14ac:dyDescent="0.25">
      <c r="A59" t="s">
        <v>128</v>
      </c>
      <c r="B59">
        <v>1</v>
      </c>
      <c r="C59">
        <v>0</v>
      </c>
    </row>
    <row r="60" spans="1:3" x14ac:dyDescent="0.25">
      <c r="A60" t="s">
        <v>109</v>
      </c>
      <c r="B60">
        <v>0</v>
      </c>
      <c r="C60">
        <v>0</v>
      </c>
    </row>
    <row r="61" spans="1:3" x14ac:dyDescent="0.25">
      <c r="A61" t="s">
        <v>88</v>
      </c>
      <c r="B61">
        <v>0</v>
      </c>
      <c r="C61">
        <v>0</v>
      </c>
    </row>
    <row r="62" spans="1:3" x14ac:dyDescent="0.25">
      <c r="A62" t="s">
        <v>70</v>
      </c>
      <c r="B62">
        <v>0</v>
      </c>
      <c r="C62">
        <v>0</v>
      </c>
    </row>
    <row r="63" spans="1:3" x14ac:dyDescent="0.25">
      <c r="A63" t="s">
        <v>187</v>
      </c>
      <c r="B63">
        <v>0</v>
      </c>
      <c r="C63">
        <v>0</v>
      </c>
    </row>
    <row r="64" spans="1:3" x14ac:dyDescent="0.25">
      <c r="A64" t="s">
        <v>159</v>
      </c>
      <c r="B64">
        <v>1</v>
      </c>
      <c r="C64">
        <v>0</v>
      </c>
    </row>
    <row r="65" spans="1:4" x14ac:dyDescent="0.25">
      <c r="A65" t="s">
        <v>53</v>
      </c>
      <c r="B65">
        <v>1</v>
      </c>
      <c r="C65">
        <v>0</v>
      </c>
    </row>
    <row r="66" spans="1:4" x14ac:dyDescent="0.25">
      <c r="A66" t="s">
        <v>155</v>
      </c>
      <c r="B66">
        <v>0</v>
      </c>
      <c r="C66">
        <v>0</v>
      </c>
    </row>
    <row r="67" spans="1:4" x14ac:dyDescent="0.25">
      <c r="A67" t="s">
        <v>152</v>
      </c>
      <c r="B67">
        <v>0</v>
      </c>
      <c r="C67">
        <v>0</v>
      </c>
    </row>
    <row r="68" spans="1:4" x14ac:dyDescent="0.25">
      <c r="A68" t="s">
        <v>202</v>
      </c>
      <c r="B68">
        <v>1</v>
      </c>
      <c r="C68">
        <v>1</v>
      </c>
    </row>
    <row r="69" spans="1:4" x14ac:dyDescent="0.25">
      <c r="A69" t="s">
        <v>205</v>
      </c>
      <c r="B69">
        <v>0</v>
      </c>
      <c r="C69">
        <v>0</v>
      </c>
    </row>
    <row r="70" spans="1:4" x14ac:dyDescent="0.25">
      <c r="A70" t="s">
        <v>157</v>
      </c>
      <c r="B70">
        <v>0</v>
      </c>
      <c r="C70">
        <v>0</v>
      </c>
    </row>
    <row r="71" spans="1:4" x14ac:dyDescent="0.25">
      <c r="A71" t="s">
        <v>4</v>
      </c>
      <c r="B71">
        <v>0</v>
      </c>
      <c r="C71">
        <v>0</v>
      </c>
      <c r="D71" t="s">
        <v>334</v>
      </c>
    </row>
    <row r="72" spans="1:4" x14ac:dyDescent="0.25">
      <c r="A72" t="s">
        <v>104</v>
      </c>
      <c r="B72">
        <v>0</v>
      </c>
      <c r="C72">
        <v>0</v>
      </c>
    </row>
    <row r="73" spans="1:4" x14ac:dyDescent="0.25">
      <c r="A73" t="s">
        <v>183</v>
      </c>
      <c r="B73">
        <v>0</v>
      </c>
      <c r="C73">
        <v>0</v>
      </c>
    </row>
    <row r="74" spans="1:4" x14ac:dyDescent="0.25">
      <c r="A74" t="s">
        <v>176</v>
      </c>
      <c r="B74">
        <v>0</v>
      </c>
      <c r="C74">
        <v>0</v>
      </c>
    </row>
    <row r="75" spans="1:4" x14ac:dyDescent="0.25">
      <c r="A75" t="s">
        <v>21</v>
      </c>
      <c r="B75">
        <v>0</v>
      </c>
      <c r="C75">
        <v>0</v>
      </c>
    </row>
    <row r="76" spans="1:4" x14ac:dyDescent="0.25">
      <c r="A76" t="s">
        <v>169</v>
      </c>
      <c r="B76">
        <v>0</v>
      </c>
      <c r="C76">
        <v>0</v>
      </c>
    </row>
    <row r="77" spans="1:4" x14ac:dyDescent="0.25">
      <c r="A77" t="s">
        <v>22</v>
      </c>
      <c r="B77">
        <v>0</v>
      </c>
      <c r="C77">
        <v>0</v>
      </c>
    </row>
    <row r="78" spans="1:4" x14ac:dyDescent="0.25">
      <c r="A78" t="s">
        <v>145</v>
      </c>
      <c r="B78">
        <v>0</v>
      </c>
      <c r="C78">
        <v>0</v>
      </c>
    </row>
    <row r="79" spans="1:4" x14ac:dyDescent="0.25">
      <c r="A79" t="s">
        <v>28</v>
      </c>
      <c r="B79">
        <v>0</v>
      </c>
      <c r="C79">
        <v>0</v>
      </c>
    </row>
    <row r="80" spans="1:4" x14ac:dyDescent="0.25">
      <c r="A80" t="s">
        <v>206</v>
      </c>
      <c r="B80">
        <v>0</v>
      </c>
      <c r="C80">
        <v>0</v>
      </c>
    </row>
    <row r="81" spans="1:3" x14ac:dyDescent="0.25">
      <c r="A81" t="s">
        <v>96</v>
      </c>
      <c r="B81">
        <v>1</v>
      </c>
      <c r="C81">
        <v>0</v>
      </c>
    </row>
    <row r="82" spans="1:3" x14ac:dyDescent="0.25">
      <c r="A82" t="s">
        <v>215</v>
      </c>
      <c r="B82">
        <v>1</v>
      </c>
      <c r="C82">
        <v>0</v>
      </c>
    </row>
    <row r="83" spans="1:3" x14ac:dyDescent="0.25">
      <c r="A83" t="s">
        <v>124</v>
      </c>
      <c r="B83">
        <v>0</v>
      </c>
      <c r="C83">
        <v>0</v>
      </c>
    </row>
    <row r="84" spans="1:3" x14ac:dyDescent="0.25">
      <c r="A84" t="s">
        <v>197</v>
      </c>
      <c r="B84">
        <v>0</v>
      </c>
      <c r="C84">
        <v>0</v>
      </c>
    </row>
    <row r="85" spans="1:3" x14ac:dyDescent="0.25">
      <c r="A85" t="s">
        <v>209</v>
      </c>
      <c r="B85">
        <v>0</v>
      </c>
      <c r="C85">
        <v>0</v>
      </c>
    </row>
    <row r="86" spans="1:3" x14ac:dyDescent="0.25">
      <c r="A86" t="s">
        <v>74</v>
      </c>
      <c r="B86">
        <v>0</v>
      </c>
      <c r="C86">
        <v>0</v>
      </c>
    </row>
    <row r="87" spans="1:3" x14ac:dyDescent="0.25">
      <c r="A87" t="s">
        <v>132</v>
      </c>
      <c r="B87">
        <v>1</v>
      </c>
      <c r="C87">
        <v>0</v>
      </c>
    </row>
    <row r="88" spans="1:3" x14ac:dyDescent="0.25">
      <c r="A88" t="s">
        <v>8</v>
      </c>
      <c r="B88">
        <v>0</v>
      </c>
      <c r="C88">
        <v>0</v>
      </c>
    </row>
    <row r="89" spans="1:3" x14ac:dyDescent="0.25">
      <c r="A89" t="s">
        <v>192</v>
      </c>
      <c r="B89">
        <v>0</v>
      </c>
      <c r="C89">
        <v>0</v>
      </c>
    </row>
    <row r="90" spans="1:3" x14ac:dyDescent="0.25">
      <c r="A90" t="s">
        <v>119</v>
      </c>
      <c r="B90">
        <v>0</v>
      </c>
      <c r="C90">
        <v>0</v>
      </c>
    </row>
    <row r="91" spans="1:3" x14ac:dyDescent="0.25">
      <c r="A91" t="s">
        <v>85</v>
      </c>
      <c r="B91">
        <v>0</v>
      </c>
      <c r="C91">
        <v>0</v>
      </c>
    </row>
    <row r="92" spans="1:3" x14ac:dyDescent="0.25">
      <c r="A92" t="s">
        <v>54</v>
      </c>
      <c r="B92">
        <v>0</v>
      </c>
      <c r="C92">
        <v>0</v>
      </c>
    </row>
    <row r="93" spans="1:3" x14ac:dyDescent="0.25">
      <c r="A93" t="s">
        <v>200</v>
      </c>
      <c r="B93">
        <v>1</v>
      </c>
      <c r="C93">
        <v>1</v>
      </c>
    </row>
    <row r="94" spans="1:3" x14ac:dyDescent="0.25">
      <c r="A94" t="s">
        <v>107</v>
      </c>
      <c r="B94">
        <v>0</v>
      </c>
      <c r="C94">
        <v>1</v>
      </c>
    </row>
    <row r="95" spans="1:3" x14ac:dyDescent="0.25">
      <c r="A95" t="s">
        <v>139</v>
      </c>
      <c r="B95">
        <v>0</v>
      </c>
      <c r="C95">
        <v>0</v>
      </c>
    </row>
    <row r="96" spans="1:3" x14ac:dyDescent="0.25">
      <c r="A96" t="s">
        <v>208</v>
      </c>
      <c r="B96">
        <v>1</v>
      </c>
      <c r="C96">
        <v>0</v>
      </c>
    </row>
    <row r="97" spans="1:3" x14ac:dyDescent="0.25">
      <c r="A97" t="s">
        <v>59</v>
      </c>
      <c r="B97">
        <v>0</v>
      </c>
      <c r="C97">
        <v>0</v>
      </c>
    </row>
    <row r="98" spans="1:3" x14ac:dyDescent="0.25">
      <c r="A98" t="s">
        <v>188</v>
      </c>
      <c r="B98">
        <v>0</v>
      </c>
      <c r="C98">
        <v>1</v>
      </c>
    </row>
    <row r="99" spans="1:3" x14ac:dyDescent="0.25">
      <c r="A99" t="s">
        <v>165</v>
      </c>
      <c r="B99">
        <v>1</v>
      </c>
      <c r="C99">
        <v>0</v>
      </c>
    </row>
    <row r="100" spans="1:3" x14ac:dyDescent="0.25">
      <c r="A100" t="s">
        <v>137</v>
      </c>
      <c r="B100">
        <v>0</v>
      </c>
      <c r="C100">
        <v>0</v>
      </c>
    </row>
    <row r="101" spans="1:3" x14ac:dyDescent="0.25">
      <c r="A101" t="s">
        <v>196</v>
      </c>
      <c r="B101">
        <v>0</v>
      </c>
      <c r="C101">
        <v>0</v>
      </c>
    </row>
    <row r="102" spans="1:3" x14ac:dyDescent="0.25">
      <c r="A102" t="s">
        <v>87</v>
      </c>
      <c r="B102">
        <v>0</v>
      </c>
      <c r="C102">
        <v>0</v>
      </c>
    </row>
    <row r="103" spans="1:3" x14ac:dyDescent="0.25">
      <c r="A103" t="s">
        <v>113</v>
      </c>
      <c r="B103">
        <v>1</v>
      </c>
      <c r="C103">
        <v>1</v>
      </c>
    </row>
    <row r="104" spans="1:3" x14ac:dyDescent="0.25">
      <c r="A104" t="s">
        <v>150</v>
      </c>
      <c r="B104">
        <v>0</v>
      </c>
      <c r="C104">
        <v>0</v>
      </c>
    </row>
    <row r="105" spans="1:3" x14ac:dyDescent="0.25">
      <c r="A105" t="s">
        <v>118</v>
      </c>
      <c r="B105">
        <v>1</v>
      </c>
      <c r="C105">
        <v>0</v>
      </c>
    </row>
    <row r="106" spans="1:3" x14ac:dyDescent="0.25">
      <c r="A106" t="s">
        <v>198</v>
      </c>
      <c r="B106">
        <v>0</v>
      </c>
      <c r="C106">
        <v>0</v>
      </c>
    </row>
    <row r="107" spans="1:3" x14ac:dyDescent="0.25">
      <c r="A107" t="s">
        <v>172</v>
      </c>
      <c r="B107">
        <v>0</v>
      </c>
      <c r="C107">
        <v>0</v>
      </c>
    </row>
    <row r="108" spans="1:3" x14ac:dyDescent="0.25">
      <c r="A108" t="s">
        <v>13</v>
      </c>
      <c r="B108">
        <v>0</v>
      </c>
      <c r="C108">
        <v>0</v>
      </c>
    </row>
    <row r="109" spans="1:3" x14ac:dyDescent="0.25">
      <c r="A109" t="s">
        <v>30</v>
      </c>
      <c r="B109">
        <v>0</v>
      </c>
      <c r="C109">
        <v>0</v>
      </c>
    </row>
    <row r="110" spans="1:3" x14ac:dyDescent="0.25">
      <c r="A110" t="s">
        <v>55</v>
      </c>
      <c r="B110">
        <v>0</v>
      </c>
      <c r="C110">
        <v>0</v>
      </c>
    </row>
    <row r="111" spans="1:3" x14ac:dyDescent="0.25">
      <c r="A111" t="s">
        <v>100</v>
      </c>
      <c r="B111">
        <v>0</v>
      </c>
      <c r="C111">
        <v>0</v>
      </c>
    </row>
    <row r="112" spans="1:3" x14ac:dyDescent="0.25">
      <c r="A112" t="s">
        <v>184</v>
      </c>
      <c r="B112">
        <v>0</v>
      </c>
      <c r="C112">
        <v>1</v>
      </c>
    </row>
    <row r="113" spans="1:4" x14ac:dyDescent="0.25">
      <c r="A113" t="s">
        <v>71</v>
      </c>
      <c r="B113">
        <v>0</v>
      </c>
      <c r="C113">
        <v>0</v>
      </c>
    </row>
    <row r="114" spans="1:4" x14ac:dyDescent="0.25">
      <c r="A114" t="s">
        <v>190</v>
      </c>
      <c r="B114">
        <v>0</v>
      </c>
      <c r="C114">
        <v>0</v>
      </c>
    </row>
    <row r="115" spans="1:4" x14ac:dyDescent="0.25">
      <c r="A115" t="s">
        <v>83</v>
      </c>
      <c r="B115">
        <v>0</v>
      </c>
      <c r="C115">
        <v>0</v>
      </c>
    </row>
    <row r="116" spans="1:4" x14ac:dyDescent="0.25">
      <c r="A116" t="s">
        <v>7</v>
      </c>
      <c r="B116">
        <v>0</v>
      </c>
      <c r="C116">
        <v>0</v>
      </c>
    </row>
    <row r="117" spans="1:4" x14ac:dyDescent="0.25">
      <c r="A117" t="s">
        <v>41</v>
      </c>
      <c r="B117">
        <v>1</v>
      </c>
      <c r="C117">
        <v>1</v>
      </c>
    </row>
    <row r="118" spans="1:4" x14ac:dyDescent="0.25">
      <c r="A118" t="s">
        <v>15</v>
      </c>
      <c r="B118">
        <v>1</v>
      </c>
      <c r="C118">
        <v>1</v>
      </c>
    </row>
    <row r="119" spans="1:4" x14ac:dyDescent="0.25">
      <c r="A119" t="s">
        <v>49</v>
      </c>
      <c r="B119">
        <v>1</v>
      </c>
      <c r="C119">
        <v>0</v>
      </c>
    </row>
    <row r="120" spans="1:4" x14ac:dyDescent="0.25">
      <c r="A120" t="s">
        <v>141</v>
      </c>
      <c r="B120">
        <v>0</v>
      </c>
      <c r="C120">
        <v>0</v>
      </c>
    </row>
    <row r="121" spans="1:4" x14ac:dyDescent="0.25">
      <c r="A121" t="s">
        <v>3</v>
      </c>
      <c r="B121">
        <v>1</v>
      </c>
      <c r="C121">
        <v>0</v>
      </c>
      <c r="D121" t="s">
        <v>334</v>
      </c>
    </row>
    <row r="122" spans="1:4" x14ac:dyDescent="0.25">
      <c r="A122" t="s">
        <v>108</v>
      </c>
      <c r="B122">
        <v>0</v>
      </c>
      <c r="C122">
        <v>0</v>
      </c>
    </row>
    <row r="123" spans="1:4" x14ac:dyDescent="0.25">
      <c r="A123" t="s">
        <v>66</v>
      </c>
      <c r="B123">
        <v>0</v>
      </c>
      <c r="C123">
        <v>0</v>
      </c>
    </row>
    <row r="124" spans="1:4" x14ac:dyDescent="0.25">
      <c r="A124" t="s">
        <v>16</v>
      </c>
      <c r="B124">
        <v>0</v>
      </c>
      <c r="C124">
        <v>0</v>
      </c>
    </row>
    <row r="125" spans="1:4" x14ac:dyDescent="0.25">
      <c r="A125" t="s">
        <v>170</v>
      </c>
      <c r="B125">
        <v>0</v>
      </c>
      <c r="C125">
        <v>0</v>
      </c>
    </row>
    <row r="126" spans="1:4" x14ac:dyDescent="0.25">
      <c r="A126" t="s">
        <v>34</v>
      </c>
      <c r="B126">
        <v>1</v>
      </c>
      <c r="C126">
        <v>1</v>
      </c>
    </row>
    <row r="127" spans="1:4" x14ac:dyDescent="0.25">
      <c r="A127" t="s">
        <v>133</v>
      </c>
      <c r="B127">
        <v>1</v>
      </c>
      <c r="C127">
        <v>0</v>
      </c>
    </row>
    <row r="128" spans="1:4" x14ac:dyDescent="0.25">
      <c r="A128" t="s">
        <v>201</v>
      </c>
      <c r="B128">
        <v>1</v>
      </c>
      <c r="C128">
        <v>1</v>
      </c>
    </row>
    <row r="129" spans="1:3" x14ac:dyDescent="0.25">
      <c r="A129" t="s">
        <v>92</v>
      </c>
      <c r="B129">
        <v>1</v>
      </c>
      <c r="C129">
        <v>0</v>
      </c>
    </row>
    <row r="130" spans="1:3" x14ac:dyDescent="0.25">
      <c r="A130" t="s">
        <v>129</v>
      </c>
      <c r="B130">
        <v>1</v>
      </c>
      <c r="C130">
        <v>0</v>
      </c>
    </row>
    <row r="131" spans="1:3" x14ac:dyDescent="0.25">
      <c r="A131" t="s">
        <v>18</v>
      </c>
      <c r="B131">
        <v>1</v>
      </c>
      <c r="C131">
        <v>0</v>
      </c>
    </row>
    <row r="132" spans="1:3" x14ac:dyDescent="0.25">
      <c r="A132" t="s">
        <v>45</v>
      </c>
      <c r="B132">
        <v>0</v>
      </c>
      <c r="C132">
        <v>1</v>
      </c>
    </row>
    <row r="133" spans="1:3" x14ac:dyDescent="0.25">
      <c r="A133" t="s">
        <v>116</v>
      </c>
      <c r="B133">
        <v>1</v>
      </c>
      <c r="C133">
        <v>1</v>
      </c>
    </row>
    <row r="134" spans="1:3" x14ac:dyDescent="0.25">
      <c r="A134" t="s">
        <v>40</v>
      </c>
      <c r="B134">
        <v>0</v>
      </c>
      <c r="C134">
        <v>1</v>
      </c>
    </row>
    <row r="135" spans="1:3" x14ac:dyDescent="0.25">
      <c r="A135" t="s">
        <v>103</v>
      </c>
      <c r="B135">
        <v>0</v>
      </c>
      <c r="C135">
        <v>0</v>
      </c>
    </row>
    <row r="136" spans="1:3" x14ac:dyDescent="0.25">
      <c r="A136" t="s">
        <v>84</v>
      </c>
      <c r="B136">
        <v>1</v>
      </c>
      <c r="C136">
        <v>0</v>
      </c>
    </row>
    <row r="137" spans="1:3" x14ac:dyDescent="0.25">
      <c r="A137" t="s">
        <v>86</v>
      </c>
      <c r="B137">
        <v>0</v>
      </c>
      <c r="C137">
        <v>1</v>
      </c>
    </row>
    <row r="138" spans="1:3" x14ac:dyDescent="0.25">
      <c r="A138" t="s">
        <v>61</v>
      </c>
      <c r="B138">
        <v>1</v>
      </c>
      <c r="C138">
        <v>0</v>
      </c>
    </row>
    <row r="139" spans="1:3" x14ac:dyDescent="0.25">
      <c r="A139" t="s">
        <v>194</v>
      </c>
      <c r="B139">
        <v>0</v>
      </c>
      <c r="C139">
        <v>1</v>
      </c>
    </row>
    <row r="140" spans="1:3" x14ac:dyDescent="0.25">
      <c r="A140" t="s">
        <v>75</v>
      </c>
      <c r="B140">
        <v>1</v>
      </c>
      <c r="C140">
        <v>1</v>
      </c>
    </row>
    <row r="141" spans="1:3" x14ac:dyDescent="0.25">
      <c r="A141" t="s">
        <v>19</v>
      </c>
      <c r="B141">
        <v>0</v>
      </c>
      <c r="C141">
        <v>1</v>
      </c>
    </row>
    <row r="142" spans="1:3" x14ac:dyDescent="0.25">
      <c r="A142" t="s">
        <v>146</v>
      </c>
      <c r="B142">
        <v>0</v>
      </c>
      <c r="C142">
        <v>0</v>
      </c>
    </row>
    <row r="143" spans="1:3" x14ac:dyDescent="0.25">
      <c r="A143" t="s">
        <v>23</v>
      </c>
      <c r="B143">
        <v>1</v>
      </c>
      <c r="C143">
        <v>0</v>
      </c>
    </row>
    <row r="144" spans="1:3" x14ac:dyDescent="0.25">
      <c r="A144" t="s">
        <v>14</v>
      </c>
      <c r="B144">
        <v>1</v>
      </c>
      <c r="C144">
        <v>0</v>
      </c>
    </row>
    <row r="145" spans="1:3" x14ac:dyDescent="0.25">
      <c r="A145" t="s">
        <v>29</v>
      </c>
      <c r="B145">
        <v>1</v>
      </c>
      <c r="C145">
        <v>1</v>
      </c>
    </row>
    <row r="146" spans="1:3" x14ac:dyDescent="0.25">
      <c r="A146" t="s">
        <v>6</v>
      </c>
      <c r="B146">
        <v>1</v>
      </c>
      <c r="C146">
        <v>1</v>
      </c>
    </row>
    <row r="147" spans="1:3" x14ac:dyDescent="0.25">
      <c r="A147" t="s">
        <v>63</v>
      </c>
      <c r="B147">
        <v>0</v>
      </c>
      <c r="C147">
        <v>0</v>
      </c>
    </row>
    <row r="148" spans="1:3" x14ac:dyDescent="0.25">
      <c r="A148" t="s">
        <v>182</v>
      </c>
      <c r="B148">
        <v>1</v>
      </c>
      <c r="C148">
        <v>1</v>
      </c>
    </row>
    <row r="149" spans="1:3" x14ac:dyDescent="0.25">
      <c r="A149" t="s">
        <v>27</v>
      </c>
      <c r="B149">
        <v>1</v>
      </c>
      <c r="C149">
        <v>1</v>
      </c>
    </row>
    <row r="150" spans="1:3" x14ac:dyDescent="0.25">
      <c r="A150" t="s">
        <v>36</v>
      </c>
      <c r="B150">
        <v>1</v>
      </c>
      <c r="C150">
        <v>1</v>
      </c>
    </row>
    <row r="151" spans="1:3" x14ac:dyDescent="0.25">
      <c r="A151" t="s">
        <v>167</v>
      </c>
      <c r="B151">
        <v>0</v>
      </c>
      <c r="C151">
        <v>0</v>
      </c>
    </row>
    <row r="152" spans="1:3" x14ac:dyDescent="0.25">
      <c r="A152" t="s">
        <v>50</v>
      </c>
      <c r="B152">
        <v>0</v>
      </c>
      <c r="C152">
        <v>0</v>
      </c>
    </row>
    <row r="153" spans="1:3" x14ac:dyDescent="0.25">
      <c r="A153" t="s">
        <v>173</v>
      </c>
      <c r="B153">
        <v>0</v>
      </c>
      <c r="C153">
        <v>0</v>
      </c>
    </row>
    <row r="154" spans="1:3" x14ac:dyDescent="0.25">
      <c r="A154" t="s">
        <v>148</v>
      </c>
      <c r="B154">
        <v>1</v>
      </c>
      <c r="C154">
        <v>0</v>
      </c>
    </row>
    <row r="155" spans="1:3" x14ac:dyDescent="0.25">
      <c r="A155" t="s">
        <v>179</v>
      </c>
      <c r="B155">
        <v>0</v>
      </c>
      <c r="C155">
        <v>0</v>
      </c>
    </row>
    <row r="156" spans="1:3" x14ac:dyDescent="0.25">
      <c r="A156" t="s">
        <v>11</v>
      </c>
      <c r="B156">
        <v>1</v>
      </c>
      <c r="C156">
        <v>1</v>
      </c>
    </row>
    <row r="157" spans="1:3" x14ac:dyDescent="0.25">
      <c r="A157" t="s">
        <v>26</v>
      </c>
      <c r="B157">
        <v>1</v>
      </c>
      <c r="C157">
        <v>1</v>
      </c>
    </row>
    <row r="158" spans="1:3" x14ac:dyDescent="0.25">
      <c r="A158" t="s">
        <v>77</v>
      </c>
      <c r="B158">
        <v>0</v>
      </c>
      <c r="C158">
        <v>0</v>
      </c>
    </row>
    <row r="159" spans="1:3" x14ac:dyDescent="0.25">
      <c r="A159" t="s">
        <v>31</v>
      </c>
      <c r="B159">
        <v>0</v>
      </c>
      <c r="C159">
        <v>1</v>
      </c>
    </row>
    <row r="160" spans="1:3" x14ac:dyDescent="0.25">
      <c r="A160" t="s">
        <v>121</v>
      </c>
      <c r="B160">
        <v>1</v>
      </c>
      <c r="C160">
        <v>1</v>
      </c>
    </row>
    <row r="161" spans="1:3" x14ac:dyDescent="0.25">
      <c r="A161" t="s">
        <v>89</v>
      </c>
      <c r="B161">
        <v>0</v>
      </c>
      <c r="C161">
        <v>0</v>
      </c>
    </row>
    <row r="162" spans="1:3" x14ac:dyDescent="0.25">
      <c r="A162" t="s">
        <v>76</v>
      </c>
      <c r="B162">
        <v>1</v>
      </c>
      <c r="C162">
        <v>1</v>
      </c>
    </row>
    <row r="163" spans="1:3" x14ac:dyDescent="0.25">
      <c r="A163" t="s">
        <v>98</v>
      </c>
      <c r="B163">
        <v>1</v>
      </c>
      <c r="C163">
        <v>1</v>
      </c>
    </row>
    <row r="164" spans="1:3" x14ac:dyDescent="0.25">
      <c r="A164" t="s">
        <v>9</v>
      </c>
      <c r="B164">
        <v>1</v>
      </c>
      <c r="C164">
        <v>1</v>
      </c>
    </row>
    <row r="165" spans="1:3" x14ac:dyDescent="0.25">
      <c r="A165" t="s">
        <v>43</v>
      </c>
      <c r="B165">
        <v>1</v>
      </c>
      <c r="C165">
        <v>1</v>
      </c>
    </row>
    <row r="166" spans="1:3" x14ac:dyDescent="0.25">
      <c r="A166" t="s">
        <v>10</v>
      </c>
      <c r="B166">
        <v>1</v>
      </c>
      <c r="C166">
        <v>1</v>
      </c>
    </row>
    <row r="167" spans="1:3" x14ac:dyDescent="0.25">
      <c r="A167" t="s">
        <v>72</v>
      </c>
      <c r="B167">
        <v>0</v>
      </c>
      <c r="C167">
        <v>0</v>
      </c>
    </row>
    <row r="168" spans="1:3" x14ac:dyDescent="0.25">
      <c r="A168" t="s">
        <v>78</v>
      </c>
      <c r="B168">
        <v>0</v>
      </c>
      <c r="C168">
        <v>1</v>
      </c>
    </row>
    <row r="169" spans="1:3" x14ac:dyDescent="0.25">
      <c r="A169" t="s">
        <v>186</v>
      </c>
      <c r="B169">
        <v>0</v>
      </c>
      <c r="C169">
        <v>0</v>
      </c>
    </row>
    <row r="170" spans="1:3" x14ac:dyDescent="0.25">
      <c r="A170" t="s">
        <v>162</v>
      </c>
      <c r="B170">
        <v>1</v>
      </c>
      <c r="C170">
        <v>1</v>
      </c>
    </row>
    <row r="171" spans="1:3" x14ac:dyDescent="0.25">
      <c r="A171" t="s">
        <v>191</v>
      </c>
      <c r="B171">
        <v>0</v>
      </c>
      <c r="C171">
        <v>0</v>
      </c>
    </row>
    <row r="172" spans="1:3" x14ac:dyDescent="0.25">
      <c r="A172" t="s">
        <v>60</v>
      </c>
      <c r="B172">
        <v>0</v>
      </c>
      <c r="C172">
        <v>0</v>
      </c>
    </row>
    <row r="173" spans="1:3" x14ac:dyDescent="0.25">
      <c r="A173" t="s">
        <v>111</v>
      </c>
      <c r="B173">
        <v>0</v>
      </c>
      <c r="C173">
        <v>0</v>
      </c>
    </row>
    <row r="174" spans="1:3" x14ac:dyDescent="0.25">
      <c r="A174" t="s">
        <v>175</v>
      </c>
      <c r="B174">
        <v>0</v>
      </c>
      <c r="C174">
        <v>0</v>
      </c>
    </row>
    <row r="175" spans="1:3" x14ac:dyDescent="0.25">
      <c r="A175" t="s">
        <v>153</v>
      </c>
      <c r="B175">
        <v>0</v>
      </c>
      <c r="C175">
        <v>0</v>
      </c>
    </row>
    <row r="176" spans="1:3" x14ac:dyDescent="0.25">
      <c r="A176" t="s">
        <v>120</v>
      </c>
      <c r="B176">
        <v>1</v>
      </c>
      <c r="C176">
        <v>1</v>
      </c>
    </row>
    <row r="177" spans="1:4" x14ac:dyDescent="0.25">
      <c r="A177" t="s">
        <v>32</v>
      </c>
      <c r="B177">
        <v>0</v>
      </c>
      <c r="C177">
        <v>0</v>
      </c>
    </row>
    <row r="178" spans="1:4" x14ac:dyDescent="0.25">
      <c r="A178" t="s">
        <v>115</v>
      </c>
      <c r="B178">
        <v>1</v>
      </c>
      <c r="C178">
        <v>0</v>
      </c>
    </row>
    <row r="179" spans="1:4" x14ac:dyDescent="0.25">
      <c r="A179" t="s">
        <v>161</v>
      </c>
      <c r="B179">
        <v>1</v>
      </c>
      <c r="C179">
        <v>1</v>
      </c>
    </row>
    <row r="180" spans="1:4" x14ac:dyDescent="0.25">
      <c r="A180" t="s">
        <v>102</v>
      </c>
      <c r="B180">
        <v>1</v>
      </c>
      <c r="C180">
        <v>0</v>
      </c>
    </row>
    <row r="181" spans="1:4" x14ac:dyDescent="0.25">
      <c r="A181" t="s">
        <v>126</v>
      </c>
      <c r="B181">
        <v>1</v>
      </c>
      <c r="C181">
        <v>1</v>
      </c>
    </row>
    <row r="182" spans="1:4" x14ac:dyDescent="0.25">
      <c r="A182" t="s">
        <v>39</v>
      </c>
      <c r="B182">
        <v>1</v>
      </c>
      <c r="C182">
        <v>0</v>
      </c>
    </row>
    <row r="183" spans="1:4" x14ac:dyDescent="0.25">
      <c r="A183" t="s">
        <v>211</v>
      </c>
      <c r="B183">
        <v>0</v>
      </c>
      <c r="C183">
        <v>0</v>
      </c>
    </row>
    <row r="184" spans="1:4" x14ac:dyDescent="0.25">
      <c r="A184" t="s">
        <v>166</v>
      </c>
      <c r="B184">
        <v>0</v>
      </c>
      <c r="C184">
        <v>0</v>
      </c>
    </row>
    <row r="185" spans="1:4" x14ac:dyDescent="0.25">
      <c r="A185" t="s">
        <v>47</v>
      </c>
      <c r="B185">
        <v>0</v>
      </c>
      <c r="C185">
        <v>0</v>
      </c>
    </row>
    <row r="186" spans="1:4" x14ac:dyDescent="0.25">
      <c r="A186" t="s">
        <v>93</v>
      </c>
      <c r="B186">
        <v>0</v>
      </c>
      <c r="C186">
        <v>0</v>
      </c>
    </row>
    <row r="187" spans="1:4" x14ac:dyDescent="0.25">
      <c r="A187" t="s">
        <v>127</v>
      </c>
      <c r="B187">
        <v>1</v>
      </c>
      <c r="C187">
        <v>1</v>
      </c>
    </row>
    <row r="188" spans="1:4" x14ac:dyDescent="0.25">
      <c r="A188" t="s">
        <v>35</v>
      </c>
      <c r="B188">
        <v>0</v>
      </c>
      <c r="C188">
        <v>0</v>
      </c>
    </row>
    <row r="189" spans="1:4" x14ac:dyDescent="0.25">
      <c r="A189" t="s">
        <v>17</v>
      </c>
      <c r="B189">
        <v>0</v>
      </c>
      <c r="C189">
        <v>0</v>
      </c>
    </row>
    <row r="190" spans="1:4" x14ac:dyDescent="0.25">
      <c r="A190" t="s">
        <v>58</v>
      </c>
      <c r="B190">
        <v>1</v>
      </c>
      <c r="C190">
        <v>0</v>
      </c>
    </row>
    <row r="191" spans="1:4" x14ac:dyDescent="0.25">
      <c r="A191" t="s">
        <v>158</v>
      </c>
      <c r="B191">
        <v>1</v>
      </c>
      <c r="C191">
        <v>0</v>
      </c>
    </row>
    <row r="192" spans="1:4" x14ac:dyDescent="0.25">
      <c r="A192" t="s">
        <v>5</v>
      </c>
      <c r="B192">
        <v>1</v>
      </c>
      <c r="C192">
        <v>1</v>
      </c>
      <c r="D192">
        <v>1</v>
      </c>
    </row>
    <row r="193" spans="1:3" x14ac:dyDescent="0.25">
      <c r="A193" t="s">
        <v>122</v>
      </c>
      <c r="B193">
        <v>1</v>
      </c>
      <c r="C193">
        <v>1</v>
      </c>
    </row>
    <row r="194" spans="1:3" x14ac:dyDescent="0.25">
      <c r="A194" t="s">
        <v>168</v>
      </c>
      <c r="B194">
        <v>1</v>
      </c>
      <c r="C194">
        <v>1</v>
      </c>
    </row>
    <row r="195" spans="1:3" x14ac:dyDescent="0.25">
      <c r="A195" t="s">
        <v>52</v>
      </c>
      <c r="B195">
        <v>0</v>
      </c>
      <c r="C195">
        <v>0</v>
      </c>
    </row>
    <row r="196" spans="1:3" x14ac:dyDescent="0.25">
      <c r="A196" t="s">
        <v>117</v>
      </c>
      <c r="B196">
        <v>1</v>
      </c>
      <c r="C196">
        <v>0</v>
      </c>
    </row>
    <row r="197" spans="1:3" x14ac:dyDescent="0.25">
      <c r="A197" t="s">
        <v>134</v>
      </c>
      <c r="B197">
        <v>0</v>
      </c>
      <c r="C197">
        <v>0</v>
      </c>
    </row>
    <row r="198" spans="1:3" x14ac:dyDescent="0.25">
      <c r="A198" t="s">
        <v>81</v>
      </c>
      <c r="B198">
        <v>0</v>
      </c>
      <c r="C198">
        <v>0</v>
      </c>
    </row>
    <row r="199" spans="1:3" x14ac:dyDescent="0.25">
      <c r="A199" t="s">
        <v>193</v>
      </c>
      <c r="B199">
        <v>0</v>
      </c>
      <c r="C199">
        <v>1</v>
      </c>
    </row>
    <row r="200" spans="1:3" x14ac:dyDescent="0.25">
      <c r="A200" t="s">
        <v>164</v>
      </c>
      <c r="B200">
        <v>1</v>
      </c>
      <c r="C200">
        <v>0</v>
      </c>
    </row>
    <row r="201" spans="1:3" x14ac:dyDescent="0.25">
      <c r="A201" t="s">
        <v>51</v>
      </c>
      <c r="B201">
        <v>1</v>
      </c>
      <c r="C201">
        <v>0</v>
      </c>
    </row>
    <row r="202" spans="1:3" x14ac:dyDescent="0.25">
      <c r="A202" t="s">
        <v>154</v>
      </c>
      <c r="B202">
        <v>0</v>
      </c>
      <c r="C202">
        <v>0</v>
      </c>
    </row>
    <row r="203" spans="1:3" x14ac:dyDescent="0.25">
      <c r="A203" t="s">
        <v>114</v>
      </c>
      <c r="B203">
        <v>1</v>
      </c>
      <c r="C203">
        <v>0</v>
      </c>
    </row>
    <row r="204" spans="1:3" x14ac:dyDescent="0.25">
      <c r="A204" t="s">
        <v>73</v>
      </c>
      <c r="B204">
        <v>1</v>
      </c>
      <c r="C204">
        <v>1</v>
      </c>
    </row>
    <row r="205" spans="1:3" x14ac:dyDescent="0.25">
      <c r="A205" t="s">
        <v>203</v>
      </c>
      <c r="B205">
        <v>0</v>
      </c>
      <c r="C205">
        <v>1</v>
      </c>
    </row>
    <row r="206" spans="1:3" x14ac:dyDescent="0.25">
      <c r="A206" t="s">
        <v>163</v>
      </c>
      <c r="B206">
        <v>0</v>
      </c>
      <c r="C206">
        <v>0</v>
      </c>
    </row>
    <row r="207" spans="1:3" x14ac:dyDescent="0.25">
      <c r="A207" t="s">
        <v>207</v>
      </c>
      <c r="B207">
        <v>0</v>
      </c>
      <c r="C207">
        <v>1</v>
      </c>
    </row>
    <row r="208" spans="1:3" x14ac:dyDescent="0.25">
      <c r="A208" t="s">
        <v>216</v>
      </c>
      <c r="B208">
        <v>1</v>
      </c>
      <c r="C208">
        <v>1</v>
      </c>
    </row>
    <row r="209" spans="1:4" x14ac:dyDescent="0.25">
      <c r="A209" t="s">
        <v>185</v>
      </c>
      <c r="B209">
        <v>1</v>
      </c>
      <c r="C209">
        <v>1</v>
      </c>
    </row>
    <row r="210" spans="1:4" x14ac:dyDescent="0.25">
      <c r="A210" t="s">
        <v>33</v>
      </c>
      <c r="B210">
        <v>0</v>
      </c>
      <c r="C210">
        <v>1</v>
      </c>
    </row>
    <row r="211" spans="1:4" x14ac:dyDescent="0.25">
      <c r="A211" t="s">
        <v>64</v>
      </c>
      <c r="B211">
        <v>0</v>
      </c>
      <c r="C211">
        <v>0</v>
      </c>
    </row>
    <row r="212" spans="1:4" x14ac:dyDescent="0.25">
      <c r="A212" t="s">
        <v>142</v>
      </c>
      <c r="B212">
        <v>0</v>
      </c>
      <c r="C212">
        <v>0</v>
      </c>
    </row>
    <row r="213" spans="1:4" x14ac:dyDescent="0.25">
      <c r="A213" t="s">
        <v>91</v>
      </c>
      <c r="B213">
        <v>0</v>
      </c>
      <c r="C213">
        <v>0</v>
      </c>
    </row>
    <row r="214" spans="1:4" x14ac:dyDescent="0.25">
      <c r="A214" t="s">
        <v>147</v>
      </c>
      <c r="B214">
        <v>1</v>
      </c>
      <c r="C214">
        <v>0</v>
      </c>
    </row>
    <row r="215" spans="1:4" x14ac:dyDescent="0.25">
      <c r="A215" t="s">
        <v>177</v>
      </c>
      <c r="B215">
        <v>1</v>
      </c>
      <c r="C215">
        <v>0</v>
      </c>
    </row>
    <row r="216" spans="1:4" x14ac:dyDescent="0.25">
      <c r="A216" t="s">
        <v>65</v>
      </c>
      <c r="B216">
        <v>1</v>
      </c>
      <c r="C216">
        <v>0</v>
      </c>
    </row>
    <row r="217" spans="1:4" x14ac:dyDescent="0.25">
      <c r="A217" t="s">
        <v>174</v>
      </c>
      <c r="B217">
        <v>0</v>
      </c>
      <c r="C217">
        <v>0</v>
      </c>
    </row>
    <row r="218" spans="1:4" x14ac:dyDescent="0.25">
      <c r="A218" t="s">
        <v>2</v>
      </c>
      <c r="B218">
        <v>1</v>
      </c>
      <c r="C218">
        <v>0</v>
      </c>
      <c r="D218">
        <v>1</v>
      </c>
    </row>
    <row r="219" spans="1:4" x14ac:dyDescent="0.25">
      <c r="B219">
        <f>SUM(B2:B218)</f>
        <v>77</v>
      </c>
      <c r="C219">
        <f>SUM(C2:C218)</f>
        <v>51</v>
      </c>
    </row>
  </sheetData>
  <sortState ref="A2:D219">
    <sortCondition ref="A1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9" sqref="D19"/>
    </sheetView>
  </sheetViews>
  <sheetFormatPr defaultRowHeight="15" x14ac:dyDescent="0.25"/>
  <cols>
    <col min="1" max="1" width="52.5703125" customWidth="1"/>
  </cols>
  <sheetData>
    <row r="1" spans="1:4" x14ac:dyDescent="0.25">
      <c r="B1" t="s">
        <v>333</v>
      </c>
      <c r="C1" t="s">
        <v>410</v>
      </c>
      <c r="D1" t="s">
        <v>409</v>
      </c>
    </row>
    <row r="2" spans="1:4" x14ac:dyDescent="0.25">
      <c r="A2" t="s">
        <v>391</v>
      </c>
      <c r="C2">
        <v>0</v>
      </c>
      <c r="D2">
        <v>0</v>
      </c>
    </row>
    <row r="3" spans="1:4" x14ac:dyDescent="0.25">
      <c r="A3" t="s">
        <v>392</v>
      </c>
      <c r="C3">
        <v>0</v>
      </c>
      <c r="D3">
        <v>0</v>
      </c>
    </row>
    <row r="4" spans="1:4" x14ac:dyDescent="0.25">
      <c r="A4" t="s">
        <v>393</v>
      </c>
      <c r="C4">
        <v>0</v>
      </c>
      <c r="D4">
        <v>0</v>
      </c>
    </row>
    <row r="5" spans="1:4" x14ac:dyDescent="0.25">
      <c r="A5" t="s">
        <v>394</v>
      </c>
      <c r="C5">
        <v>0</v>
      </c>
      <c r="D5">
        <v>0</v>
      </c>
    </row>
    <row r="6" spans="1:4" x14ac:dyDescent="0.25">
      <c r="A6" t="s">
        <v>395</v>
      </c>
      <c r="C6">
        <v>0</v>
      </c>
      <c r="D6">
        <v>0</v>
      </c>
    </row>
    <row r="7" spans="1:4" x14ac:dyDescent="0.25">
      <c r="A7" t="s">
        <v>396</v>
      </c>
      <c r="C7">
        <v>0</v>
      </c>
      <c r="D7">
        <v>0</v>
      </c>
    </row>
    <row r="8" spans="1:4" x14ac:dyDescent="0.25">
      <c r="A8" t="s">
        <v>397</v>
      </c>
      <c r="C8">
        <v>0</v>
      </c>
      <c r="D8">
        <v>0</v>
      </c>
    </row>
    <row r="9" spans="1:4" x14ac:dyDescent="0.25">
      <c r="A9" t="s">
        <v>398</v>
      </c>
      <c r="C9">
        <v>0</v>
      </c>
      <c r="D9">
        <v>0</v>
      </c>
    </row>
    <row r="10" spans="1:4" x14ac:dyDescent="0.25">
      <c r="A10" t="s">
        <v>399</v>
      </c>
      <c r="C10">
        <v>0</v>
      </c>
      <c r="D10">
        <v>0</v>
      </c>
    </row>
    <row r="11" spans="1:4" x14ac:dyDescent="0.25">
      <c r="A11" t="s">
        <v>400</v>
      </c>
      <c r="C11">
        <v>0</v>
      </c>
      <c r="D11">
        <v>0</v>
      </c>
    </row>
    <row r="12" spans="1:4" x14ac:dyDescent="0.25">
      <c r="A12" t="s">
        <v>401</v>
      </c>
      <c r="C12">
        <v>0</v>
      </c>
      <c r="D12">
        <v>0</v>
      </c>
    </row>
    <row r="13" spans="1:4" x14ac:dyDescent="0.25">
      <c r="A13" t="s">
        <v>402</v>
      </c>
      <c r="C13">
        <v>0</v>
      </c>
      <c r="D13">
        <v>0</v>
      </c>
    </row>
    <row r="14" spans="1:4" x14ac:dyDescent="0.25">
      <c r="A14" t="s">
        <v>403</v>
      </c>
      <c r="C14">
        <v>0</v>
      </c>
      <c r="D14">
        <v>0</v>
      </c>
    </row>
    <row r="15" spans="1:4" x14ac:dyDescent="0.25">
      <c r="A15" t="s">
        <v>404</v>
      </c>
      <c r="C15">
        <v>0</v>
      </c>
      <c r="D15">
        <v>0</v>
      </c>
    </row>
    <row r="16" spans="1:4" x14ac:dyDescent="0.25">
      <c r="A16" t="s">
        <v>405</v>
      </c>
      <c r="C16">
        <v>0</v>
      </c>
      <c r="D16">
        <v>0</v>
      </c>
    </row>
    <row r="17" spans="1:4" x14ac:dyDescent="0.25">
      <c r="A17" t="s">
        <v>406</v>
      </c>
      <c r="C17">
        <v>1</v>
      </c>
      <c r="D17">
        <v>0</v>
      </c>
    </row>
    <row r="18" spans="1:4" x14ac:dyDescent="0.25">
      <c r="A18" t="s">
        <v>407</v>
      </c>
      <c r="C18">
        <v>0</v>
      </c>
      <c r="D18">
        <v>0</v>
      </c>
    </row>
    <row r="19" spans="1:4" x14ac:dyDescent="0.25">
      <c r="C19">
        <f>SUM(C2:C18)</f>
        <v>1</v>
      </c>
    </row>
    <row r="20" spans="1:4" x14ac:dyDescent="0.25">
      <c r="C20">
        <f>C19/17</f>
        <v>5.8823529411764705E-2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7" sqref="A37"/>
    </sheetView>
  </sheetViews>
  <sheetFormatPr defaultRowHeight="15" x14ac:dyDescent="0.25"/>
  <cols>
    <col min="1" max="1" width="65.42578125" customWidth="1"/>
  </cols>
  <sheetData>
    <row r="1" spans="1:4" x14ac:dyDescent="0.25">
      <c r="B1" t="s">
        <v>1</v>
      </c>
      <c r="C1" t="s">
        <v>408</v>
      </c>
      <c r="D1" t="s">
        <v>431</v>
      </c>
    </row>
    <row r="2" spans="1:4" x14ac:dyDescent="0.25">
      <c r="A2" t="s">
        <v>218</v>
      </c>
      <c r="B2">
        <v>0</v>
      </c>
      <c r="C2">
        <v>0</v>
      </c>
      <c r="D2">
        <v>0</v>
      </c>
    </row>
    <row r="3" spans="1:4" x14ac:dyDescent="0.25">
      <c r="A3" t="s">
        <v>219</v>
      </c>
      <c r="B3">
        <v>0</v>
      </c>
      <c r="C3">
        <v>0</v>
      </c>
      <c r="D3">
        <v>0</v>
      </c>
    </row>
    <row r="4" spans="1:4" x14ac:dyDescent="0.25">
      <c r="A4" t="s">
        <v>220</v>
      </c>
      <c r="B4">
        <v>0</v>
      </c>
      <c r="C4">
        <v>0</v>
      </c>
      <c r="D4">
        <v>0</v>
      </c>
    </row>
    <row r="5" spans="1:4" x14ac:dyDescent="0.25">
      <c r="A5" t="s">
        <v>221</v>
      </c>
      <c r="B5">
        <v>0</v>
      </c>
      <c r="C5">
        <v>0</v>
      </c>
      <c r="D5">
        <v>0</v>
      </c>
    </row>
    <row r="6" spans="1:4" x14ac:dyDescent="0.25">
      <c r="A6" t="s">
        <v>222</v>
      </c>
      <c r="B6">
        <v>0</v>
      </c>
      <c r="C6">
        <v>0</v>
      </c>
      <c r="D6">
        <v>0</v>
      </c>
    </row>
    <row r="7" spans="1:4" x14ac:dyDescent="0.25">
      <c r="A7" t="s">
        <v>223</v>
      </c>
      <c r="B7">
        <v>0</v>
      </c>
      <c r="C7">
        <v>1</v>
      </c>
      <c r="D7">
        <v>0</v>
      </c>
    </row>
    <row r="8" spans="1:4" x14ac:dyDescent="0.25">
      <c r="A8" t="s">
        <v>224</v>
      </c>
      <c r="B8">
        <v>0</v>
      </c>
      <c r="C8">
        <v>0</v>
      </c>
      <c r="D8">
        <v>0</v>
      </c>
    </row>
    <row r="9" spans="1:4" x14ac:dyDescent="0.25">
      <c r="A9" t="s">
        <v>225</v>
      </c>
      <c r="B9">
        <v>0</v>
      </c>
      <c r="C9">
        <v>0</v>
      </c>
      <c r="D9">
        <v>0</v>
      </c>
    </row>
    <row r="10" spans="1:4" x14ac:dyDescent="0.25">
      <c r="A10" t="s">
        <v>226</v>
      </c>
      <c r="B10">
        <v>0</v>
      </c>
      <c r="C10">
        <v>0</v>
      </c>
      <c r="D10">
        <v>0</v>
      </c>
    </row>
    <row r="11" spans="1:4" x14ac:dyDescent="0.25">
      <c r="A11" t="s">
        <v>227</v>
      </c>
      <c r="B11">
        <v>0</v>
      </c>
      <c r="C11">
        <v>0</v>
      </c>
      <c r="D11">
        <v>0</v>
      </c>
    </row>
    <row r="12" spans="1:4" x14ac:dyDescent="0.25">
      <c r="A12" t="s">
        <v>228</v>
      </c>
      <c r="B12">
        <v>0</v>
      </c>
      <c r="C12">
        <v>0</v>
      </c>
      <c r="D12">
        <v>0</v>
      </c>
    </row>
    <row r="13" spans="1:4" x14ac:dyDescent="0.25">
      <c r="A13" t="s">
        <v>229</v>
      </c>
      <c r="B13">
        <v>0</v>
      </c>
      <c r="C13">
        <v>0</v>
      </c>
      <c r="D13">
        <v>0</v>
      </c>
    </row>
    <row r="14" spans="1:4" x14ac:dyDescent="0.25">
      <c r="A14" t="s">
        <v>230</v>
      </c>
      <c r="B14">
        <v>0</v>
      </c>
      <c r="C14">
        <v>0</v>
      </c>
      <c r="D14">
        <v>0</v>
      </c>
    </row>
    <row r="15" spans="1:4" x14ac:dyDescent="0.25">
      <c r="A15" t="s">
        <v>231</v>
      </c>
      <c r="B15">
        <v>0</v>
      </c>
      <c r="C15">
        <v>0</v>
      </c>
      <c r="D15">
        <v>0</v>
      </c>
    </row>
    <row r="16" spans="1:4" x14ac:dyDescent="0.25">
      <c r="A16" t="s">
        <v>232</v>
      </c>
      <c r="B16">
        <v>0</v>
      </c>
      <c r="C16">
        <v>0</v>
      </c>
      <c r="D16">
        <v>0</v>
      </c>
    </row>
    <row r="17" spans="1:4" x14ac:dyDescent="0.25">
      <c r="A17" t="s">
        <v>233</v>
      </c>
      <c r="B17">
        <v>0</v>
      </c>
      <c r="C17">
        <v>0</v>
      </c>
      <c r="D17">
        <v>0</v>
      </c>
    </row>
    <row r="18" spans="1:4" x14ac:dyDescent="0.25">
      <c r="A18" t="s">
        <v>234</v>
      </c>
      <c r="B18">
        <v>0</v>
      </c>
      <c r="C18">
        <v>0</v>
      </c>
      <c r="D18">
        <v>0</v>
      </c>
    </row>
    <row r="19" spans="1:4" x14ac:dyDescent="0.25">
      <c r="A19" t="s">
        <v>235</v>
      </c>
      <c r="B19">
        <v>0</v>
      </c>
      <c r="C19">
        <v>0</v>
      </c>
      <c r="D19">
        <v>0</v>
      </c>
    </row>
    <row r="20" spans="1:4" x14ac:dyDescent="0.25">
      <c r="A20" t="s">
        <v>236</v>
      </c>
      <c r="B20">
        <v>0</v>
      </c>
      <c r="C20">
        <v>1</v>
      </c>
      <c r="D20">
        <v>0</v>
      </c>
    </row>
    <row r="21" spans="1:4" x14ac:dyDescent="0.25">
      <c r="A21" t="s">
        <v>237</v>
      </c>
      <c r="B21">
        <v>0</v>
      </c>
      <c r="C21">
        <v>1</v>
      </c>
      <c r="D21">
        <v>1</v>
      </c>
    </row>
    <row r="22" spans="1:4" x14ac:dyDescent="0.25">
      <c r="A22" t="s">
        <v>238</v>
      </c>
      <c r="B22">
        <v>0</v>
      </c>
      <c r="C22">
        <v>1</v>
      </c>
      <c r="D22">
        <v>0</v>
      </c>
    </row>
    <row r="23" spans="1:4" x14ac:dyDescent="0.25">
      <c r="A23" t="s">
        <v>239</v>
      </c>
      <c r="B23">
        <v>0</v>
      </c>
      <c r="C23">
        <v>0</v>
      </c>
      <c r="D23">
        <v>0</v>
      </c>
    </row>
    <row r="24" spans="1:4" x14ac:dyDescent="0.25">
      <c r="A24" t="s">
        <v>240</v>
      </c>
      <c r="B24">
        <v>0</v>
      </c>
      <c r="C24">
        <v>0</v>
      </c>
      <c r="D24">
        <v>0</v>
      </c>
    </row>
    <row r="25" spans="1:4" x14ac:dyDescent="0.25">
      <c r="A25" t="s">
        <v>241</v>
      </c>
      <c r="B25">
        <v>0</v>
      </c>
      <c r="C25">
        <v>0</v>
      </c>
      <c r="D25">
        <v>0</v>
      </c>
    </row>
    <row r="26" spans="1:4" x14ac:dyDescent="0.25">
      <c r="A26" t="s">
        <v>242</v>
      </c>
      <c r="B26">
        <v>0</v>
      </c>
      <c r="C26">
        <v>0</v>
      </c>
      <c r="D26">
        <v>0</v>
      </c>
    </row>
    <row r="27" spans="1:4" x14ac:dyDescent="0.25">
      <c r="A27" t="s">
        <v>243</v>
      </c>
      <c r="B27">
        <v>0</v>
      </c>
      <c r="C27">
        <v>1</v>
      </c>
      <c r="D27">
        <v>1</v>
      </c>
    </row>
    <row r="28" spans="1:4" x14ac:dyDescent="0.25">
      <c r="A28" t="s">
        <v>244</v>
      </c>
      <c r="B28">
        <v>0</v>
      </c>
      <c r="C28">
        <v>0</v>
      </c>
      <c r="D28">
        <v>0</v>
      </c>
    </row>
    <row r="29" spans="1:4" x14ac:dyDescent="0.25">
      <c r="A29" t="s">
        <v>245</v>
      </c>
      <c r="B29">
        <v>0</v>
      </c>
      <c r="C29">
        <v>1</v>
      </c>
      <c r="D29">
        <v>1</v>
      </c>
    </row>
    <row r="30" spans="1:4" x14ac:dyDescent="0.25">
      <c r="A30" t="s">
        <v>246</v>
      </c>
      <c r="B30">
        <v>0</v>
      </c>
      <c r="C30">
        <v>0</v>
      </c>
      <c r="D30">
        <v>0</v>
      </c>
    </row>
    <row r="31" spans="1:4" x14ac:dyDescent="0.25">
      <c r="A31" t="s">
        <v>247</v>
      </c>
      <c r="B31">
        <v>0</v>
      </c>
      <c r="C31">
        <v>0</v>
      </c>
      <c r="D31">
        <v>0</v>
      </c>
    </row>
    <row r="32" spans="1:4" x14ac:dyDescent="0.25">
      <c r="A32" t="s">
        <v>248</v>
      </c>
      <c r="B32">
        <v>0</v>
      </c>
      <c r="C32">
        <v>1</v>
      </c>
      <c r="D32">
        <v>1</v>
      </c>
    </row>
    <row r="33" spans="3:4" x14ac:dyDescent="0.25">
      <c r="C33">
        <f>SUM(C2:C32)</f>
        <v>7</v>
      </c>
      <c r="D33">
        <f>SUM(D2:D32)</f>
        <v>4</v>
      </c>
    </row>
    <row r="34" spans="3:4" x14ac:dyDescent="0.25">
      <c r="C34">
        <f>C33/31</f>
        <v>0.22580645161290322</v>
      </c>
      <c r="D34">
        <f>D33/31</f>
        <v>0.12903225806451613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9" sqref="A9"/>
    </sheetView>
  </sheetViews>
  <sheetFormatPr defaultRowHeight="15" x14ac:dyDescent="0.25"/>
  <cols>
    <col min="1" max="1" width="62.140625" customWidth="1"/>
    <col min="2" max="2" width="24" customWidth="1"/>
    <col min="4" max="4" width="15.85546875" customWidth="1"/>
  </cols>
  <sheetData>
    <row r="1" spans="1:4" x14ac:dyDescent="0.25">
      <c r="B1" t="s">
        <v>333</v>
      </c>
      <c r="C1" t="s">
        <v>410</v>
      </c>
      <c r="D1" t="s">
        <v>424</v>
      </c>
    </row>
    <row r="2" spans="1:4" x14ac:dyDescent="0.25">
      <c r="A2" t="s">
        <v>411</v>
      </c>
      <c r="B2">
        <v>1</v>
      </c>
      <c r="C2">
        <v>0</v>
      </c>
      <c r="D2">
        <v>0</v>
      </c>
    </row>
    <row r="3" spans="1:4" x14ac:dyDescent="0.25">
      <c r="A3" t="s">
        <v>412</v>
      </c>
      <c r="B3">
        <v>1</v>
      </c>
      <c r="C3">
        <v>0</v>
      </c>
      <c r="D3">
        <v>0</v>
      </c>
    </row>
    <row r="4" spans="1:4" x14ac:dyDescent="0.25">
      <c r="A4" t="s">
        <v>413</v>
      </c>
      <c r="B4">
        <v>1</v>
      </c>
      <c r="C4">
        <v>0</v>
      </c>
      <c r="D4">
        <v>1</v>
      </c>
    </row>
    <row r="5" spans="1:4" x14ac:dyDescent="0.25">
      <c r="A5" t="s">
        <v>414</v>
      </c>
      <c r="B5">
        <v>0</v>
      </c>
      <c r="C5">
        <v>1</v>
      </c>
      <c r="D5">
        <v>1</v>
      </c>
    </row>
    <row r="6" spans="1:4" x14ac:dyDescent="0.25">
      <c r="A6" t="s">
        <v>415</v>
      </c>
      <c r="B6">
        <v>1</v>
      </c>
      <c r="C6">
        <v>0</v>
      </c>
      <c r="D6">
        <v>0</v>
      </c>
    </row>
    <row r="7" spans="1:4" x14ac:dyDescent="0.25">
      <c r="A7" t="s">
        <v>416</v>
      </c>
      <c r="B7">
        <v>1</v>
      </c>
      <c r="C7">
        <v>0</v>
      </c>
      <c r="D7">
        <v>0</v>
      </c>
    </row>
    <row r="8" spans="1:4" x14ac:dyDescent="0.25">
      <c r="A8" t="s">
        <v>417</v>
      </c>
      <c r="B8">
        <v>1</v>
      </c>
      <c r="C8">
        <v>0</v>
      </c>
      <c r="D8">
        <v>0</v>
      </c>
    </row>
    <row r="9" spans="1:4" x14ac:dyDescent="0.25">
      <c r="A9" t="s">
        <v>418</v>
      </c>
      <c r="B9">
        <v>1</v>
      </c>
      <c r="C9">
        <v>0</v>
      </c>
      <c r="D9">
        <v>1</v>
      </c>
    </row>
    <row r="10" spans="1:4" x14ac:dyDescent="0.25">
      <c r="A10" t="s">
        <v>419</v>
      </c>
      <c r="B10">
        <v>0</v>
      </c>
      <c r="C10">
        <v>0</v>
      </c>
      <c r="D10">
        <v>0</v>
      </c>
    </row>
    <row r="11" spans="1:4" x14ac:dyDescent="0.25">
      <c r="A11" t="s">
        <v>420</v>
      </c>
      <c r="B11">
        <v>0</v>
      </c>
      <c r="C11">
        <v>0</v>
      </c>
      <c r="D11">
        <v>1</v>
      </c>
    </row>
    <row r="12" spans="1:4" x14ac:dyDescent="0.25">
      <c r="A12" t="s">
        <v>421</v>
      </c>
      <c r="B12">
        <v>1</v>
      </c>
      <c r="C12">
        <v>1</v>
      </c>
      <c r="D12">
        <v>1</v>
      </c>
    </row>
    <row r="13" spans="1:4" x14ac:dyDescent="0.25">
      <c r="A13" t="s">
        <v>422</v>
      </c>
      <c r="B13">
        <v>0</v>
      </c>
      <c r="C13">
        <v>1</v>
      </c>
      <c r="D13">
        <v>1</v>
      </c>
    </row>
    <row r="14" spans="1:4" x14ac:dyDescent="0.25">
      <c r="A14" t="s">
        <v>423</v>
      </c>
      <c r="B14">
        <v>0</v>
      </c>
      <c r="C14">
        <v>0</v>
      </c>
      <c r="D14">
        <v>0</v>
      </c>
    </row>
    <row r="15" spans="1:4" x14ac:dyDescent="0.25">
      <c r="B15">
        <f>SUM(B2:B14)</f>
        <v>8</v>
      </c>
      <c r="C15">
        <f>SUM(C2:C14)</f>
        <v>3</v>
      </c>
      <c r="D15">
        <f>SUM(D2:D14)</f>
        <v>6</v>
      </c>
    </row>
    <row r="16" spans="1:4" x14ac:dyDescent="0.25">
      <c r="B16">
        <f>B15/13</f>
        <v>0.61538461538461542</v>
      </c>
      <c r="C16">
        <f>C15/13</f>
        <v>0.23076923076923078</v>
      </c>
      <c r="D16">
        <f>D15/13</f>
        <v>0.46153846153846156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" x14ac:dyDescent="0.25"/>
  <cols>
    <col min="1" max="1" width="69" customWidth="1"/>
  </cols>
  <sheetData>
    <row r="1" spans="1:4" x14ac:dyDescent="0.25">
      <c r="B1" t="s">
        <v>333</v>
      </c>
      <c r="C1" t="s">
        <v>408</v>
      </c>
      <c r="D1" t="s">
        <v>431</v>
      </c>
    </row>
    <row r="2" spans="1:4" x14ac:dyDescent="0.25">
      <c r="A2" t="s">
        <v>425</v>
      </c>
      <c r="B2">
        <v>1</v>
      </c>
      <c r="C2" t="s">
        <v>334</v>
      </c>
      <c r="D2" t="s">
        <v>334</v>
      </c>
    </row>
    <row r="3" spans="1:4" x14ac:dyDescent="0.25">
      <c r="A3" t="s">
        <v>426</v>
      </c>
      <c r="B3">
        <v>1</v>
      </c>
      <c r="C3" t="s">
        <v>334</v>
      </c>
      <c r="D3" t="s">
        <v>334</v>
      </c>
    </row>
    <row r="4" spans="1:4" x14ac:dyDescent="0.25">
      <c r="A4" t="s">
        <v>427</v>
      </c>
      <c r="B4">
        <v>0</v>
      </c>
      <c r="C4" t="s">
        <v>334</v>
      </c>
      <c r="D4" t="s">
        <v>334</v>
      </c>
    </row>
    <row r="5" spans="1:4" x14ac:dyDescent="0.25">
      <c r="A5" t="s">
        <v>428</v>
      </c>
      <c r="B5">
        <v>0</v>
      </c>
      <c r="C5" t="s">
        <v>334</v>
      </c>
      <c r="D5" t="s">
        <v>334</v>
      </c>
    </row>
    <row r="6" spans="1:4" x14ac:dyDescent="0.25">
      <c r="A6" t="s">
        <v>429</v>
      </c>
      <c r="B6">
        <v>1</v>
      </c>
      <c r="C6" t="s">
        <v>334</v>
      </c>
      <c r="D6" t="s">
        <v>334</v>
      </c>
    </row>
    <row r="7" spans="1:4" x14ac:dyDescent="0.25">
      <c r="A7" t="s">
        <v>430</v>
      </c>
      <c r="B7">
        <v>0</v>
      </c>
      <c r="C7" t="s">
        <v>334</v>
      </c>
      <c r="D7" t="s">
        <v>334</v>
      </c>
    </row>
    <row r="8" spans="1:4" x14ac:dyDescent="0.25">
      <c r="B8">
        <f>SUM(B2:B7)</f>
        <v>3</v>
      </c>
      <c r="C8" t="s">
        <v>334</v>
      </c>
      <c r="D8" t="s">
        <v>334</v>
      </c>
    </row>
    <row r="9" spans="1:4" x14ac:dyDescent="0.25">
      <c r="B9">
        <f>B8/6</f>
        <v>0.5</v>
      </c>
      <c r="C9" t="s">
        <v>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7" sqref="A17"/>
    </sheetView>
  </sheetViews>
  <sheetFormatPr defaultRowHeight="15" x14ac:dyDescent="0.25"/>
  <cols>
    <col min="1" max="1" width="46.5703125" customWidth="1"/>
  </cols>
  <sheetData>
    <row r="1" spans="1:4" x14ac:dyDescent="0.25">
      <c r="B1" t="s">
        <v>333</v>
      </c>
      <c r="C1" t="s">
        <v>408</v>
      </c>
      <c r="D1" t="s">
        <v>409</v>
      </c>
    </row>
    <row r="2" spans="1:4" x14ac:dyDescent="0.25">
      <c r="A2" t="s">
        <v>432</v>
      </c>
      <c r="B2">
        <v>1</v>
      </c>
      <c r="C2">
        <v>1</v>
      </c>
      <c r="D2">
        <v>0</v>
      </c>
    </row>
    <row r="3" spans="1:4" x14ac:dyDescent="0.25">
      <c r="A3" t="s">
        <v>433</v>
      </c>
      <c r="B3">
        <v>1</v>
      </c>
      <c r="C3">
        <v>0</v>
      </c>
      <c r="D3">
        <v>0</v>
      </c>
    </row>
    <row r="4" spans="1:4" x14ac:dyDescent="0.25">
      <c r="A4" t="s">
        <v>434</v>
      </c>
      <c r="B4">
        <v>1</v>
      </c>
      <c r="C4">
        <v>0</v>
      </c>
      <c r="D4">
        <v>0</v>
      </c>
    </row>
    <row r="5" spans="1:4" x14ac:dyDescent="0.25">
      <c r="A5" t="s">
        <v>435</v>
      </c>
      <c r="B5">
        <v>1</v>
      </c>
      <c r="C5">
        <v>0</v>
      </c>
      <c r="D5">
        <v>0</v>
      </c>
    </row>
    <row r="6" spans="1:4" x14ac:dyDescent="0.25">
      <c r="A6" t="s">
        <v>436</v>
      </c>
      <c r="B6">
        <v>1</v>
      </c>
      <c r="C6">
        <v>0</v>
      </c>
      <c r="D6">
        <v>0</v>
      </c>
    </row>
    <row r="7" spans="1:4" x14ac:dyDescent="0.25">
      <c r="A7" t="s">
        <v>437</v>
      </c>
      <c r="B7">
        <v>1</v>
      </c>
      <c r="C7">
        <v>0</v>
      </c>
      <c r="D7">
        <v>0</v>
      </c>
    </row>
    <row r="8" spans="1:4" x14ac:dyDescent="0.25">
      <c r="A8" t="s">
        <v>438</v>
      </c>
      <c r="B8">
        <v>0</v>
      </c>
      <c r="C8">
        <v>0</v>
      </c>
      <c r="D8">
        <v>0</v>
      </c>
    </row>
    <row r="9" spans="1:4" x14ac:dyDescent="0.25">
      <c r="A9" t="s">
        <v>439</v>
      </c>
      <c r="B9">
        <v>1</v>
      </c>
      <c r="C9">
        <v>0</v>
      </c>
      <c r="D9">
        <v>0</v>
      </c>
    </row>
    <row r="10" spans="1:4" x14ac:dyDescent="0.25">
      <c r="A10" t="s">
        <v>440</v>
      </c>
      <c r="B10">
        <v>0</v>
      </c>
      <c r="C10">
        <v>0</v>
      </c>
      <c r="D10">
        <v>0</v>
      </c>
    </row>
    <row r="11" spans="1:4" x14ac:dyDescent="0.25">
      <c r="A11" t="s">
        <v>441</v>
      </c>
      <c r="B11">
        <v>0</v>
      </c>
      <c r="C11">
        <v>0</v>
      </c>
      <c r="D11">
        <v>0</v>
      </c>
    </row>
    <row r="12" spans="1:4" x14ac:dyDescent="0.25">
      <c r="B12">
        <f>SUM(B2:B11)</f>
        <v>7</v>
      </c>
      <c r="C12">
        <f>SUM(C2:C11)</f>
        <v>1</v>
      </c>
      <c r="D12">
        <v>0</v>
      </c>
    </row>
    <row r="13" spans="1:4" x14ac:dyDescent="0.25">
      <c r="B13">
        <f>B12/10</f>
        <v>0.7</v>
      </c>
      <c r="C13">
        <f>C12/10</f>
        <v>0.1</v>
      </c>
      <c r="D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190" zoomScaleNormal="100" workbookViewId="0">
      <selection activeCell="E223" sqref="E223"/>
    </sheetView>
  </sheetViews>
  <sheetFormatPr defaultRowHeight="15" x14ac:dyDescent="0.25"/>
  <cols>
    <col min="1" max="1" width="56.5703125" customWidth="1"/>
    <col min="2" max="2" width="9" customWidth="1"/>
    <col min="3" max="3" width="8.85546875" customWidth="1"/>
    <col min="4" max="4" width="11.140625" customWidth="1"/>
    <col min="5" max="5" width="16" customWidth="1"/>
    <col min="6" max="6" width="15.140625" customWidth="1"/>
  </cols>
  <sheetData>
    <row r="1" spans="1:9" x14ac:dyDescent="0.25">
      <c r="B1" t="s">
        <v>1</v>
      </c>
      <c r="C1" t="s">
        <v>332</v>
      </c>
      <c r="D1" s="1" t="s">
        <v>333</v>
      </c>
      <c r="E1" t="s">
        <v>351</v>
      </c>
      <c r="F1" t="s">
        <v>361</v>
      </c>
      <c r="H1" t="s">
        <v>408</v>
      </c>
      <c r="I1" t="s">
        <v>409</v>
      </c>
    </row>
    <row r="2" spans="1:9" x14ac:dyDescent="0.25">
      <c r="A2" t="s">
        <v>20</v>
      </c>
      <c r="B2">
        <v>0</v>
      </c>
      <c r="C2">
        <v>0</v>
      </c>
      <c r="D2">
        <v>1</v>
      </c>
      <c r="E2">
        <v>0</v>
      </c>
      <c r="F2">
        <v>0</v>
      </c>
      <c r="H2">
        <v>0</v>
      </c>
      <c r="I2">
        <v>1</v>
      </c>
    </row>
    <row r="3" spans="1:9" x14ac:dyDescent="0.25">
      <c r="A3" t="s">
        <v>352</v>
      </c>
      <c r="B3">
        <v>0</v>
      </c>
      <c r="C3">
        <v>0</v>
      </c>
      <c r="D3">
        <v>1</v>
      </c>
      <c r="E3">
        <v>0</v>
      </c>
      <c r="F3">
        <v>0</v>
      </c>
      <c r="H3">
        <v>0</v>
      </c>
      <c r="I3">
        <v>1</v>
      </c>
    </row>
    <row r="4" spans="1:9" x14ac:dyDescent="0.25">
      <c r="A4" t="s">
        <v>123</v>
      </c>
      <c r="B4">
        <v>0</v>
      </c>
      <c r="C4">
        <v>0</v>
      </c>
      <c r="D4">
        <v>1</v>
      </c>
      <c r="E4">
        <v>0</v>
      </c>
      <c r="F4">
        <v>0</v>
      </c>
      <c r="H4">
        <v>1</v>
      </c>
      <c r="I4">
        <v>1</v>
      </c>
    </row>
    <row r="5" spans="1:9" x14ac:dyDescent="0.25">
      <c r="A5" t="s">
        <v>79</v>
      </c>
      <c r="B5">
        <v>0</v>
      </c>
      <c r="C5">
        <v>0</v>
      </c>
      <c r="D5">
        <v>0</v>
      </c>
      <c r="E5">
        <v>0</v>
      </c>
      <c r="F5">
        <v>0</v>
      </c>
      <c r="H5">
        <v>1</v>
      </c>
      <c r="I5">
        <v>1</v>
      </c>
    </row>
    <row r="6" spans="1:9" x14ac:dyDescent="0.25">
      <c r="A6" t="s">
        <v>25</v>
      </c>
      <c r="B6">
        <v>0</v>
      </c>
      <c r="C6">
        <v>0</v>
      </c>
      <c r="D6">
        <v>0</v>
      </c>
      <c r="E6">
        <v>1</v>
      </c>
      <c r="F6">
        <v>0</v>
      </c>
      <c r="G6" t="s">
        <v>354</v>
      </c>
      <c r="H6">
        <v>1</v>
      </c>
      <c r="I6">
        <v>0</v>
      </c>
    </row>
    <row r="7" spans="1:9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  <c r="I7">
        <v>1</v>
      </c>
    </row>
    <row r="8" spans="1:9" x14ac:dyDescent="0.25">
      <c r="A8" t="s">
        <v>199</v>
      </c>
      <c r="B8">
        <v>1</v>
      </c>
      <c r="C8">
        <v>1</v>
      </c>
      <c r="D8">
        <v>0</v>
      </c>
      <c r="E8">
        <v>1</v>
      </c>
      <c r="F8">
        <v>0</v>
      </c>
      <c r="G8" t="s">
        <v>355</v>
      </c>
      <c r="H8">
        <v>0</v>
      </c>
      <c r="I8">
        <v>0</v>
      </c>
    </row>
    <row r="9" spans="1:9" x14ac:dyDescent="0.25">
      <c r="A9" t="s">
        <v>189</v>
      </c>
      <c r="B9">
        <v>0</v>
      </c>
      <c r="C9">
        <v>0</v>
      </c>
      <c r="D9">
        <v>0</v>
      </c>
      <c r="E9">
        <v>1</v>
      </c>
      <c r="F9">
        <v>0</v>
      </c>
      <c r="G9" t="s">
        <v>354</v>
      </c>
      <c r="H9">
        <v>1</v>
      </c>
      <c r="I9">
        <v>1</v>
      </c>
    </row>
    <row r="10" spans="1:9" x14ac:dyDescent="0.25">
      <c r="A10" t="s">
        <v>335</v>
      </c>
      <c r="B10">
        <v>0</v>
      </c>
      <c r="C10">
        <v>0</v>
      </c>
      <c r="D10">
        <v>1</v>
      </c>
      <c r="E10">
        <v>1</v>
      </c>
      <c r="F10">
        <v>1</v>
      </c>
      <c r="H10">
        <v>0</v>
      </c>
      <c r="I10">
        <v>0</v>
      </c>
    </row>
    <row r="11" spans="1:9" x14ac:dyDescent="0.25">
      <c r="A11" t="s">
        <v>213</v>
      </c>
      <c r="B11">
        <v>0</v>
      </c>
      <c r="C11">
        <v>0</v>
      </c>
      <c r="D11">
        <v>1</v>
      </c>
      <c r="E11">
        <v>1</v>
      </c>
      <c r="F11">
        <v>1</v>
      </c>
      <c r="H11">
        <v>1</v>
      </c>
      <c r="I11">
        <v>1</v>
      </c>
    </row>
    <row r="12" spans="1:9" x14ac:dyDescent="0.25">
      <c r="A12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I12">
        <v>1</v>
      </c>
    </row>
    <row r="13" spans="1:9" x14ac:dyDescent="0.25">
      <c r="A13" t="s">
        <v>353</v>
      </c>
      <c r="B13">
        <v>0</v>
      </c>
      <c r="C13">
        <v>0</v>
      </c>
      <c r="D13">
        <v>1</v>
      </c>
      <c r="E13">
        <v>1</v>
      </c>
      <c r="F13">
        <v>1</v>
      </c>
      <c r="H13">
        <v>0</v>
      </c>
      <c r="I13">
        <v>0</v>
      </c>
    </row>
    <row r="14" spans="1:9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</row>
    <row r="15" spans="1:9" x14ac:dyDescent="0.25">
      <c r="A15" t="s">
        <v>90</v>
      </c>
      <c r="B15">
        <v>0</v>
      </c>
      <c r="C15">
        <v>0</v>
      </c>
      <c r="D15">
        <v>0</v>
      </c>
      <c r="E15">
        <v>0</v>
      </c>
      <c r="F15">
        <v>0</v>
      </c>
      <c r="H15">
        <v>1</v>
      </c>
      <c r="I15">
        <v>1</v>
      </c>
    </row>
    <row r="16" spans="1:9" x14ac:dyDescent="0.25">
      <c r="A16" t="s">
        <v>136</v>
      </c>
      <c r="B16">
        <v>0</v>
      </c>
      <c r="C16">
        <v>0</v>
      </c>
      <c r="D16">
        <v>0</v>
      </c>
      <c r="E16">
        <v>0</v>
      </c>
      <c r="F16">
        <v>0</v>
      </c>
      <c r="H16">
        <v>0</v>
      </c>
      <c r="I16">
        <v>0</v>
      </c>
    </row>
    <row r="17" spans="1:9" x14ac:dyDescent="0.25">
      <c r="A17" t="s">
        <v>210</v>
      </c>
      <c r="B17">
        <v>0</v>
      </c>
      <c r="C17">
        <v>0</v>
      </c>
      <c r="D17">
        <v>0</v>
      </c>
      <c r="E17">
        <v>0</v>
      </c>
      <c r="F17">
        <v>0</v>
      </c>
      <c r="H17">
        <v>1</v>
      </c>
      <c r="I17">
        <v>1</v>
      </c>
    </row>
    <row r="18" spans="1:9" x14ac:dyDescent="0.25">
      <c r="A18" t="s">
        <v>131</v>
      </c>
      <c r="B18">
        <v>1</v>
      </c>
      <c r="C18">
        <v>0</v>
      </c>
      <c r="D18">
        <v>1</v>
      </c>
      <c r="E18">
        <v>1</v>
      </c>
      <c r="F18">
        <v>1</v>
      </c>
      <c r="H18">
        <v>1</v>
      </c>
      <c r="I18">
        <v>1</v>
      </c>
    </row>
    <row r="19" spans="1:9" x14ac:dyDescent="0.25">
      <c r="A19" t="s">
        <v>101</v>
      </c>
      <c r="B19">
        <v>0</v>
      </c>
      <c r="C19">
        <v>0</v>
      </c>
      <c r="D19">
        <v>1</v>
      </c>
      <c r="E19">
        <v>1</v>
      </c>
      <c r="F19">
        <v>1</v>
      </c>
      <c r="H19">
        <v>0</v>
      </c>
      <c r="I19">
        <v>1</v>
      </c>
    </row>
    <row r="20" spans="1:9" x14ac:dyDescent="0.25">
      <c r="A20" t="s">
        <v>110</v>
      </c>
      <c r="B20">
        <v>0</v>
      </c>
      <c r="C20">
        <v>0</v>
      </c>
      <c r="D20">
        <v>0</v>
      </c>
      <c r="E20">
        <v>0</v>
      </c>
      <c r="F20">
        <v>0</v>
      </c>
      <c r="H20">
        <v>1</v>
      </c>
      <c r="I20">
        <v>0</v>
      </c>
    </row>
    <row r="21" spans="1:9" x14ac:dyDescent="0.25">
      <c r="A21" t="s">
        <v>12</v>
      </c>
      <c r="B21">
        <v>0</v>
      </c>
      <c r="C21">
        <v>0</v>
      </c>
      <c r="D21">
        <v>0</v>
      </c>
      <c r="E21">
        <v>0</v>
      </c>
      <c r="F21">
        <v>0</v>
      </c>
      <c r="H21">
        <v>1</v>
      </c>
      <c r="I21">
        <v>1</v>
      </c>
    </row>
    <row r="22" spans="1:9" x14ac:dyDescent="0.25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H22">
        <v>0</v>
      </c>
      <c r="I22">
        <v>1</v>
      </c>
    </row>
    <row r="23" spans="1:9" x14ac:dyDescent="0.25">
      <c r="A23" t="s">
        <v>178</v>
      </c>
      <c r="B23">
        <v>0</v>
      </c>
      <c r="C23">
        <v>0</v>
      </c>
      <c r="D23">
        <v>0</v>
      </c>
      <c r="E23">
        <v>0</v>
      </c>
      <c r="F23">
        <v>0</v>
      </c>
      <c r="H23">
        <v>0</v>
      </c>
      <c r="I23">
        <v>1</v>
      </c>
    </row>
    <row r="24" spans="1:9" x14ac:dyDescent="0.25">
      <c r="A24" t="s">
        <v>217</v>
      </c>
      <c r="B24">
        <v>0</v>
      </c>
      <c r="C24">
        <v>0</v>
      </c>
      <c r="D24">
        <v>0</v>
      </c>
      <c r="E24">
        <v>1</v>
      </c>
      <c r="F24">
        <v>0</v>
      </c>
      <c r="G24" t="s">
        <v>354</v>
      </c>
      <c r="H24">
        <v>0</v>
      </c>
      <c r="I24">
        <v>0</v>
      </c>
    </row>
    <row r="25" spans="1:9" x14ac:dyDescent="0.25">
      <c r="A25" t="s">
        <v>68</v>
      </c>
      <c r="B25">
        <v>0</v>
      </c>
      <c r="C25">
        <v>0</v>
      </c>
      <c r="D25">
        <v>1</v>
      </c>
      <c r="E25">
        <v>1</v>
      </c>
      <c r="F25">
        <v>1</v>
      </c>
      <c r="H25">
        <v>0</v>
      </c>
      <c r="I25">
        <v>0</v>
      </c>
    </row>
    <row r="26" spans="1:9" x14ac:dyDescent="0.25">
      <c r="A26" t="s">
        <v>56</v>
      </c>
      <c r="B26">
        <v>0</v>
      </c>
      <c r="C26">
        <v>0</v>
      </c>
      <c r="D26">
        <v>0</v>
      </c>
      <c r="E26">
        <v>1</v>
      </c>
      <c r="F26">
        <v>0</v>
      </c>
      <c r="G26" t="s">
        <v>354</v>
      </c>
      <c r="H26">
        <v>1</v>
      </c>
      <c r="I26">
        <v>1</v>
      </c>
    </row>
    <row r="27" spans="1:9" x14ac:dyDescent="0.25">
      <c r="A27" t="s">
        <v>62</v>
      </c>
      <c r="B27">
        <v>1</v>
      </c>
      <c r="C27">
        <v>0</v>
      </c>
      <c r="D27">
        <v>0</v>
      </c>
      <c r="E27">
        <v>0</v>
      </c>
      <c r="F27">
        <v>0</v>
      </c>
      <c r="H27">
        <v>1</v>
      </c>
      <c r="I27">
        <v>1</v>
      </c>
    </row>
    <row r="28" spans="1:9" x14ac:dyDescent="0.25">
      <c r="A28" t="s">
        <v>38</v>
      </c>
      <c r="B28">
        <v>1</v>
      </c>
      <c r="C28">
        <v>1</v>
      </c>
      <c r="D28">
        <v>1</v>
      </c>
      <c r="E28">
        <v>1</v>
      </c>
      <c r="F28">
        <v>1</v>
      </c>
      <c r="H28">
        <v>1</v>
      </c>
      <c r="I28">
        <v>1</v>
      </c>
    </row>
    <row r="29" spans="1:9" x14ac:dyDescent="0.25">
      <c r="A29" t="s">
        <v>80</v>
      </c>
      <c r="B29">
        <v>1</v>
      </c>
      <c r="C29">
        <v>1</v>
      </c>
      <c r="D29">
        <v>0</v>
      </c>
      <c r="E29">
        <v>0</v>
      </c>
      <c r="F29">
        <v>0</v>
      </c>
      <c r="H29">
        <v>1</v>
      </c>
      <c r="I29">
        <v>1</v>
      </c>
    </row>
    <row r="30" spans="1:9" x14ac:dyDescent="0.25">
      <c r="A30" t="s">
        <v>356</v>
      </c>
      <c r="B30">
        <v>0</v>
      </c>
      <c r="C30">
        <v>0</v>
      </c>
      <c r="D30">
        <v>1</v>
      </c>
      <c r="E30">
        <v>0</v>
      </c>
      <c r="F30">
        <v>0</v>
      </c>
      <c r="H30">
        <v>0</v>
      </c>
      <c r="I30">
        <v>1</v>
      </c>
    </row>
    <row r="31" spans="1:9" x14ac:dyDescent="0.25">
      <c r="A31" t="s">
        <v>357</v>
      </c>
      <c r="B31">
        <v>0</v>
      </c>
      <c r="C31">
        <v>0</v>
      </c>
      <c r="D31">
        <v>1</v>
      </c>
      <c r="E31">
        <v>0</v>
      </c>
      <c r="F31">
        <v>0</v>
      </c>
      <c r="H31">
        <v>0</v>
      </c>
      <c r="I31">
        <v>0</v>
      </c>
    </row>
    <row r="32" spans="1:9" x14ac:dyDescent="0.25">
      <c r="A32" t="s">
        <v>358</v>
      </c>
      <c r="B32">
        <v>0</v>
      </c>
      <c r="C32">
        <v>0</v>
      </c>
      <c r="D32">
        <v>1</v>
      </c>
      <c r="E32">
        <v>1</v>
      </c>
      <c r="F32">
        <v>1</v>
      </c>
      <c r="H32">
        <v>0</v>
      </c>
      <c r="I32">
        <v>0</v>
      </c>
    </row>
    <row r="33" spans="1:9" x14ac:dyDescent="0.25">
      <c r="A33" t="s">
        <v>140</v>
      </c>
      <c r="B33">
        <v>0</v>
      </c>
      <c r="C33">
        <v>0</v>
      </c>
      <c r="D33">
        <v>1</v>
      </c>
      <c r="E33">
        <v>1</v>
      </c>
      <c r="F33">
        <v>1</v>
      </c>
      <c r="H33">
        <v>1</v>
      </c>
      <c r="I33">
        <v>1</v>
      </c>
    </row>
    <row r="34" spans="1:9" x14ac:dyDescent="0.25">
      <c r="A34" t="s">
        <v>359</v>
      </c>
      <c r="B34">
        <v>0</v>
      </c>
      <c r="C34">
        <v>0</v>
      </c>
      <c r="D34">
        <v>1</v>
      </c>
      <c r="E34">
        <v>1</v>
      </c>
      <c r="F34">
        <v>1</v>
      </c>
      <c r="H34">
        <v>0</v>
      </c>
      <c r="I34">
        <v>0</v>
      </c>
    </row>
    <row r="35" spans="1:9" x14ac:dyDescent="0.25">
      <c r="A35" t="s">
        <v>156</v>
      </c>
      <c r="B35">
        <v>0</v>
      </c>
      <c r="C35">
        <v>0</v>
      </c>
      <c r="D35">
        <v>0</v>
      </c>
      <c r="E35">
        <v>0</v>
      </c>
      <c r="F35">
        <v>0</v>
      </c>
      <c r="H35">
        <v>0</v>
      </c>
      <c r="I35">
        <v>1</v>
      </c>
    </row>
    <row r="36" spans="1:9" x14ac:dyDescent="0.25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H36">
        <v>0</v>
      </c>
      <c r="I36">
        <v>1</v>
      </c>
    </row>
    <row r="37" spans="1:9" x14ac:dyDescent="0.25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H37">
        <v>0</v>
      </c>
      <c r="I37">
        <v>1</v>
      </c>
    </row>
    <row r="38" spans="1:9" x14ac:dyDescent="0.25">
      <c r="A38" t="s">
        <v>94</v>
      </c>
      <c r="B38">
        <v>0</v>
      </c>
      <c r="C38">
        <v>0</v>
      </c>
      <c r="D38">
        <v>0</v>
      </c>
      <c r="E38">
        <v>0</v>
      </c>
      <c r="F38">
        <v>0</v>
      </c>
      <c r="H38">
        <v>1</v>
      </c>
      <c r="I38">
        <v>0</v>
      </c>
    </row>
    <row r="39" spans="1:9" x14ac:dyDescent="0.25">
      <c r="A39" t="s">
        <v>135</v>
      </c>
      <c r="B39">
        <v>0</v>
      </c>
      <c r="C39">
        <v>0</v>
      </c>
      <c r="D39">
        <v>0</v>
      </c>
      <c r="E39">
        <v>1</v>
      </c>
      <c r="F39">
        <v>0</v>
      </c>
      <c r="H39">
        <v>1</v>
      </c>
      <c r="I39">
        <v>1</v>
      </c>
    </row>
    <row r="40" spans="1:9" x14ac:dyDescent="0.25">
      <c r="A40" t="s">
        <v>143</v>
      </c>
      <c r="B40">
        <v>0</v>
      </c>
      <c r="C40">
        <v>0</v>
      </c>
      <c r="D40">
        <v>1</v>
      </c>
      <c r="E40">
        <v>0</v>
      </c>
      <c r="F40">
        <v>0</v>
      </c>
      <c r="H40">
        <v>1</v>
      </c>
      <c r="I40">
        <v>1</v>
      </c>
    </row>
    <row r="41" spans="1:9" x14ac:dyDescent="0.25">
      <c r="A41" t="s">
        <v>181</v>
      </c>
      <c r="B41">
        <v>1</v>
      </c>
      <c r="C41">
        <v>0</v>
      </c>
      <c r="D41">
        <v>1</v>
      </c>
      <c r="E41">
        <v>1</v>
      </c>
      <c r="F41">
        <v>1</v>
      </c>
      <c r="H41">
        <v>1</v>
      </c>
      <c r="I41">
        <v>1</v>
      </c>
    </row>
    <row r="42" spans="1:9" x14ac:dyDescent="0.25">
      <c r="A42" t="s">
        <v>57</v>
      </c>
      <c r="B42">
        <v>0</v>
      </c>
      <c r="C42">
        <v>0</v>
      </c>
      <c r="D42">
        <v>1</v>
      </c>
      <c r="E42">
        <v>0</v>
      </c>
      <c r="F42">
        <v>0</v>
      </c>
      <c r="H42">
        <v>0</v>
      </c>
      <c r="I42">
        <v>0</v>
      </c>
    </row>
    <row r="43" spans="1:9" x14ac:dyDescent="0.25">
      <c r="A43" t="s">
        <v>37</v>
      </c>
      <c r="B43">
        <v>1</v>
      </c>
      <c r="C43">
        <v>0</v>
      </c>
      <c r="D43">
        <v>0</v>
      </c>
      <c r="E43">
        <v>1</v>
      </c>
      <c r="F43">
        <v>0</v>
      </c>
      <c r="G43" t="s">
        <v>354</v>
      </c>
      <c r="H43">
        <v>1</v>
      </c>
      <c r="I43">
        <v>1</v>
      </c>
    </row>
    <row r="44" spans="1:9" x14ac:dyDescent="0.25">
      <c r="A44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H44">
        <v>0</v>
      </c>
      <c r="I44">
        <v>1</v>
      </c>
    </row>
    <row r="45" spans="1:9" x14ac:dyDescent="0.25">
      <c r="A45" t="s">
        <v>95</v>
      </c>
      <c r="B45">
        <v>0</v>
      </c>
      <c r="C45">
        <v>0</v>
      </c>
      <c r="D45">
        <v>0</v>
      </c>
      <c r="E45">
        <v>0</v>
      </c>
      <c r="F45">
        <v>0</v>
      </c>
      <c r="H45">
        <v>1</v>
      </c>
      <c r="I45">
        <v>1</v>
      </c>
    </row>
    <row r="46" spans="1:9" x14ac:dyDescent="0.25">
      <c r="A46" t="s">
        <v>69</v>
      </c>
      <c r="B46">
        <v>1</v>
      </c>
      <c r="C46">
        <v>0</v>
      </c>
      <c r="D46">
        <v>1</v>
      </c>
      <c r="E46">
        <v>1</v>
      </c>
      <c r="F46">
        <v>1</v>
      </c>
      <c r="H46">
        <v>1</v>
      </c>
      <c r="I46">
        <v>0</v>
      </c>
    </row>
    <row r="47" spans="1:9" x14ac:dyDescent="0.25">
      <c r="A47" t="s">
        <v>46</v>
      </c>
      <c r="B47">
        <v>1</v>
      </c>
      <c r="C47">
        <v>0</v>
      </c>
      <c r="D47">
        <v>1</v>
      </c>
      <c r="E47">
        <v>1</v>
      </c>
      <c r="F47">
        <v>1</v>
      </c>
      <c r="H47">
        <v>1</v>
      </c>
      <c r="I47">
        <v>0</v>
      </c>
    </row>
    <row r="48" spans="1:9" x14ac:dyDescent="0.25">
      <c r="A48" t="s">
        <v>360</v>
      </c>
      <c r="B48">
        <v>0</v>
      </c>
      <c r="C48">
        <v>0</v>
      </c>
      <c r="D48">
        <v>1</v>
      </c>
      <c r="E48">
        <v>0</v>
      </c>
      <c r="F48">
        <v>0</v>
      </c>
      <c r="H48">
        <v>0</v>
      </c>
      <c r="I48">
        <v>0</v>
      </c>
    </row>
    <row r="49" spans="1:9" x14ac:dyDescent="0.25">
      <c r="A49" t="s">
        <v>362</v>
      </c>
      <c r="B49">
        <v>0</v>
      </c>
      <c r="C49">
        <v>0</v>
      </c>
      <c r="D49">
        <v>1</v>
      </c>
      <c r="E49">
        <v>0</v>
      </c>
      <c r="F49">
        <v>0</v>
      </c>
      <c r="H49">
        <v>0</v>
      </c>
      <c r="I49">
        <v>0</v>
      </c>
    </row>
    <row r="50" spans="1:9" x14ac:dyDescent="0.25">
      <c r="A50" t="s">
        <v>204</v>
      </c>
      <c r="B50">
        <v>0</v>
      </c>
      <c r="C50">
        <v>0</v>
      </c>
      <c r="D50">
        <v>1</v>
      </c>
      <c r="E50">
        <v>1</v>
      </c>
      <c r="F50">
        <v>1</v>
      </c>
      <c r="H50">
        <v>1</v>
      </c>
      <c r="I50">
        <v>0</v>
      </c>
    </row>
    <row r="51" spans="1:9" x14ac:dyDescent="0.25">
      <c r="A51" t="s">
        <v>149</v>
      </c>
      <c r="B51">
        <v>0</v>
      </c>
      <c r="C51">
        <v>0</v>
      </c>
      <c r="D51">
        <v>0</v>
      </c>
      <c r="E51">
        <v>0</v>
      </c>
      <c r="H51">
        <v>1</v>
      </c>
      <c r="I51">
        <v>0</v>
      </c>
    </row>
    <row r="52" spans="1:9" x14ac:dyDescent="0.25">
      <c r="A52" t="s">
        <v>42</v>
      </c>
      <c r="B52">
        <v>0</v>
      </c>
      <c r="C52">
        <v>0</v>
      </c>
      <c r="D52">
        <v>0</v>
      </c>
      <c r="E52">
        <v>0</v>
      </c>
      <c r="H52">
        <v>0</v>
      </c>
      <c r="I52">
        <v>1</v>
      </c>
    </row>
    <row r="53" spans="1:9" x14ac:dyDescent="0.25">
      <c r="A53" t="s">
        <v>112</v>
      </c>
      <c r="B53">
        <v>1</v>
      </c>
      <c r="C53">
        <v>0</v>
      </c>
      <c r="D53">
        <v>1</v>
      </c>
      <c r="E53">
        <v>1</v>
      </c>
      <c r="F53">
        <v>1</v>
      </c>
      <c r="H53">
        <v>0</v>
      </c>
      <c r="I53">
        <v>0</v>
      </c>
    </row>
    <row r="54" spans="1:9" x14ac:dyDescent="0.25">
      <c r="A54" t="s">
        <v>195</v>
      </c>
      <c r="B54">
        <v>0</v>
      </c>
      <c r="C54">
        <v>0</v>
      </c>
      <c r="D54">
        <v>0</v>
      </c>
      <c r="E54">
        <v>0</v>
      </c>
      <c r="H54">
        <v>0</v>
      </c>
      <c r="I54">
        <v>1</v>
      </c>
    </row>
    <row r="55" spans="1:9" x14ac:dyDescent="0.25">
      <c r="A55" t="s">
        <v>212</v>
      </c>
      <c r="B55">
        <v>0</v>
      </c>
      <c r="C55">
        <v>0</v>
      </c>
      <c r="D55">
        <v>0</v>
      </c>
      <c r="E55">
        <v>0</v>
      </c>
      <c r="H55">
        <v>0</v>
      </c>
      <c r="I55">
        <v>0</v>
      </c>
    </row>
    <row r="56" spans="1:9" x14ac:dyDescent="0.25">
      <c r="A56" t="s">
        <v>160</v>
      </c>
      <c r="B56">
        <v>0</v>
      </c>
      <c r="C56">
        <v>0</v>
      </c>
      <c r="D56">
        <v>0</v>
      </c>
      <c r="E56">
        <v>0</v>
      </c>
      <c r="H56">
        <v>1</v>
      </c>
      <c r="I56">
        <v>0</v>
      </c>
    </row>
    <row r="57" spans="1:9" x14ac:dyDescent="0.25">
      <c r="A57" t="s">
        <v>214</v>
      </c>
      <c r="B57">
        <v>0</v>
      </c>
      <c r="C57">
        <v>0</v>
      </c>
      <c r="D57">
        <v>0</v>
      </c>
      <c r="E57">
        <v>0</v>
      </c>
      <c r="H57">
        <v>0</v>
      </c>
      <c r="I57">
        <v>1</v>
      </c>
    </row>
    <row r="58" spans="1:9" x14ac:dyDescent="0.25">
      <c r="A58" t="s">
        <v>180</v>
      </c>
      <c r="B58">
        <v>0</v>
      </c>
      <c r="C58">
        <v>0</v>
      </c>
      <c r="D58">
        <v>1</v>
      </c>
      <c r="E58">
        <v>1</v>
      </c>
      <c r="F58">
        <v>1</v>
      </c>
      <c r="H58">
        <v>1</v>
      </c>
      <c r="I58">
        <v>0</v>
      </c>
    </row>
    <row r="59" spans="1:9" x14ac:dyDescent="0.25">
      <c r="A59" t="s">
        <v>128</v>
      </c>
      <c r="B59">
        <v>1</v>
      </c>
      <c r="C59">
        <v>0</v>
      </c>
      <c r="D59">
        <v>1</v>
      </c>
      <c r="E59">
        <v>1</v>
      </c>
      <c r="F59">
        <v>1</v>
      </c>
      <c r="H59">
        <v>0</v>
      </c>
      <c r="I59">
        <v>0</v>
      </c>
    </row>
    <row r="60" spans="1:9" x14ac:dyDescent="0.25">
      <c r="A60" t="s">
        <v>109</v>
      </c>
      <c r="B60">
        <v>0</v>
      </c>
      <c r="C60">
        <v>0</v>
      </c>
      <c r="D60">
        <v>0</v>
      </c>
      <c r="E60">
        <v>0</v>
      </c>
      <c r="H60">
        <v>1</v>
      </c>
      <c r="I60">
        <v>1</v>
      </c>
    </row>
    <row r="61" spans="1:9" x14ac:dyDescent="0.25">
      <c r="A61" t="s">
        <v>88</v>
      </c>
      <c r="B61">
        <v>0</v>
      </c>
      <c r="C61">
        <v>0</v>
      </c>
      <c r="D61">
        <v>0</v>
      </c>
      <c r="E61">
        <v>0</v>
      </c>
      <c r="H61">
        <v>1</v>
      </c>
      <c r="I61">
        <v>1</v>
      </c>
    </row>
    <row r="62" spans="1:9" x14ac:dyDescent="0.25">
      <c r="A62" t="s">
        <v>70</v>
      </c>
      <c r="B62">
        <v>0</v>
      </c>
      <c r="C62">
        <v>0</v>
      </c>
      <c r="D62">
        <v>0</v>
      </c>
      <c r="E62">
        <v>0</v>
      </c>
      <c r="H62">
        <v>0</v>
      </c>
      <c r="I62">
        <v>1</v>
      </c>
    </row>
    <row r="63" spans="1:9" x14ac:dyDescent="0.25">
      <c r="A63" t="s">
        <v>187</v>
      </c>
      <c r="B63">
        <v>0</v>
      </c>
      <c r="C63">
        <v>0</v>
      </c>
      <c r="D63">
        <v>1</v>
      </c>
      <c r="E63">
        <v>1</v>
      </c>
      <c r="F63">
        <v>1</v>
      </c>
      <c r="H63">
        <v>1</v>
      </c>
      <c r="I63">
        <v>1</v>
      </c>
    </row>
    <row r="64" spans="1:9" x14ac:dyDescent="0.25">
      <c r="A64" t="s">
        <v>159</v>
      </c>
      <c r="B64">
        <v>1</v>
      </c>
      <c r="C64">
        <v>0</v>
      </c>
      <c r="D64">
        <v>1</v>
      </c>
      <c r="E64">
        <v>1</v>
      </c>
      <c r="F64">
        <v>1</v>
      </c>
      <c r="H64">
        <v>1</v>
      </c>
      <c r="I64">
        <v>1</v>
      </c>
    </row>
    <row r="65" spans="1:9" x14ac:dyDescent="0.25">
      <c r="A65" t="s">
        <v>53</v>
      </c>
      <c r="B65">
        <v>1</v>
      </c>
      <c r="C65">
        <v>0</v>
      </c>
      <c r="D65">
        <v>1</v>
      </c>
      <c r="E65">
        <v>1</v>
      </c>
      <c r="F65">
        <v>1</v>
      </c>
      <c r="H65">
        <v>1</v>
      </c>
      <c r="I65">
        <v>1</v>
      </c>
    </row>
    <row r="66" spans="1:9" x14ac:dyDescent="0.25">
      <c r="A66" t="s">
        <v>155</v>
      </c>
      <c r="B66">
        <v>0</v>
      </c>
      <c r="C66">
        <v>0</v>
      </c>
      <c r="D66">
        <v>1</v>
      </c>
      <c r="E66">
        <v>1</v>
      </c>
      <c r="F66">
        <v>1</v>
      </c>
      <c r="H66">
        <v>1</v>
      </c>
      <c r="I66">
        <v>1</v>
      </c>
    </row>
    <row r="67" spans="1:9" x14ac:dyDescent="0.25">
      <c r="A67" t="s">
        <v>152</v>
      </c>
      <c r="B67">
        <v>0</v>
      </c>
      <c r="C67">
        <v>0</v>
      </c>
      <c r="D67">
        <v>0</v>
      </c>
      <c r="E67">
        <v>1</v>
      </c>
      <c r="H67">
        <v>1</v>
      </c>
      <c r="I67">
        <v>1</v>
      </c>
    </row>
    <row r="68" spans="1:9" x14ac:dyDescent="0.25">
      <c r="A68" t="s">
        <v>202</v>
      </c>
      <c r="B68">
        <v>1</v>
      </c>
      <c r="C68">
        <v>1</v>
      </c>
      <c r="D68">
        <v>0</v>
      </c>
      <c r="E68">
        <v>1</v>
      </c>
      <c r="H68">
        <v>0</v>
      </c>
      <c r="I68">
        <v>1</v>
      </c>
    </row>
    <row r="69" spans="1:9" x14ac:dyDescent="0.25">
      <c r="A69" t="s">
        <v>205</v>
      </c>
      <c r="B69">
        <v>0</v>
      </c>
      <c r="C69">
        <v>0</v>
      </c>
      <c r="D69">
        <v>1</v>
      </c>
      <c r="E69">
        <v>0</v>
      </c>
      <c r="H69">
        <v>1</v>
      </c>
      <c r="I69">
        <v>1</v>
      </c>
    </row>
    <row r="70" spans="1:9" x14ac:dyDescent="0.25">
      <c r="A70" t="s">
        <v>157</v>
      </c>
      <c r="B70">
        <v>0</v>
      </c>
      <c r="C70">
        <v>0</v>
      </c>
      <c r="D70">
        <v>0</v>
      </c>
      <c r="E70">
        <v>0</v>
      </c>
      <c r="H70">
        <v>1</v>
      </c>
      <c r="I70">
        <v>1</v>
      </c>
    </row>
    <row r="71" spans="1:9" x14ac:dyDescent="0.25">
      <c r="A71" t="s">
        <v>4</v>
      </c>
      <c r="B71">
        <v>0</v>
      </c>
      <c r="C71">
        <v>0</v>
      </c>
      <c r="D71">
        <v>0</v>
      </c>
      <c r="E71">
        <v>0</v>
      </c>
      <c r="H71">
        <v>1</v>
      </c>
      <c r="I71">
        <v>1</v>
      </c>
    </row>
    <row r="72" spans="1:9" x14ac:dyDescent="0.25">
      <c r="A72" t="s">
        <v>104</v>
      </c>
      <c r="B72">
        <v>0</v>
      </c>
      <c r="C72">
        <v>0</v>
      </c>
      <c r="D72">
        <v>0</v>
      </c>
      <c r="E72">
        <v>0</v>
      </c>
      <c r="H72">
        <v>0</v>
      </c>
      <c r="I72">
        <v>0</v>
      </c>
    </row>
    <row r="73" spans="1:9" x14ac:dyDescent="0.25">
      <c r="A73" t="s">
        <v>183</v>
      </c>
      <c r="B73">
        <v>0</v>
      </c>
      <c r="C73">
        <v>0</v>
      </c>
      <c r="D73">
        <v>0</v>
      </c>
      <c r="E73">
        <v>0</v>
      </c>
      <c r="H73">
        <v>1</v>
      </c>
      <c r="I73">
        <v>1</v>
      </c>
    </row>
    <row r="74" spans="1:9" x14ac:dyDescent="0.25">
      <c r="A74" t="s">
        <v>176</v>
      </c>
      <c r="B74">
        <v>0</v>
      </c>
      <c r="C74">
        <v>0</v>
      </c>
      <c r="D74">
        <v>0</v>
      </c>
      <c r="E74">
        <v>0</v>
      </c>
      <c r="H74">
        <v>1</v>
      </c>
      <c r="I74">
        <v>1</v>
      </c>
    </row>
    <row r="75" spans="1:9" x14ac:dyDescent="0.25">
      <c r="A75" t="s">
        <v>350</v>
      </c>
      <c r="B75">
        <v>0</v>
      </c>
      <c r="C75">
        <v>0</v>
      </c>
      <c r="D75">
        <v>1</v>
      </c>
      <c r="E75">
        <v>1</v>
      </c>
      <c r="F75">
        <v>1</v>
      </c>
      <c r="H75">
        <v>0</v>
      </c>
      <c r="I75">
        <v>0</v>
      </c>
    </row>
    <row r="76" spans="1:9" x14ac:dyDescent="0.25">
      <c r="A76" t="s">
        <v>169</v>
      </c>
      <c r="B76">
        <v>0</v>
      </c>
      <c r="C76">
        <v>0</v>
      </c>
      <c r="D76">
        <v>1</v>
      </c>
      <c r="E76">
        <v>1</v>
      </c>
      <c r="F76">
        <v>1</v>
      </c>
      <c r="H76">
        <v>0</v>
      </c>
      <c r="I76">
        <v>0</v>
      </c>
    </row>
    <row r="77" spans="1:9" x14ac:dyDescent="0.25">
      <c r="A77" t="s">
        <v>363</v>
      </c>
      <c r="B77">
        <v>0</v>
      </c>
      <c r="C77">
        <v>0</v>
      </c>
      <c r="D77">
        <v>1</v>
      </c>
      <c r="E77">
        <v>1</v>
      </c>
      <c r="F77">
        <v>1</v>
      </c>
      <c r="H77">
        <v>0</v>
      </c>
      <c r="I77">
        <v>0</v>
      </c>
    </row>
    <row r="78" spans="1:9" x14ac:dyDescent="0.25">
      <c r="A78" t="s">
        <v>145</v>
      </c>
      <c r="B78">
        <v>0</v>
      </c>
      <c r="C78">
        <v>0</v>
      </c>
      <c r="D78">
        <v>1</v>
      </c>
      <c r="E78">
        <v>1</v>
      </c>
      <c r="F78">
        <v>1</v>
      </c>
      <c r="H78">
        <v>0</v>
      </c>
      <c r="I78">
        <v>0</v>
      </c>
    </row>
    <row r="79" spans="1:9" x14ac:dyDescent="0.25">
      <c r="A79" t="s">
        <v>364</v>
      </c>
      <c r="B79">
        <v>0</v>
      </c>
      <c r="C79">
        <v>0</v>
      </c>
      <c r="D79">
        <v>1</v>
      </c>
      <c r="E79">
        <v>1</v>
      </c>
      <c r="F79">
        <v>1</v>
      </c>
      <c r="H79">
        <v>0</v>
      </c>
      <c r="I79">
        <v>0</v>
      </c>
    </row>
    <row r="80" spans="1:9" x14ac:dyDescent="0.25">
      <c r="A80" t="s">
        <v>365</v>
      </c>
      <c r="B80">
        <v>0</v>
      </c>
      <c r="C80">
        <v>0</v>
      </c>
      <c r="D80">
        <v>0</v>
      </c>
      <c r="E80">
        <v>0</v>
      </c>
      <c r="H80">
        <v>0</v>
      </c>
      <c r="I80">
        <v>0</v>
      </c>
    </row>
    <row r="81" spans="1:9" x14ac:dyDescent="0.25">
      <c r="A81" t="s">
        <v>96</v>
      </c>
      <c r="B81">
        <v>1</v>
      </c>
      <c r="C81">
        <v>0</v>
      </c>
      <c r="D81">
        <v>1</v>
      </c>
      <c r="E81">
        <v>1</v>
      </c>
      <c r="F81">
        <v>1</v>
      </c>
      <c r="H81">
        <v>1</v>
      </c>
      <c r="I81">
        <v>1</v>
      </c>
    </row>
    <row r="82" spans="1:9" x14ac:dyDescent="0.25">
      <c r="A82" t="s">
        <v>215</v>
      </c>
      <c r="B82">
        <v>1</v>
      </c>
      <c r="C82">
        <v>0</v>
      </c>
      <c r="D82">
        <v>1</v>
      </c>
      <c r="E82">
        <v>1</v>
      </c>
      <c r="F82">
        <v>1</v>
      </c>
      <c r="H82">
        <v>1</v>
      </c>
      <c r="I82">
        <v>1</v>
      </c>
    </row>
    <row r="83" spans="1:9" x14ac:dyDescent="0.25">
      <c r="A83" t="s">
        <v>124</v>
      </c>
      <c r="B83">
        <v>0</v>
      </c>
      <c r="C83">
        <v>0</v>
      </c>
      <c r="D83">
        <v>0</v>
      </c>
      <c r="E83">
        <v>0</v>
      </c>
      <c r="H83">
        <v>1</v>
      </c>
      <c r="I83">
        <v>1</v>
      </c>
    </row>
    <row r="84" spans="1:9" x14ac:dyDescent="0.25">
      <c r="A84" t="s">
        <v>197</v>
      </c>
      <c r="B84">
        <v>0</v>
      </c>
      <c r="C84">
        <v>0</v>
      </c>
      <c r="D84">
        <v>0</v>
      </c>
      <c r="E84">
        <v>0</v>
      </c>
      <c r="H84">
        <v>1</v>
      </c>
      <c r="I84">
        <v>1</v>
      </c>
    </row>
    <row r="85" spans="1:9" x14ac:dyDescent="0.25">
      <c r="A85" t="s">
        <v>209</v>
      </c>
      <c r="B85">
        <v>0</v>
      </c>
      <c r="C85">
        <v>0</v>
      </c>
      <c r="D85">
        <v>0</v>
      </c>
      <c r="E85">
        <v>0</v>
      </c>
      <c r="H85">
        <v>1</v>
      </c>
      <c r="I85">
        <v>1</v>
      </c>
    </row>
    <row r="86" spans="1:9" x14ac:dyDescent="0.25">
      <c r="A86" t="s">
        <v>74</v>
      </c>
      <c r="B86">
        <v>0</v>
      </c>
      <c r="C86">
        <v>0</v>
      </c>
      <c r="D86">
        <v>0</v>
      </c>
      <c r="E86">
        <v>0</v>
      </c>
      <c r="H86">
        <v>0</v>
      </c>
      <c r="I86">
        <v>1</v>
      </c>
    </row>
    <row r="87" spans="1:9" x14ac:dyDescent="0.25">
      <c r="A87" t="s">
        <v>132</v>
      </c>
      <c r="B87">
        <v>1</v>
      </c>
      <c r="C87">
        <v>0</v>
      </c>
      <c r="D87">
        <v>0</v>
      </c>
      <c r="E87">
        <v>1</v>
      </c>
      <c r="H87">
        <v>1</v>
      </c>
      <c r="I87">
        <v>0</v>
      </c>
    </row>
    <row r="88" spans="1:9" x14ac:dyDescent="0.25">
      <c r="A88" t="s">
        <v>8</v>
      </c>
      <c r="B88">
        <v>0</v>
      </c>
      <c r="C88">
        <v>0</v>
      </c>
      <c r="D88">
        <v>0</v>
      </c>
      <c r="E88">
        <v>0</v>
      </c>
      <c r="H88">
        <v>1</v>
      </c>
      <c r="I88">
        <v>1</v>
      </c>
    </row>
    <row r="89" spans="1:9" x14ac:dyDescent="0.25">
      <c r="A89" t="s">
        <v>192</v>
      </c>
      <c r="B89">
        <v>0</v>
      </c>
      <c r="C89">
        <v>0</v>
      </c>
      <c r="D89">
        <v>0</v>
      </c>
      <c r="E89">
        <v>0</v>
      </c>
      <c r="H89">
        <v>1</v>
      </c>
      <c r="I89">
        <v>0</v>
      </c>
    </row>
    <row r="90" spans="1:9" x14ac:dyDescent="0.25">
      <c r="A90" t="s">
        <v>119</v>
      </c>
      <c r="B90">
        <v>0</v>
      </c>
      <c r="C90">
        <v>0</v>
      </c>
      <c r="D90">
        <v>0</v>
      </c>
      <c r="E90">
        <v>0</v>
      </c>
      <c r="H90">
        <v>1</v>
      </c>
      <c r="I90">
        <v>0</v>
      </c>
    </row>
    <row r="91" spans="1:9" x14ac:dyDescent="0.25">
      <c r="A91" t="s">
        <v>85</v>
      </c>
      <c r="B91">
        <v>0</v>
      </c>
      <c r="C91">
        <v>0</v>
      </c>
      <c r="D91">
        <v>0</v>
      </c>
      <c r="E91">
        <v>1</v>
      </c>
      <c r="H91">
        <v>1</v>
      </c>
      <c r="I91">
        <v>1</v>
      </c>
    </row>
    <row r="92" spans="1:9" x14ac:dyDescent="0.25">
      <c r="A92" t="s">
        <v>54</v>
      </c>
      <c r="B92">
        <v>0</v>
      </c>
      <c r="C92">
        <v>0</v>
      </c>
      <c r="D92">
        <v>1</v>
      </c>
      <c r="E92">
        <v>1</v>
      </c>
      <c r="F92">
        <v>1</v>
      </c>
      <c r="H92">
        <v>1</v>
      </c>
      <c r="I92">
        <v>1</v>
      </c>
    </row>
    <row r="93" spans="1:9" x14ac:dyDescent="0.25">
      <c r="A93" t="s">
        <v>200</v>
      </c>
      <c r="B93">
        <v>1</v>
      </c>
      <c r="C93">
        <v>1</v>
      </c>
      <c r="D93">
        <v>1</v>
      </c>
      <c r="E93">
        <v>1</v>
      </c>
      <c r="F93">
        <v>1</v>
      </c>
      <c r="H93">
        <v>1</v>
      </c>
      <c r="I93">
        <v>0</v>
      </c>
    </row>
    <row r="94" spans="1:9" x14ac:dyDescent="0.25">
      <c r="A94" t="s">
        <v>107</v>
      </c>
      <c r="B94">
        <v>0</v>
      </c>
      <c r="C94">
        <v>1</v>
      </c>
      <c r="D94">
        <v>1</v>
      </c>
      <c r="E94">
        <v>1</v>
      </c>
      <c r="F94">
        <v>1</v>
      </c>
      <c r="H94">
        <v>1</v>
      </c>
      <c r="I94">
        <v>0</v>
      </c>
    </row>
    <row r="95" spans="1:9" x14ac:dyDescent="0.25">
      <c r="A95" t="s">
        <v>139</v>
      </c>
      <c r="B95">
        <v>0</v>
      </c>
      <c r="C95">
        <v>0</v>
      </c>
      <c r="D95">
        <v>1</v>
      </c>
      <c r="E95">
        <v>0</v>
      </c>
      <c r="H95">
        <v>0</v>
      </c>
      <c r="I95">
        <v>0</v>
      </c>
    </row>
    <row r="96" spans="1:9" x14ac:dyDescent="0.25">
      <c r="A96" t="s">
        <v>208</v>
      </c>
      <c r="B96">
        <v>1</v>
      </c>
      <c r="C96">
        <v>0</v>
      </c>
      <c r="D96">
        <v>1</v>
      </c>
      <c r="E96">
        <v>1</v>
      </c>
      <c r="F96">
        <v>1</v>
      </c>
      <c r="H96">
        <v>0</v>
      </c>
      <c r="I96">
        <v>0</v>
      </c>
    </row>
    <row r="97" spans="1:9" x14ac:dyDescent="0.25">
      <c r="A97" t="s">
        <v>59</v>
      </c>
      <c r="B97">
        <v>0</v>
      </c>
      <c r="C97">
        <v>0</v>
      </c>
      <c r="D97">
        <v>1</v>
      </c>
      <c r="E97">
        <v>0</v>
      </c>
      <c r="H97">
        <v>0</v>
      </c>
      <c r="I97">
        <v>0</v>
      </c>
    </row>
    <row r="98" spans="1:9" x14ac:dyDescent="0.25">
      <c r="A98" t="s">
        <v>188</v>
      </c>
      <c r="B98">
        <v>0</v>
      </c>
      <c r="C98">
        <v>1</v>
      </c>
      <c r="D98">
        <v>0</v>
      </c>
      <c r="E98">
        <v>0</v>
      </c>
      <c r="H98">
        <v>1</v>
      </c>
      <c r="I98">
        <v>0</v>
      </c>
    </row>
    <row r="99" spans="1:9" x14ac:dyDescent="0.25">
      <c r="A99" t="s">
        <v>165</v>
      </c>
      <c r="B99">
        <v>1</v>
      </c>
      <c r="C99">
        <v>0</v>
      </c>
      <c r="D99">
        <v>1</v>
      </c>
      <c r="E99">
        <v>1</v>
      </c>
      <c r="F99">
        <v>1</v>
      </c>
      <c r="H99">
        <v>0</v>
      </c>
      <c r="I99">
        <v>0</v>
      </c>
    </row>
    <row r="100" spans="1:9" x14ac:dyDescent="0.25">
      <c r="A100" t="s">
        <v>366</v>
      </c>
      <c r="B100">
        <v>0</v>
      </c>
      <c r="C100">
        <v>0</v>
      </c>
      <c r="D100">
        <v>0</v>
      </c>
      <c r="E100">
        <v>0</v>
      </c>
      <c r="H100">
        <v>0</v>
      </c>
      <c r="I100">
        <v>0</v>
      </c>
    </row>
    <row r="101" spans="1:9" x14ac:dyDescent="0.25">
      <c r="A101" t="s">
        <v>196</v>
      </c>
      <c r="B101">
        <v>0</v>
      </c>
      <c r="C101">
        <v>0</v>
      </c>
      <c r="D101">
        <v>0</v>
      </c>
      <c r="E101">
        <v>0</v>
      </c>
      <c r="H101">
        <v>1</v>
      </c>
      <c r="I101">
        <v>0</v>
      </c>
    </row>
    <row r="102" spans="1:9" x14ac:dyDescent="0.25">
      <c r="A102" t="s">
        <v>367</v>
      </c>
      <c r="B102">
        <v>0</v>
      </c>
      <c r="C102">
        <v>0</v>
      </c>
      <c r="D102">
        <v>0</v>
      </c>
      <c r="E102">
        <v>0</v>
      </c>
      <c r="H102">
        <v>1</v>
      </c>
      <c r="I102">
        <v>0</v>
      </c>
    </row>
    <row r="103" spans="1:9" x14ac:dyDescent="0.25">
      <c r="A103" t="s">
        <v>368</v>
      </c>
      <c r="B103">
        <v>1</v>
      </c>
      <c r="C103">
        <v>1</v>
      </c>
      <c r="D103">
        <v>1</v>
      </c>
      <c r="E103">
        <v>1</v>
      </c>
      <c r="F103">
        <v>1</v>
      </c>
      <c r="H103">
        <v>1</v>
      </c>
      <c r="I103">
        <v>0</v>
      </c>
    </row>
    <row r="104" spans="1:9" x14ac:dyDescent="0.25">
      <c r="A104" t="s">
        <v>369</v>
      </c>
      <c r="B104">
        <v>0</v>
      </c>
      <c r="C104">
        <v>0</v>
      </c>
      <c r="D104">
        <v>1</v>
      </c>
      <c r="E104">
        <v>1</v>
      </c>
      <c r="F104">
        <v>1</v>
      </c>
      <c r="H104">
        <v>1</v>
      </c>
      <c r="I104">
        <v>1</v>
      </c>
    </row>
    <row r="105" spans="1:9" x14ac:dyDescent="0.25">
      <c r="A105" t="s">
        <v>118</v>
      </c>
      <c r="B105">
        <v>1</v>
      </c>
      <c r="C105">
        <v>0</v>
      </c>
      <c r="D105">
        <v>1</v>
      </c>
      <c r="E105">
        <v>1</v>
      </c>
      <c r="F105">
        <v>1</v>
      </c>
      <c r="H105">
        <v>1</v>
      </c>
      <c r="I105">
        <v>0</v>
      </c>
    </row>
    <row r="106" spans="1:9" x14ac:dyDescent="0.25">
      <c r="A106" t="s">
        <v>198</v>
      </c>
      <c r="B106">
        <v>0</v>
      </c>
      <c r="C106">
        <v>0</v>
      </c>
      <c r="D106">
        <v>1</v>
      </c>
      <c r="E106">
        <v>1</v>
      </c>
      <c r="F106">
        <v>1</v>
      </c>
      <c r="H106">
        <v>1</v>
      </c>
      <c r="I106">
        <v>0</v>
      </c>
    </row>
    <row r="107" spans="1:9" x14ac:dyDescent="0.25">
      <c r="A107" t="s">
        <v>172</v>
      </c>
      <c r="B107">
        <v>0</v>
      </c>
      <c r="C107">
        <v>0</v>
      </c>
      <c r="D107">
        <v>0</v>
      </c>
      <c r="E107">
        <v>0</v>
      </c>
      <c r="H107">
        <v>1</v>
      </c>
      <c r="I107">
        <v>0</v>
      </c>
    </row>
    <row r="108" spans="1:9" x14ac:dyDescent="0.25">
      <c r="A108" t="s">
        <v>13</v>
      </c>
      <c r="B108">
        <v>0</v>
      </c>
      <c r="C108">
        <v>0</v>
      </c>
      <c r="D108">
        <v>1</v>
      </c>
      <c r="E108">
        <v>1</v>
      </c>
      <c r="F108">
        <v>1</v>
      </c>
      <c r="H108">
        <v>1</v>
      </c>
      <c r="I108">
        <v>0</v>
      </c>
    </row>
    <row r="109" spans="1:9" x14ac:dyDescent="0.25">
      <c r="A109" t="s">
        <v>30</v>
      </c>
      <c r="B109">
        <v>0</v>
      </c>
      <c r="C109">
        <v>0</v>
      </c>
      <c r="D109">
        <v>1</v>
      </c>
      <c r="E109">
        <v>0</v>
      </c>
      <c r="H109">
        <v>1</v>
      </c>
      <c r="I109">
        <v>0</v>
      </c>
    </row>
    <row r="110" spans="1:9" x14ac:dyDescent="0.25">
      <c r="A110" t="s">
        <v>55</v>
      </c>
      <c r="B110">
        <v>0</v>
      </c>
      <c r="C110">
        <v>0</v>
      </c>
      <c r="D110">
        <v>0</v>
      </c>
      <c r="E110">
        <v>0</v>
      </c>
      <c r="H110">
        <v>1</v>
      </c>
      <c r="I110">
        <v>0</v>
      </c>
    </row>
    <row r="111" spans="1:9" x14ac:dyDescent="0.25">
      <c r="A111" t="s">
        <v>100</v>
      </c>
      <c r="B111">
        <v>0</v>
      </c>
      <c r="C111">
        <v>0</v>
      </c>
      <c r="D111">
        <v>1</v>
      </c>
      <c r="E111">
        <v>1</v>
      </c>
      <c r="F111">
        <v>1</v>
      </c>
      <c r="H111">
        <v>1</v>
      </c>
      <c r="I111">
        <v>0</v>
      </c>
    </row>
    <row r="112" spans="1:9" x14ac:dyDescent="0.25">
      <c r="A112" t="s">
        <v>184</v>
      </c>
      <c r="B112">
        <v>0</v>
      </c>
      <c r="C112">
        <v>1</v>
      </c>
      <c r="D112">
        <v>1</v>
      </c>
      <c r="E112">
        <v>1</v>
      </c>
      <c r="F112">
        <v>1</v>
      </c>
      <c r="H112">
        <v>1</v>
      </c>
      <c r="I112">
        <v>1</v>
      </c>
    </row>
    <row r="113" spans="1:9" x14ac:dyDescent="0.25">
      <c r="A113" t="s">
        <v>71</v>
      </c>
      <c r="B113">
        <v>0</v>
      </c>
      <c r="C113">
        <v>0</v>
      </c>
      <c r="D113">
        <v>1</v>
      </c>
      <c r="E113">
        <v>1</v>
      </c>
      <c r="F113">
        <v>1</v>
      </c>
      <c r="H113">
        <v>1</v>
      </c>
      <c r="I113">
        <v>0</v>
      </c>
    </row>
    <row r="114" spans="1:9" x14ac:dyDescent="0.25">
      <c r="A114" t="s">
        <v>190</v>
      </c>
      <c r="B114">
        <v>0</v>
      </c>
      <c r="C114">
        <v>0</v>
      </c>
      <c r="D114">
        <v>0</v>
      </c>
      <c r="E114">
        <v>0</v>
      </c>
      <c r="H114">
        <v>1</v>
      </c>
      <c r="I114">
        <v>1</v>
      </c>
    </row>
    <row r="115" spans="1:9" x14ac:dyDescent="0.25">
      <c r="A115" t="s">
        <v>83</v>
      </c>
      <c r="B115">
        <v>0</v>
      </c>
      <c r="C115">
        <v>0</v>
      </c>
      <c r="D115">
        <v>0</v>
      </c>
      <c r="E115">
        <v>0</v>
      </c>
      <c r="H115">
        <v>1</v>
      </c>
      <c r="I115">
        <v>0</v>
      </c>
    </row>
    <row r="116" spans="1:9" x14ac:dyDescent="0.25">
      <c r="A116" t="s">
        <v>7</v>
      </c>
      <c r="B116">
        <v>0</v>
      </c>
      <c r="C116">
        <v>0</v>
      </c>
      <c r="D116">
        <v>0</v>
      </c>
      <c r="E116">
        <v>0</v>
      </c>
      <c r="H116">
        <v>1</v>
      </c>
      <c r="I116">
        <v>1</v>
      </c>
    </row>
    <row r="117" spans="1:9" x14ac:dyDescent="0.25">
      <c r="A117" t="s">
        <v>41</v>
      </c>
      <c r="B117">
        <v>1</v>
      </c>
      <c r="C117">
        <v>1</v>
      </c>
      <c r="D117">
        <v>1</v>
      </c>
      <c r="E117">
        <v>1</v>
      </c>
      <c r="F117">
        <v>1</v>
      </c>
      <c r="H117">
        <v>1</v>
      </c>
      <c r="I117">
        <v>0</v>
      </c>
    </row>
    <row r="118" spans="1:9" x14ac:dyDescent="0.25">
      <c r="A118" t="s">
        <v>15</v>
      </c>
      <c r="B118">
        <v>1</v>
      </c>
      <c r="C118">
        <v>1</v>
      </c>
      <c r="D118">
        <v>1</v>
      </c>
      <c r="E118">
        <v>1</v>
      </c>
      <c r="F118">
        <v>1</v>
      </c>
      <c r="H118">
        <v>1</v>
      </c>
      <c r="I118">
        <v>1</v>
      </c>
    </row>
    <row r="119" spans="1:9" x14ac:dyDescent="0.25">
      <c r="A119" t="s">
        <v>49</v>
      </c>
      <c r="B119">
        <v>1</v>
      </c>
      <c r="C119">
        <v>0</v>
      </c>
      <c r="D119">
        <v>1</v>
      </c>
      <c r="E119">
        <v>1</v>
      </c>
      <c r="H119">
        <v>1</v>
      </c>
      <c r="I119">
        <v>1</v>
      </c>
    </row>
    <row r="120" spans="1:9" x14ac:dyDescent="0.25">
      <c r="A120" t="s">
        <v>141</v>
      </c>
      <c r="B120">
        <v>0</v>
      </c>
      <c r="C120">
        <v>0</v>
      </c>
      <c r="D120">
        <v>0</v>
      </c>
      <c r="E120">
        <v>0</v>
      </c>
      <c r="H120">
        <v>1</v>
      </c>
      <c r="I120">
        <v>0</v>
      </c>
    </row>
    <row r="121" spans="1:9" x14ac:dyDescent="0.25">
      <c r="A121" t="s">
        <v>3</v>
      </c>
      <c r="B121">
        <v>1</v>
      </c>
      <c r="C121">
        <v>0</v>
      </c>
      <c r="D121">
        <v>1</v>
      </c>
      <c r="E121">
        <v>1</v>
      </c>
      <c r="F121">
        <v>1</v>
      </c>
      <c r="H121">
        <v>1</v>
      </c>
      <c r="I121">
        <v>1</v>
      </c>
    </row>
    <row r="122" spans="1:9" x14ac:dyDescent="0.25">
      <c r="A122" t="s">
        <v>108</v>
      </c>
      <c r="B122">
        <v>0</v>
      </c>
      <c r="C122">
        <v>0</v>
      </c>
      <c r="D122">
        <v>0</v>
      </c>
      <c r="E122">
        <v>0</v>
      </c>
      <c r="H122">
        <v>0</v>
      </c>
      <c r="I122">
        <v>1</v>
      </c>
    </row>
    <row r="123" spans="1:9" x14ac:dyDescent="0.25">
      <c r="A123" t="s">
        <v>66</v>
      </c>
      <c r="B123">
        <v>0</v>
      </c>
      <c r="C123">
        <v>0</v>
      </c>
      <c r="D123">
        <v>1</v>
      </c>
      <c r="E123">
        <v>1</v>
      </c>
      <c r="F123">
        <v>1</v>
      </c>
      <c r="H123">
        <v>1</v>
      </c>
      <c r="I123">
        <v>1</v>
      </c>
    </row>
    <row r="124" spans="1:9" x14ac:dyDescent="0.25">
      <c r="A124" t="s">
        <v>16</v>
      </c>
      <c r="B124">
        <v>0</v>
      </c>
      <c r="C124">
        <v>0</v>
      </c>
      <c r="D124">
        <v>0</v>
      </c>
      <c r="E124">
        <v>0</v>
      </c>
      <c r="H124">
        <v>1</v>
      </c>
      <c r="I124">
        <v>1</v>
      </c>
    </row>
    <row r="125" spans="1:9" x14ac:dyDescent="0.25">
      <c r="A125" t="s">
        <v>170</v>
      </c>
      <c r="B125">
        <v>0</v>
      </c>
      <c r="C125">
        <v>0</v>
      </c>
      <c r="D125">
        <v>0</v>
      </c>
      <c r="E125">
        <v>0</v>
      </c>
      <c r="H125">
        <v>1</v>
      </c>
      <c r="I125">
        <v>1</v>
      </c>
    </row>
    <row r="126" spans="1:9" x14ac:dyDescent="0.25">
      <c r="A126" t="s">
        <v>34</v>
      </c>
      <c r="B126">
        <v>1</v>
      </c>
      <c r="C126">
        <v>1</v>
      </c>
      <c r="D126">
        <v>1</v>
      </c>
      <c r="E126">
        <v>1</v>
      </c>
      <c r="F126">
        <v>1</v>
      </c>
      <c r="H126">
        <v>1</v>
      </c>
      <c r="I126">
        <v>1</v>
      </c>
    </row>
    <row r="127" spans="1:9" x14ac:dyDescent="0.25">
      <c r="A127" t="s">
        <v>133</v>
      </c>
      <c r="B127">
        <v>1</v>
      </c>
      <c r="C127">
        <v>0</v>
      </c>
      <c r="D127">
        <v>1</v>
      </c>
      <c r="E127">
        <v>1</v>
      </c>
      <c r="F127">
        <v>1</v>
      </c>
      <c r="H127">
        <v>1</v>
      </c>
      <c r="I127">
        <v>1</v>
      </c>
    </row>
    <row r="128" spans="1:9" x14ac:dyDescent="0.25">
      <c r="A128" t="s">
        <v>201</v>
      </c>
      <c r="B128">
        <v>1</v>
      </c>
      <c r="C128">
        <v>1</v>
      </c>
      <c r="D128">
        <v>1</v>
      </c>
      <c r="E128">
        <v>1</v>
      </c>
      <c r="F128">
        <v>1</v>
      </c>
      <c r="H128">
        <v>1</v>
      </c>
      <c r="I128">
        <v>1</v>
      </c>
    </row>
    <row r="129" spans="1:9" x14ac:dyDescent="0.25">
      <c r="A129" t="s">
        <v>92</v>
      </c>
      <c r="B129">
        <v>1</v>
      </c>
      <c r="C129">
        <v>0</v>
      </c>
      <c r="D129">
        <v>1</v>
      </c>
      <c r="E129">
        <v>1</v>
      </c>
      <c r="F129">
        <v>1</v>
      </c>
      <c r="H129">
        <v>1</v>
      </c>
      <c r="I129">
        <v>1</v>
      </c>
    </row>
    <row r="130" spans="1:9" x14ac:dyDescent="0.25">
      <c r="A130" t="s">
        <v>129</v>
      </c>
      <c r="B130">
        <v>1</v>
      </c>
      <c r="C130">
        <v>0</v>
      </c>
      <c r="D130">
        <v>1</v>
      </c>
      <c r="E130">
        <v>1</v>
      </c>
      <c r="F130">
        <v>1</v>
      </c>
      <c r="G130" t="s">
        <v>334</v>
      </c>
      <c r="H130">
        <v>1</v>
      </c>
      <c r="I130">
        <v>1</v>
      </c>
    </row>
    <row r="131" spans="1:9" x14ac:dyDescent="0.25">
      <c r="A131" t="s">
        <v>18</v>
      </c>
      <c r="B131">
        <v>1</v>
      </c>
      <c r="C131">
        <v>0</v>
      </c>
      <c r="D131">
        <v>1</v>
      </c>
      <c r="E131">
        <v>1</v>
      </c>
      <c r="H131">
        <v>1</v>
      </c>
      <c r="I131">
        <v>1</v>
      </c>
    </row>
    <row r="132" spans="1:9" x14ac:dyDescent="0.25">
      <c r="A132" t="s">
        <v>45</v>
      </c>
      <c r="B132">
        <v>0</v>
      </c>
      <c r="C132">
        <v>1</v>
      </c>
      <c r="D132">
        <v>1</v>
      </c>
      <c r="E132">
        <v>1</v>
      </c>
      <c r="F132">
        <v>1</v>
      </c>
      <c r="H132">
        <v>1</v>
      </c>
      <c r="I132">
        <v>1</v>
      </c>
    </row>
    <row r="133" spans="1:9" x14ac:dyDescent="0.25">
      <c r="A133" t="s">
        <v>116</v>
      </c>
      <c r="B133">
        <v>1</v>
      </c>
      <c r="C133">
        <v>1</v>
      </c>
      <c r="D133">
        <v>1</v>
      </c>
      <c r="E133">
        <v>1</v>
      </c>
      <c r="F133">
        <v>1</v>
      </c>
      <c r="H133">
        <v>1</v>
      </c>
      <c r="I133">
        <v>0</v>
      </c>
    </row>
    <row r="134" spans="1:9" x14ac:dyDescent="0.25">
      <c r="A134" t="s">
        <v>40</v>
      </c>
      <c r="B134">
        <v>0</v>
      </c>
      <c r="C134">
        <v>1</v>
      </c>
      <c r="D134">
        <v>1</v>
      </c>
      <c r="E134">
        <v>1</v>
      </c>
      <c r="F134">
        <v>1</v>
      </c>
      <c r="H134">
        <v>1</v>
      </c>
      <c r="I134">
        <v>1</v>
      </c>
    </row>
    <row r="135" spans="1:9" x14ac:dyDescent="0.25">
      <c r="A135" t="s">
        <v>103</v>
      </c>
      <c r="B135">
        <v>0</v>
      </c>
      <c r="C135">
        <v>0</v>
      </c>
      <c r="D135">
        <v>1</v>
      </c>
      <c r="E135">
        <v>1</v>
      </c>
      <c r="F135">
        <v>1</v>
      </c>
      <c r="H135">
        <v>1</v>
      </c>
      <c r="I135">
        <v>1</v>
      </c>
    </row>
    <row r="136" spans="1:9" x14ac:dyDescent="0.25">
      <c r="A136" t="s">
        <v>84</v>
      </c>
      <c r="B136">
        <v>1</v>
      </c>
      <c r="C136">
        <v>0</v>
      </c>
      <c r="D136">
        <v>1</v>
      </c>
      <c r="E136">
        <v>1</v>
      </c>
      <c r="F136">
        <v>1</v>
      </c>
      <c r="H136">
        <v>1</v>
      </c>
      <c r="I136">
        <v>1</v>
      </c>
    </row>
    <row r="137" spans="1:9" x14ac:dyDescent="0.25">
      <c r="A137" t="s">
        <v>86</v>
      </c>
      <c r="B137">
        <v>0</v>
      </c>
      <c r="C137">
        <v>1</v>
      </c>
      <c r="D137">
        <v>1</v>
      </c>
      <c r="E137">
        <v>1</v>
      </c>
      <c r="F137">
        <v>1</v>
      </c>
      <c r="H137">
        <v>1</v>
      </c>
      <c r="I137">
        <v>1</v>
      </c>
    </row>
    <row r="138" spans="1:9" x14ac:dyDescent="0.25">
      <c r="A138" t="s">
        <v>61</v>
      </c>
      <c r="B138">
        <v>1</v>
      </c>
      <c r="C138">
        <v>0</v>
      </c>
      <c r="D138">
        <v>1</v>
      </c>
      <c r="E138">
        <v>1</v>
      </c>
      <c r="F138">
        <v>1</v>
      </c>
      <c r="H138">
        <v>1</v>
      </c>
      <c r="I138">
        <v>1</v>
      </c>
    </row>
    <row r="139" spans="1:9" x14ac:dyDescent="0.25">
      <c r="A139" t="s">
        <v>194</v>
      </c>
      <c r="B139">
        <v>0</v>
      </c>
      <c r="C139">
        <v>1</v>
      </c>
      <c r="D139">
        <v>1</v>
      </c>
      <c r="E139">
        <v>1</v>
      </c>
      <c r="F139">
        <v>1</v>
      </c>
      <c r="H139">
        <v>0</v>
      </c>
      <c r="I139">
        <v>1</v>
      </c>
    </row>
    <row r="140" spans="1:9" x14ac:dyDescent="0.25">
      <c r="A140" t="s">
        <v>75</v>
      </c>
      <c r="B140">
        <v>1</v>
      </c>
      <c r="C140">
        <v>1</v>
      </c>
      <c r="D140">
        <v>1</v>
      </c>
      <c r="E140">
        <v>1</v>
      </c>
      <c r="F140">
        <v>1</v>
      </c>
      <c r="H140">
        <v>0</v>
      </c>
      <c r="I140">
        <v>1</v>
      </c>
    </row>
    <row r="141" spans="1:9" x14ac:dyDescent="0.25">
      <c r="A141" t="s">
        <v>19</v>
      </c>
      <c r="B141">
        <v>0</v>
      </c>
      <c r="C141">
        <v>1</v>
      </c>
      <c r="D141">
        <v>1</v>
      </c>
      <c r="E141">
        <v>1</v>
      </c>
      <c r="F141">
        <v>1</v>
      </c>
      <c r="H141">
        <v>1</v>
      </c>
      <c r="I141">
        <v>1</v>
      </c>
    </row>
    <row r="142" spans="1:9" x14ac:dyDescent="0.25">
      <c r="A142" t="s">
        <v>146</v>
      </c>
      <c r="B142">
        <v>0</v>
      </c>
      <c r="C142">
        <v>0</v>
      </c>
      <c r="D142">
        <v>0</v>
      </c>
      <c r="E142">
        <v>0</v>
      </c>
      <c r="H142">
        <v>0</v>
      </c>
      <c r="I142">
        <v>0</v>
      </c>
    </row>
    <row r="143" spans="1:9" x14ac:dyDescent="0.25">
      <c r="A143" t="s">
        <v>23</v>
      </c>
      <c r="B143">
        <v>1</v>
      </c>
      <c r="C143">
        <v>0</v>
      </c>
      <c r="D143">
        <v>1</v>
      </c>
      <c r="E143">
        <v>1</v>
      </c>
      <c r="F143">
        <v>1</v>
      </c>
      <c r="H143">
        <v>1</v>
      </c>
      <c r="I143">
        <v>0</v>
      </c>
    </row>
    <row r="144" spans="1:9" x14ac:dyDescent="0.25">
      <c r="A144" t="s">
        <v>14</v>
      </c>
      <c r="B144">
        <v>1</v>
      </c>
      <c r="C144">
        <v>0</v>
      </c>
      <c r="D144">
        <v>1</v>
      </c>
      <c r="E144">
        <v>1</v>
      </c>
      <c r="F144">
        <v>1</v>
      </c>
      <c r="H144">
        <v>1</v>
      </c>
      <c r="I144">
        <v>0</v>
      </c>
    </row>
    <row r="145" spans="1:9" x14ac:dyDescent="0.25">
      <c r="A145" t="s">
        <v>29</v>
      </c>
      <c r="B145">
        <v>1</v>
      </c>
      <c r="C145">
        <v>1</v>
      </c>
      <c r="D145">
        <v>1</v>
      </c>
      <c r="E145">
        <v>1</v>
      </c>
      <c r="F145">
        <v>1</v>
      </c>
      <c r="H145">
        <v>1</v>
      </c>
      <c r="I145">
        <v>0</v>
      </c>
    </row>
    <row r="146" spans="1:9" x14ac:dyDescent="0.25">
      <c r="A146" t="s">
        <v>6</v>
      </c>
      <c r="B146">
        <v>1</v>
      </c>
      <c r="C146">
        <v>1</v>
      </c>
      <c r="D146">
        <v>1</v>
      </c>
      <c r="E146">
        <v>1</v>
      </c>
      <c r="H146">
        <v>1</v>
      </c>
      <c r="I146">
        <v>1</v>
      </c>
    </row>
    <row r="147" spans="1:9" x14ac:dyDescent="0.25">
      <c r="A147" t="s">
        <v>63</v>
      </c>
      <c r="B147">
        <v>0</v>
      </c>
      <c r="C147">
        <v>0</v>
      </c>
      <c r="D147">
        <v>1</v>
      </c>
      <c r="E147">
        <v>0</v>
      </c>
      <c r="H147">
        <v>1</v>
      </c>
      <c r="I147">
        <v>1</v>
      </c>
    </row>
    <row r="148" spans="1:9" x14ac:dyDescent="0.25">
      <c r="A148" t="s">
        <v>182</v>
      </c>
      <c r="B148">
        <v>1</v>
      </c>
      <c r="C148">
        <v>1</v>
      </c>
      <c r="D148">
        <v>1</v>
      </c>
      <c r="E148">
        <v>1</v>
      </c>
      <c r="F148">
        <v>1</v>
      </c>
      <c r="H148">
        <v>1</v>
      </c>
      <c r="I148">
        <v>1</v>
      </c>
    </row>
    <row r="149" spans="1:9" x14ac:dyDescent="0.25">
      <c r="A149" t="s">
        <v>27</v>
      </c>
      <c r="B149">
        <v>1</v>
      </c>
      <c r="C149">
        <v>1</v>
      </c>
      <c r="D149">
        <v>1</v>
      </c>
      <c r="E149">
        <v>1</v>
      </c>
      <c r="F149">
        <v>1</v>
      </c>
      <c r="H149">
        <v>1</v>
      </c>
      <c r="I149">
        <v>1</v>
      </c>
    </row>
    <row r="150" spans="1:9" x14ac:dyDescent="0.25">
      <c r="A150" t="s">
        <v>36</v>
      </c>
      <c r="B150">
        <v>1</v>
      </c>
      <c r="C150">
        <v>1</v>
      </c>
      <c r="D150">
        <v>1</v>
      </c>
      <c r="E150">
        <v>1</v>
      </c>
      <c r="F150">
        <v>1</v>
      </c>
      <c r="H150">
        <v>1</v>
      </c>
      <c r="I150">
        <v>1</v>
      </c>
    </row>
    <row r="151" spans="1:9" x14ac:dyDescent="0.25">
      <c r="A151" t="s">
        <v>167</v>
      </c>
      <c r="B151">
        <v>0</v>
      </c>
      <c r="C151">
        <v>0</v>
      </c>
      <c r="D151">
        <v>1</v>
      </c>
      <c r="E151">
        <v>1</v>
      </c>
      <c r="F151">
        <v>1</v>
      </c>
      <c r="H151">
        <v>1</v>
      </c>
      <c r="I151">
        <v>1</v>
      </c>
    </row>
    <row r="152" spans="1:9" x14ac:dyDescent="0.25">
      <c r="A152" t="s">
        <v>50</v>
      </c>
      <c r="B152">
        <v>0</v>
      </c>
      <c r="C152">
        <v>0</v>
      </c>
      <c r="D152">
        <v>0</v>
      </c>
      <c r="E152">
        <v>0</v>
      </c>
      <c r="H152">
        <v>1</v>
      </c>
      <c r="I152">
        <v>0</v>
      </c>
    </row>
    <row r="153" spans="1:9" x14ac:dyDescent="0.25">
      <c r="A153" t="s">
        <v>173</v>
      </c>
      <c r="B153">
        <v>0</v>
      </c>
      <c r="C153">
        <v>0</v>
      </c>
      <c r="D153">
        <v>1</v>
      </c>
      <c r="E153">
        <v>1</v>
      </c>
      <c r="F153">
        <v>1</v>
      </c>
      <c r="H153">
        <v>1</v>
      </c>
      <c r="I153">
        <v>1</v>
      </c>
    </row>
    <row r="154" spans="1:9" x14ac:dyDescent="0.25">
      <c r="A154" t="s">
        <v>148</v>
      </c>
      <c r="B154">
        <v>1</v>
      </c>
      <c r="C154">
        <v>0</v>
      </c>
      <c r="D154">
        <v>1</v>
      </c>
      <c r="E154">
        <v>1</v>
      </c>
      <c r="F154">
        <v>1</v>
      </c>
      <c r="H154">
        <v>1</v>
      </c>
      <c r="I154">
        <v>1</v>
      </c>
    </row>
    <row r="155" spans="1:9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H155">
        <v>1</v>
      </c>
      <c r="I155">
        <v>0</v>
      </c>
    </row>
    <row r="156" spans="1:9" x14ac:dyDescent="0.25">
      <c r="A156" t="s">
        <v>11</v>
      </c>
      <c r="B156">
        <v>1</v>
      </c>
      <c r="C156">
        <v>1</v>
      </c>
      <c r="D156">
        <v>1</v>
      </c>
      <c r="E156">
        <v>1</v>
      </c>
      <c r="F156">
        <v>1</v>
      </c>
      <c r="H156">
        <v>1</v>
      </c>
      <c r="I156">
        <v>1</v>
      </c>
    </row>
    <row r="157" spans="1:9" x14ac:dyDescent="0.25">
      <c r="A157" t="s">
        <v>26</v>
      </c>
      <c r="B157">
        <v>1</v>
      </c>
      <c r="C157">
        <v>1</v>
      </c>
      <c r="D157">
        <v>1</v>
      </c>
      <c r="E157">
        <v>1</v>
      </c>
      <c r="F157">
        <v>1</v>
      </c>
      <c r="H157">
        <v>1</v>
      </c>
      <c r="I157">
        <v>1</v>
      </c>
    </row>
    <row r="158" spans="1:9" x14ac:dyDescent="0.25">
      <c r="A158" t="s">
        <v>77</v>
      </c>
      <c r="B158">
        <v>0</v>
      </c>
      <c r="C158">
        <v>0</v>
      </c>
      <c r="D158">
        <v>0</v>
      </c>
      <c r="E158">
        <v>0</v>
      </c>
      <c r="H158">
        <v>1</v>
      </c>
      <c r="I158">
        <v>1</v>
      </c>
    </row>
    <row r="159" spans="1:9" x14ac:dyDescent="0.25">
      <c r="A159" t="s">
        <v>31</v>
      </c>
      <c r="B159">
        <v>0</v>
      </c>
      <c r="C159">
        <v>1</v>
      </c>
      <c r="D159">
        <v>1</v>
      </c>
      <c r="E159">
        <v>1</v>
      </c>
      <c r="F159">
        <v>1</v>
      </c>
      <c r="H159">
        <v>1</v>
      </c>
      <c r="I159">
        <v>0</v>
      </c>
    </row>
    <row r="160" spans="1:9" x14ac:dyDescent="0.25">
      <c r="A160" t="s">
        <v>121</v>
      </c>
      <c r="B160">
        <v>1</v>
      </c>
      <c r="C160">
        <v>1</v>
      </c>
      <c r="D160">
        <v>1</v>
      </c>
      <c r="E160">
        <v>1</v>
      </c>
      <c r="F160">
        <v>1</v>
      </c>
      <c r="H160">
        <v>1</v>
      </c>
      <c r="I160">
        <v>1</v>
      </c>
    </row>
    <row r="161" spans="1:9" x14ac:dyDescent="0.25">
      <c r="A161" t="s">
        <v>370</v>
      </c>
      <c r="B161">
        <v>0</v>
      </c>
      <c r="C161">
        <v>0</v>
      </c>
      <c r="D161">
        <v>1</v>
      </c>
      <c r="E161">
        <v>1</v>
      </c>
      <c r="F161">
        <v>1</v>
      </c>
      <c r="H161">
        <v>0</v>
      </c>
      <c r="I161">
        <v>0</v>
      </c>
    </row>
    <row r="162" spans="1:9" x14ac:dyDescent="0.25">
      <c r="A162" t="s">
        <v>76</v>
      </c>
      <c r="B162">
        <v>1</v>
      </c>
      <c r="C162">
        <v>1</v>
      </c>
      <c r="D162">
        <v>1</v>
      </c>
      <c r="E162">
        <v>1</v>
      </c>
      <c r="F162">
        <v>1</v>
      </c>
      <c r="H162">
        <v>1</v>
      </c>
      <c r="I162">
        <v>0</v>
      </c>
    </row>
    <row r="163" spans="1:9" x14ac:dyDescent="0.25">
      <c r="A163" t="s">
        <v>98</v>
      </c>
      <c r="B163">
        <v>1</v>
      </c>
      <c r="C163">
        <v>1</v>
      </c>
      <c r="D163">
        <v>1</v>
      </c>
      <c r="E163">
        <v>1</v>
      </c>
      <c r="F163">
        <v>1</v>
      </c>
      <c r="H163">
        <v>1</v>
      </c>
      <c r="I163">
        <v>1</v>
      </c>
    </row>
    <row r="164" spans="1:9" x14ac:dyDescent="0.25">
      <c r="A164" t="s">
        <v>9</v>
      </c>
      <c r="B164">
        <v>1</v>
      </c>
      <c r="C164">
        <v>1</v>
      </c>
      <c r="D164">
        <v>1</v>
      </c>
      <c r="E164">
        <v>1</v>
      </c>
      <c r="F164">
        <v>1</v>
      </c>
      <c r="H164">
        <v>1</v>
      </c>
      <c r="I164">
        <v>0</v>
      </c>
    </row>
    <row r="165" spans="1:9" x14ac:dyDescent="0.25">
      <c r="A165" t="s">
        <v>43</v>
      </c>
      <c r="B165">
        <v>1</v>
      </c>
      <c r="C165">
        <v>1</v>
      </c>
      <c r="D165">
        <v>1</v>
      </c>
      <c r="E165">
        <v>1</v>
      </c>
      <c r="F165">
        <v>1</v>
      </c>
      <c r="H165">
        <v>1</v>
      </c>
      <c r="I165">
        <v>0</v>
      </c>
    </row>
    <row r="166" spans="1:9" x14ac:dyDescent="0.25">
      <c r="A166" t="s">
        <v>10</v>
      </c>
      <c r="B166">
        <v>1</v>
      </c>
      <c r="C166">
        <v>1</v>
      </c>
      <c r="D166">
        <v>1</v>
      </c>
      <c r="E166">
        <v>1</v>
      </c>
      <c r="F166">
        <v>1</v>
      </c>
      <c r="H166">
        <v>1</v>
      </c>
      <c r="I166">
        <v>1</v>
      </c>
    </row>
    <row r="167" spans="1:9" x14ac:dyDescent="0.25">
      <c r="A167" t="s">
        <v>72</v>
      </c>
      <c r="B167">
        <v>0</v>
      </c>
      <c r="C167">
        <v>0</v>
      </c>
      <c r="D167">
        <v>0</v>
      </c>
      <c r="E167">
        <v>0</v>
      </c>
      <c r="F167">
        <v>0</v>
      </c>
      <c r="H167">
        <v>1</v>
      </c>
      <c r="I167">
        <v>1</v>
      </c>
    </row>
    <row r="168" spans="1:9" x14ac:dyDescent="0.25">
      <c r="A168" t="s">
        <v>78</v>
      </c>
      <c r="B168">
        <v>0</v>
      </c>
      <c r="C168">
        <v>1</v>
      </c>
      <c r="D168">
        <v>1</v>
      </c>
      <c r="E168">
        <v>1</v>
      </c>
      <c r="F168">
        <v>1</v>
      </c>
      <c r="H168">
        <v>0</v>
      </c>
      <c r="I168">
        <v>1</v>
      </c>
    </row>
    <row r="169" spans="1:9" x14ac:dyDescent="0.25">
      <c r="A169" t="s">
        <v>186</v>
      </c>
      <c r="B169">
        <v>0</v>
      </c>
      <c r="C169">
        <v>0</v>
      </c>
      <c r="D169">
        <v>0</v>
      </c>
      <c r="E169">
        <v>0</v>
      </c>
      <c r="F169">
        <v>0</v>
      </c>
      <c r="H169">
        <v>1</v>
      </c>
      <c r="I169">
        <v>1</v>
      </c>
    </row>
    <row r="170" spans="1:9" x14ac:dyDescent="0.25">
      <c r="A170" t="s">
        <v>162</v>
      </c>
      <c r="B170">
        <v>1</v>
      </c>
      <c r="C170">
        <v>1</v>
      </c>
      <c r="D170">
        <v>1</v>
      </c>
      <c r="E170">
        <v>1</v>
      </c>
      <c r="F170">
        <v>1</v>
      </c>
      <c r="H170">
        <v>1</v>
      </c>
      <c r="I170">
        <v>1</v>
      </c>
    </row>
    <row r="171" spans="1:9" x14ac:dyDescent="0.25">
      <c r="A171" t="s">
        <v>191</v>
      </c>
      <c r="B171">
        <v>0</v>
      </c>
      <c r="C171">
        <v>0</v>
      </c>
      <c r="D171">
        <v>0</v>
      </c>
      <c r="E171">
        <v>0</v>
      </c>
      <c r="F171">
        <v>0</v>
      </c>
      <c r="H171">
        <v>1</v>
      </c>
      <c r="I171">
        <v>1</v>
      </c>
    </row>
    <row r="172" spans="1:9" x14ac:dyDescent="0.25">
      <c r="A172" t="s">
        <v>60</v>
      </c>
      <c r="B172">
        <v>0</v>
      </c>
      <c r="C172">
        <v>0</v>
      </c>
      <c r="D172">
        <v>0</v>
      </c>
      <c r="E172">
        <v>0</v>
      </c>
      <c r="F172">
        <v>0</v>
      </c>
      <c r="H172">
        <v>0</v>
      </c>
      <c r="I172">
        <v>0</v>
      </c>
    </row>
    <row r="173" spans="1:9" x14ac:dyDescent="0.25">
      <c r="A173" t="s">
        <v>111</v>
      </c>
      <c r="B173">
        <v>0</v>
      </c>
      <c r="C173">
        <v>0</v>
      </c>
      <c r="D173">
        <v>0</v>
      </c>
      <c r="E173">
        <v>0</v>
      </c>
      <c r="F173">
        <v>0</v>
      </c>
      <c r="H173">
        <v>1</v>
      </c>
      <c r="I173">
        <v>1</v>
      </c>
    </row>
    <row r="174" spans="1:9" x14ac:dyDescent="0.25">
      <c r="A174" t="s">
        <v>175</v>
      </c>
      <c r="B174">
        <v>0</v>
      </c>
      <c r="C174">
        <v>0</v>
      </c>
      <c r="D174">
        <v>0</v>
      </c>
      <c r="E174">
        <v>0</v>
      </c>
      <c r="F174">
        <v>0</v>
      </c>
      <c r="H174">
        <v>1</v>
      </c>
      <c r="I174">
        <v>0</v>
      </c>
    </row>
    <row r="175" spans="1:9" x14ac:dyDescent="0.25">
      <c r="A175" t="s">
        <v>153</v>
      </c>
      <c r="B175">
        <v>0</v>
      </c>
      <c r="C175">
        <v>0</v>
      </c>
      <c r="D175">
        <v>0</v>
      </c>
      <c r="E175">
        <v>0</v>
      </c>
      <c r="F175">
        <v>0</v>
      </c>
      <c r="H175">
        <v>1</v>
      </c>
      <c r="I175">
        <v>1</v>
      </c>
    </row>
    <row r="176" spans="1:9" x14ac:dyDescent="0.25">
      <c r="A176" t="s">
        <v>120</v>
      </c>
      <c r="B176">
        <v>1</v>
      </c>
      <c r="C176">
        <v>1</v>
      </c>
      <c r="D176">
        <v>1</v>
      </c>
      <c r="E176">
        <v>1</v>
      </c>
      <c r="F176">
        <v>1</v>
      </c>
      <c r="H176">
        <v>1</v>
      </c>
      <c r="I176">
        <v>1</v>
      </c>
    </row>
    <row r="177" spans="1:9" x14ac:dyDescent="0.25">
      <c r="A177" t="s">
        <v>371</v>
      </c>
      <c r="B177">
        <v>0</v>
      </c>
      <c r="C177">
        <v>0</v>
      </c>
      <c r="D177">
        <v>0</v>
      </c>
      <c r="E177">
        <v>0</v>
      </c>
      <c r="F177">
        <v>0</v>
      </c>
      <c r="H177">
        <v>0</v>
      </c>
      <c r="I177">
        <v>0</v>
      </c>
    </row>
    <row r="178" spans="1:9" x14ac:dyDescent="0.25">
      <c r="A178" t="s">
        <v>115</v>
      </c>
      <c r="B178">
        <v>1</v>
      </c>
      <c r="C178">
        <v>0</v>
      </c>
      <c r="D178">
        <v>0</v>
      </c>
      <c r="E178">
        <v>1</v>
      </c>
      <c r="F178">
        <v>0</v>
      </c>
      <c r="H178">
        <v>1</v>
      </c>
      <c r="I178">
        <v>0</v>
      </c>
    </row>
    <row r="179" spans="1:9" x14ac:dyDescent="0.25">
      <c r="A179" t="s">
        <v>161</v>
      </c>
      <c r="B179">
        <v>1</v>
      </c>
      <c r="C179">
        <v>1</v>
      </c>
      <c r="D179">
        <v>1</v>
      </c>
      <c r="E179">
        <v>1</v>
      </c>
      <c r="F179">
        <v>1</v>
      </c>
      <c r="H179">
        <v>1</v>
      </c>
      <c r="I179">
        <v>1</v>
      </c>
    </row>
    <row r="180" spans="1:9" x14ac:dyDescent="0.25">
      <c r="A180" t="s">
        <v>102</v>
      </c>
      <c r="B180">
        <v>1</v>
      </c>
      <c r="C180">
        <v>0</v>
      </c>
      <c r="D180">
        <v>1</v>
      </c>
      <c r="E180">
        <v>1</v>
      </c>
      <c r="F180">
        <v>1</v>
      </c>
      <c r="H180">
        <v>0</v>
      </c>
      <c r="I180">
        <v>0</v>
      </c>
    </row>
    <row r="181" spans="1:9" x14ac:dyDescent="0.25">
      <c r="A181" t="s">
        <v>126</v>
      </c>
      <c r="B181">
        <v>1</v>
      </c>
      <c r="C181">
        <v>1</v>
      </c>
      <c r="D181">
        <v>1</v>
      </c>
      <c r="E181">
        <v>1</v>
      </c>
      <c r="F181">
        <v>1</v>
      </c>
      <c r="H181">
        <v>0</v>
      </c>
      <c r="I181">
        <v>0</v>
      </c>
    </row>
    <row r="182" spans="1:9" x14ac:dyDescent="0.25">
      <c r="A182" t="s">
        <v>39</v>
      </c>
      <c r="B182">
        <v>1</v>
      </c>
      <c r="C182">
        <v>0</v>
      </c>
      <c r="D182">
        <v>1</v>
      </c>
      <c r="E182">
        <v>1</v>
      </c>
      <c r="F182">
        <v>1</v>
      </c>
      <c r="H182">
        <v>1</v>
      </c>
      <c r="I182">
        <v>0</v>
      </c>
    </row>
    <row r="183" spans="1:9" x14ac:dyDescent="0.25">
      <c r="A183" t="s">
        <v>211</v>
      </c>
      <c r="B183">
        <v>0</v>
      </c>
      <c r="C183">
        <v>0</v>
      </c>
      <c r="D183">
        <v>1</v>
      </c>
      <c r="E183">
        <v>1</v>
      </c>
      <c r="F183">
        <v>1</v>
      </c>
      <c r="H183">
        <v>0</v>
      </c>
      <c r="I183">
        <v>0</v>
      </c>
    </row>
    <row r="184" spans="1:9" x14ac:dyDescent="0.25">
      <c r="A184" t="s">
        <v>166</v>
      </c>
      <c r="B184">
        <v>0</v>
      </c>
      <c r="C184">
        <v>0</v>
      </c>
      <c r="D184">
        <v>0</v>
      </c>
      <c r="E184">
        <v>0</v>
      </c>
      <c r="F184">
        <v>0</v>
      </c>
      <c r="H184">
        <v>1</v>
      </c>
      <c r="I184">
        <v>1</v>
      </c>
    </row>
    <row r="185" spans="1:9" x14ac:dyDescent="0.25">
      <c r="A185" t="s">
        <v>47</v>
      </c>
      <c r="B185">
        <v>0</v>
      </c>
      <c r="C185">
        <v>0</v>
      </c>
      <c r="D185">
        <v>0</v>
      </c>
      <c r="E185">
        <v>0</v>
      </c>
      <c r="F185">
        <v>0</v>
      </c>
      <c r="H185">
        <v>0</v>
      </c>
      <c r="I185">
        <v>1</v>
      </c>
    </row>
    <row r="186" spans="1:9" x14ac:dyDescent="0.25">
      <c r="A186" t="s">
        <v>93</v>
      </c>
      <c r="B186">
        <v>0</v>
      </c>
      <c r="C186">
        <v>0</v>
      </c>
      <c r="D186">
        <v>0</v>
      </c>
      <c r="E186">
        <v>0</v>
      </c>
      <c r="F186">
        <v>0</v>
      </c>
      <c r="H186">
        <v>0</v>
      </c>
      <c r="I186">
        <v>0</v>
      </c>
    </row>
    <row r="187" spans="1:9" x14ac:dyDescent="0.25">
      <c r="A187" t="s">
        <v>127</v>
      </c>
      <c r="B187">
        <v>1</v>
      </c>
      <c r="C187">
        <v>1</v>
      </c>
      <c r="D187">
        <v>1</v>
      </c>
      <c r="E187">
        <v>1</v>
      </c>
      <c r="F187">
        <v>1</v>
      </c>
      <c r="H187">
        <v>1</v>
      </c>
      <c r="I187">
        <v>1</v>
      </c>
    </row>
    <row r="188" spans="1:9" x14ac:dyDescent="0.25">
      <c r="A188" t="s">
        <v>35</v>
      </c>
      <c r="B188">
        <v>0</v>
      </c>
      <c r="C188">
        <v>0</v>
      </c>
      <c r="D188">
        <v>0</v>
      </c>
      <c r="E188">
        <v>0</v>
      </c>
      <c r="F188">
        <v>0</v>
      </c>
      <c r="H188">
        <v>1</v>
      </c>
      <c r="I188">
        <v>1</v>
      </c>
    </row>
    <row r="189" spans="1:9" x14ac:dyDescent="0.25">
      <c r="A189" t="s">
        <v>17</v>
      </c>
      <c r="B189">
        <v>0</v>
      </c>
      <c r="C189">
        <v>0</v>
      </c>
      <c r="D189">
        <v>1</v>
      </c>
      <c r="E189">
        <v>1</v>
      </c>
      <c r="F189">
        <v>1</v>
      </c>
      <c r="H189">
        <v>1</v>
      </c>
      <c r="I189">
        <v>0</v>
      </c>
    </row>
    <row r="190" spans="1:9" x14ac:dyDescent="0.25">
      <c r="A190" t="s">
        <v>58</v>
      </c>
      <c r="B190">
        <v>1</v>
      </c>
      <c r="C190">
        <v>0</v>
      </c>
      <c r="D190">
        <v>0</v>
      </c>
      <c r="E190">
        <v>0</v>
      </c>
      <c r="F190">
        <v>0</v>
      </c>
      <c r="G190" t="s">
        <v>354</v>
      </c>
      <c r="H190">
        <v>1</v>
      </c>
      <c r="I190">
        <v>0</v>
      </c>
    </row>
    <row r="191" spans="1:9" x14ac:dyDescent="0.25">
      <c r="A191" t="s">
        <v>158</v>
      </c>
      <c r="B191">
        <v>1</v>
      </c>
      <c r="C191">
        <v>0</v>
      </c>
      <c r="D191">
        <v>1</v>
      </c>
      <c r="E191">
        <v>1</v>
      </c>
      <c r="F191">
        <v>1</v>
      </c>
      <c r="H191">
        <v>1</v>
      </c>
      <c r="I191">
        <v>1</v>
      </c>
    </row>
    <row r="192" spans="1:9" x14ac:dyDescent="0.25">
      <c r="A192" t="s">
        <v>5</v>
      </c>
      <c r="B192">
        <v>1</v>
      </c>
      <c r="C192">
        <v>1</v>
      </c>
      <c r="D192">
        <v>1</v>
      </c>
      <c r="E192">
        <v>1</v>
      </c>
      <c r="F192">
        <v>1</v>
      </c>
      <c r="H192">
        <v>1</v>
      </c>
      <c r="I192">
        <v>1</v>
      </c>
    </row>
    <row r="193" spans="1:9" x14ac:dyDescent="0.25">
      <c r="A193" t="s">
        <v>122</v>
      </c>
      <c r="B193">
        <v>1</v>
      </c>
      <c r="C193">
        <v>1</v>
      </c>
      <c r="D193">
        <v>1</v>
      </c>
      <c r="E193">
        <v>1</v>
      </c>
      <c r="F193">
        <v>1</v>
      </c>
      <c r="H193">
        <v>1</v>
      </c>
      <c r="I193">
        <v>1</v>
      </c>
    </row>
    <row r="194" spans="1:9" x14ac:dyDescent="0.25">
      <c r="A194" t="s">
        <v>168</v>
      </c>
      <c r="B194">
        <v>1</v>
      </c>
      <c r="C194">
        <v>1</v>
      </c>
      <c r="D194">
        <v>1</v>
      </c>
      <c r="E194">
        <v>1</v>
      </c>
      <c r="F194">
        <v>1</v>
      </c>
      <c r="H194">
        <v>1</v>
      </c>
      <c r="I194">
        <v>1</v>
      </c>
    </row>
    <row r="195" spans="1:9" x14ac:dyDescent="0.25">
      <c r="A195" t="s">
        <v>52</v>
      </c>
      <c r="B195">
        <v>0</v>
      </c>
      <c r="C195">
        <v>0</v>
      </c>
      <c r="D195">
        <v>1</v>
      </c>
      <c r="E195">
        <v>1</v>
      </c>
      <c r="F195">
        <v>1</v>
      </c>
      <c r="H195">
        <v>1</v>
      </c>
      <c r="I195">
        <v>1</v>
      </c>
    </row>
    <row r="196" spans="1:9" x14ac:dyDescent="0.25">
      <c r="A196" t="s">
        <v>117</v>
      </c>
      <c r="B196">
        <v>1</v>
      </c>
      <c r="C196">
        <v>0</v>
      </c>
      <c r="D196">
        <v>1</v>
      </c>
      <c r="E196">
        <v>1</v>
      </c>
      <c r="F196">
        <v>1</v>
      </c>
      <c r="H196">
        <v>1</v>
      </c>
      <c r="I196">
        <v>1</v>
      </c>
    </row>
    <row r="197" spans="1:9" x14ac:dyDescent="0.25">
      <c r="A197" t="s">
        <v>134</v>
      </c>
      <c r="B197">
        <v>0</v>
      </c>
      <c r="C197">
        <v>0</v>
      </c>
      <c r="D197">
        <v>1</v>
      </c>
      <c r="E197">
        <v>1</v>
      </c>
      <c r="F197">
        <v>1</v>
      </c>
      <c r="H197">
        <v>1</v>
      </c>
      <c r="I197">
        <v>1</v>
      </c>
    </row>
    <row r="198" spans="1:9" x14ac:dyDescent="0.25">
      <c r="A198" t="s">
        <v>81</v>
      </c>
      <c r="B198">
        <v>0</v>
      </c>
      <c r="C198">
        <v>0</v>
      </c>
      <c r="D198">
        <v>1</v>
      </c>
      <c r="E198">
        <v>1</v>
      </c>
      <c r="F198">
        <v>1</v>
      </c>
      <c r="H198">
        <v>0</v>
      </c>
      <c r="I198">
        <v>0</v>
      </c>
    </row>
    <row r="199" spans="1:9" x14ac:dyDescent="0.25">
      <c r="A199" t="s">
        <v>193</v>
      </c>
      <c r="B199">
        <v>0</v>
      </c>
      <c r="C199">
        <v>1</v>
      </c>
      <c r="D199">
        <v>1</v>
      </c>
      <c r="E199">
        <v>1</v>
      </c>
      <c r="F199">
        <v>1</v>
      </c>
      <c r="H199">
        <v>1</v>
      </c>
      <c r="I199">
        <v>1</v>
      </c>
    </row>
    <row r="200" spans="1:9" x14ac:dyDescent="0.25">
      <c r="A200" t="s">
        <v>164</v>
      </c>
      <c r="B200">
        <v>1</v>
      </c>
      <c r="C200">
        <v>0</v>
      </c>
      <c r="D200">
        <v>1</v>
      </c>
      <c r="E200">
        <v>1</v>
      </c>
      <c r="F200">
        <v>1</v>
      </c>
      <c r="H200">
        <v>1</v>
      </c>
      <c r="I200">
        <v>0</v>
      </c>
    </row>
    <row r="201" spans="1:9" x14ac:dyDescent="0.25">
      <c r="A201" t="s">
        <v>51</v>
      </c>
      <c r="B201">
        <v>1</v>
      </c>
      <c r="C201">
        <v>0</v>
      </c>
      <c r="D201">
        <v>1</v>
      </c>
      <c r="E201">
        <v>1</v>
      </c>
      <c r="F201">
        <v>1</v>
      </c>
      <c r="H201">
        <v>1</v>
      </c>
      <c r="I201">
        <v>1</v>
      </c>
    </row>
    <row r="202" spans="1:9" x14ac:dyDescent="0.25">
      <c r="A202" t="s">
        <v>154</v>
      </c>
      <c r="B202">
        <v>0</v>
      </c>
      <c r="C202">
        <v>0</v>
      </c>
      <c r="D202">
        <v>1</v>
      </c>
      <c r="E202">
        <v>1</v>
      </c>
      <c r="F202">
        <v>1</v>
      </c>
      <c r="H202">
        <v>1</v>
      </c>
      <c r="I202">
        <v>1</v>
      </c>
    </row>
    <row r="203" spans="1:9" x14ac:dyDescent="0.25">
      <c r="A203" t="s">
        <v>114</v>
      </c>
      <c r="B203">
        <v>1</v>
      </c>
      <c r="C203">
        <v>0</v>
      </c>
      <c r="D203">
        <v>1</v>
      </c>
      <c r="E203">
        <v>1</v>
      </c>
      <c r="F203">
        <v>1</v>
      </c>
      <c r="H203">
        <v>1</v>
      </c>
      <c r="I203">
        <v>0</v>
      </c>
    </row>
    <row r="204" spans="1:9" x14ac:dyDescent="0.25">
      <c r="A204" t="s">
        <v>73</v>
      </c>
      <c r="B204">
        <v>1</v>
      </c>
      <c r="C204">
        <v>1</v>
      </c>
      <c r="D204">
        <v>1</v>
      </c>
      <c r="E204">
        <v>1</v>
      </c>
      <c r="F204">
        <v>1</v>
      </c>
      <c r="H204">
        <v>1</v>
      </c>
      <c r="I204">
        <v>1</v>
      </c>
    </row>
    <row r="205" spans="1:9" x14ac:dyDescent="0.25">
      <c r="A205" t="s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H205">
        <v>0</v>
      </c>
      <c r="I205">
        <v>0</v>
      </c>
    </row>
    <row r="206" spans="1:9" x14ac:dyDescent="0.25">
      <c r="A206" t="s">
        <v>163</v>
      </c>
      <c r="B206">
        <v>0</v>
      </c>
      <c r="C206">
        <v>0</v>
      </c>
      <c r="D206">
        <v>0</v>
      </c>
      <c r="E206">
        <v>0</v>
      </c>
      <c r="F206">
        <v>0</v>
      </c>
      <c r="H206">
        <v>0</v>
      </c>
      <c r="I206">
        <v>1</v>
      </c>
    </row>
    <row r="207" spans="1:9" x14ac:dyDescent="0.25">
      <c r="A207" t="s">
        <v>207</v>
      </c>
      <c r="B207">
        <v>0</v>
      </c>
      <c r="C207">
        <v>1</v>
      </c>
      <c r="D207">
        <v>1</v>
      </c>
      <c r="E207">
        <v>1</v>
      </c>
      <c r="F207">
        <v>1</v>
      </c>
      <c r="H207">
        <v>1</v>
      </c>
      <c r="I207">
        <v>1</v>
      </c>
    </row>
    <row r="208" spans="1:9" x14ac:dyDescent="0.25">
      <c r="A208" t="s">
        <v>216</v>
      </c>
      <c r="B208">
        <v>1</v>
      </c>
      <c r="C208">
        <v>1</v>
      </c>
      <c r="D208">
        <v>1</v>
      </c>
      <c r="E208">
        <v>1</v>
      </c>
      <c r="F208">
        <v>1</v>
      </c>
      <c r="H208">
        <v>1</v>
      </c>
      <c r="I208">
        <v>1</v>
      </c>
    </row>
    <row r="209" spans="1:9" x14ac:dyDescent="0.25">
      <c r="A209" t="s">
        <v>185</v>
      </c>
      <c r="B209">
        <v>1</v>
      </c>
      <c r="C209">
        <v>1</v>
      </c>
      <c r="D209">
        <v>1</v>
      </c>
      <c r="E209">
        <v>1</v>
      </c>
      <c r="F209">
        <v>1</v>
      </c>
      <c r="H209">
        <v>1</v>
      </c>
      <c r="I209">
        <v>1</v>
      </c>
    </row>
    <row r="210" spans="1:9" x14ac:dyDescent="0.25">
      <c r="A210" t="s">
        <v>33</v>
      </c>
      <c r="B210">
        <v>0</v>
      </c>
      <c r="C210">
        <v>1</v>
      </c>
      <c r="D210">
        <v>1</v>
      </c>
      <c r="E210">
        <v>1</v>
      </c>
      <c r="F210">
        <v>1</v>
      </c>
      <c r="H210">
        <v>1</v>
      </c>
      <c r="I210">
        <v>1</v>
      </c>
    </row>
    <row r="211" spans="1:9" x14ac:dyDescent="0.25">
      <c r="A211" t="s">
        <v>64</v>
      </c>
      <c r="B211">
        <v>0</v>
      </c>
      <c r="C211">
        <v>0</v>
      </c>
      <c r="D211">
        <v>0</v>
      </c>
      <c r="E211">
        <v>1</v>
      </c>
      <c r="F211">
        <v>0</v>
      </c>
      <c r="G211" t="s">
        <v>354</v>
      </c>
      <c r="H211">
        <v>0</v>
      </c>
      <c r="I211">
        <v>0</v>
      </c>
    </row>
    <row r="212" spans="1:9" x14ac:dyDescent="0.25">
      <c r="A212" t="s">
        <v>142</v>
      </c>
      <c r="B212">
        <v>0</v>
      </c>
      <c r="C212">
        <v>0</v>
      </c>
      <c r="D212">
        <v>1</v>
      </c>
      <c r="E212">
        <v>1</v>
      </c>
      <c r="F212">
        <v>1</v>
      </c>
      <c r="H212">
        <v>1</v>
      </c>
      <c r="I212">
        <v>0</v>
      </c>
    </row>
    <row r="213" spans="1:9" x14ac:dyDescent="0.25">
      <c r="A213" t="s">
        <v>91</v>
      </c>
      <c r="B213">
        <v>0</v>
      </c>
      <c r="C213">
        <v>0</v>
      </c>
      <c r="D213">
        <v>0</v>
      </c>
      <c r="E213">
        <v>1</v>
      </c>
      <c r="F213">
        <v>0</v>
      </c>
      <c r="G213" t="s">
        <v>354</v>
      </c>
      <c r="H213">
        <v>1</v>
      </c>
      <c r="I213">
        <v>0</v>
      </c>
    </row>
    <row r="214" spans="1:9" x14ac:dyDescent="0.25">
      <c r="A214" t="s">
        <v>147</v>
      </c>
      <c r="B214">
        <v>1</v>
      </c>
      <c r="C214">
        <v>0</v>
      </c>
      <c r="D214">
        <v>0</v>
      </c>
      <c r="E214">
        <v>1</v>
      </c>
      <c r="F214">
        <v>0</v>
      </c>
      <c r="G214" t="s">
        <v>354</v>
      </c>
      <c r="H214">
        <v>1</v>
      </c>
      <c r="I214">
        <v>0</v>
      </c>
    </row>
    <row r="215" spans="1:9" x14ac:dyDescent="0.25">
      <c r="A215" t="s">
        <v>177</v>
      </c>
      <c r="B215">
        <v>1</v>
      </c>
      <c r="C215">
        <v>0</v>
      </c>
      <c r="D215">
        <v>1</v>
      </c>
      <c r="E215">
        <v>1</v>
      </c>
      <c r="F215">
        <v>1</v>
      </c>
      <c r="H215">
        <v>1</v>
      </c>
      <c r="I215">
        <v>0</v>
      </c>
    </row>
    <row r="216" spans="1:9" x14ac:dyDescent="0.25">
      <c r="A216" t="s">
        <v>65</v>
      </c>
      <c r="B216">
        <v>1</v>
      </c>
      <c r="C216">
        <v>0</v>
      </c>
      <c r="D216">
        <v>1</v>
      </c>
      <c r="E216">
        <v>1</v>
      </c>
      <c r="F216">
        <v>1</v>
      </c>
      <c r="H216">
        <v>1</v>
      </c>
      <c r="I216">
        <v>0</v>
      </c>
    </row>
    <row r="217" spans="1:9" x14ac:dyDescent="0.25">
      <c r="A217" t="s">
        <v>174</v>
      </c>
      <c r="B217">
        <v>0</v>
      </c>
      <c r="C217">
        <v>0</v>
      </c>
      <c r="D217">
        <v>1</v>
      </c>
      <c r="E217">
        <v>0</v>
      </c>
      <c r="F217">
        <v>0</v>
      </c>
      <c r="H217">
        <v>1</v>
      </c>
      <c r="I217">
        <v>0</v>
      </c>
    </row>
    <row r="218" spans="1:9" x14ac:dyDescent="0.25">
      <c r="A218" t="s">
        <v>2</v>
      </c>
      <c r="B218">
        <v>1</v>
      </c>
      <c r="C218">
        <v>0</v>
      </c>
      <c r="D218">
        <v>0</v>
      </c>
      <c r="E218">
        <v>1</v>
      </c>
      <c r="F218">
        <v>0</v>
      </c>
      <c r="H218">
        <v>0</v>
      </c>
      <c r="I218">
        <v>0</v>
      </c>
    </row>
    <row r="219" spans="1:9" x14ac:dyDescent="0.25">
      <c r="B219">
        <f>SUM(B2:B218)</f>
        <v>77</v>
      </c>
      <c r="C219">
        <f>SUM(C2:C218)</f>
        <v>51</v>
      </c>
      <c r="D219">
        <f>SUM(D2:D218)</f>
        <v>130</v>
      </c>
      <c r="E219">
        <f>SUM(E2:E218)</f>
        <v>131</v>
      </c>
      <c r="F219">
        <f>SUM(F2:F218)</f>
        <v>112</v>
      </c>
      <c r="H219">
        <f>SUM(H2:H218)</f>
        <v>154</v>
      </c>
      <c r="I219">
        <f>SUM(I2:I218)</f>
        <v>125</v>
      </c>
    </row>
    <row r="220" spans="1:9" x14ac:dyDescent="0.25">
      <c r="B220">
        <f>B219/218</f>
        <v>0.35321100917431192</v>
      </c>
      <c r="C220">
        <f t="shared" ref="C220:F220" si="0">C219/218</f>
        <v>0.23394495412844038</v>
      </c>
      <c r="D220">
        <f t="shared" si="0"/>
        <v>0.59633027522935778</v>
      </c>
      <c r="E220">
        <f t="shared" si="0"/>
        <v>0.6009174311926605</v>
      </c>
      <c r="F220">
        <f t="shared" si="0"/>
        <v>0.51376146788990829</v>
      </c>
      <c r="H220">
        <f>H219/218</f>
        <v>0.70642201834862384</v>
      </c>
      <c r="I220">
        <f>I219/218</f>
        <v>0.57339449541284404</v>
      </c>
    </row>
  </sheetData>
  <sortState ref="A2:E219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>
      <selection activeCell="B1" sqref="B1:C1048576"/>
    </sheetView>
  </sheetViews>
  <sheetFormatPr defaultRowHeight="15" x14ac:dyDescent="0.25"/>
  <cols>
    <col min="1" max="1" width="53.5703125" customWidth="1"/>
  </cols>
  <sheetData>
    <row r="1" spans="1:3" x14ac:dyDescent="0.25">
      <c r="B1" t="s">
        <v>408</v>
      </c>
      <c r="C1" t="s">
        <v>409</v>
      </c>
    </row>
    <row r="2" spans="1:3" x14ac:dyDescent="0.25">
      <c r="A2" t="s">
        <v>20</v>
      </c>
      <c r="B2">
        <v>0</v>
      </c>
      <c r="C2">
        <v>1</v>
      </c>
    </row>
    <row r="3" spans="1:3" x14ac:dyDescent="0.25">
      <c r="A3" t="s">
        <v>352</v>
      </c>
      <c r="B3">
        <v>0</v>
      </c>
      <c r="C3">
        <v>1</v>
      </c>
    </row>
    <row r="4" spans="1:3" x14ac:dyDescent="0.25">
      <c r="A4" t="s">
        <v>123</v>
      </c>
      <c r="B4">
        <v>1</v>
      </c>
      <c r="C4">
        <v>1</v>
      </c>
    </row>
    <row r="5" spans="1:3" x14ac:dyDescent="0.25">
      <c r="A5" t="s">
        <v>79</v>
      </c>
      <c r="B5">
        <v>1</v>
      </c>
      <c r="C5">
        <v>1</v>
      </c>
    </row>
    <row r="6" spans="1:3" x14ac:dyDescent="0.25">
      <c r="A6" t="s">
        <v>25</v>
      </c>
      <c r="B6">
        <v>1</v>
      </c>
      <c r="C6">
        <v>0</v>
      </c>
    </row>
    <row r="7" spans="1:3" x14ac:dyDescent="0.25">
      <c r="A7" t="s">
        <v>97</v>
      </c>
      <c r="B7">
        <v>0</v>
      </c>
      <c r="C7">
        <v>1</v>
      </c>
    </row>
    <row r="8" spans="1:3" x14ac:dyDescent="0.25">
      <c r="A8" t="s">
        <v>199</v>
      </c>
      <c r="B8">
        <v>0</v>
      </c>
      <c r="C8">
        <v>0</v>
      </c>
    </row>
    <row r="9" spans="1:3" x14ac:dyDescent="0.25">
      <c r="A9" t="s">
        <v>189</v>
      </c>
      <c r="B9">
        <v>1</v>
      </c>
      <c r="C9">
        <v>1</v>
      </c>
    </row>
    <row r="10" spans="1:3" x14ac:dyDescent="0.25">
      <c r="A10" t="s">
        <v>335</v>
      </c>
      <c r="B10">
        <v>0</v>
      </c>
      <c r="C10">
        <v>0</v>
      </c>
    </row>
    <row r="11" spans="1:3" x14ac:dyDescent="0.25">
      <c r="A11" t="s">
        <v>213</v>
      </c>
      <c r="B11">
        <v>1</v>
      </c>
      <c r="C11">
        <v>1</v>
      </c>
    </row>
    <row r="12" spans="1:3" x14ac:dyDescent="0.25">
      <c r="A12" t="s">
        <v>24</v>
      </c>
      <c r="B12">
        <v>1</v>
      </c>
      <c r="C12">
        <v>1</v>
      </c>
    </row>
    <row r="13" spans="1:3" x14ac:dyDescent="0.25">
      <c r="A13" t="s">
        <v>353</v>
      </c>
      <c r="B13">
        <v>0</v>
      </c>
      <c r="C13">
        <v>0</v>
      </c>
    </row>
    <row r="14" spans="1:3" x14ac:dyDescent="0.25">
      <c r="A14" t="s">
        <v>105</v>
      </c>
      <c r="B14">
        <v>0</v>
      </c>
      <c r="C14">
        <v>0</v>
      </c>
    </row>
    <row r="15" spans="1:3" x14ac:dyDescent="0.25">
      <c r="A15" t="s">
        <v>90</v>
      </c>
      <c r="B15">
        <v>1</v>
      </c>
      <c r="C15">
        <v>1</v>
      </c>
    </row>
    <row r="16" spans="1:3" x14ac:dyDescent="0.25">
      <c r="A16" t="s">
        <v>136</v>
      </c>
      <c r="B16">
        <v>0</v>
      </c>
      <c r="C16">
        <v>0</v>
      </c>
    </row>
    <row r="17" spans="1:3" x14ac:dyDescent="0.25">
      <c r="A17" t="s">
        <v>210</v>
      </c>
      <c r="B17">
        <v>1</v>
      </c>
      <c r="C17">
        <v>1</v>
      </c>
    </row>
    <row r="18" spans="1:3" x14ac:dyDescent="0.25">
      <c r="A18" t="s">
        <v>131</v>
      </c>
      <c r="B18">
        <v>1</v>
      </c>
      <c r="C18">
        <v>1</v>
      </c>
    </row>
    <row r="19" spans="1:3" x14ac:dyDescent="0.25">
      <c r="A19" t="s">
        <v>101</v>
      </c>
      <c r="B19">
        <v>0</v>
      </c>
      <c r="C19">
        <v>1</v>
      </c>
    </row>
    <row r="20" spans="1:3" x14ac:dyDescent="0.25">
      <c r="A20" t="s">
        <v>110</v>
      </c>
      <c r="B20">
        <v>1</v>
      </c>
      <c r="C20">
        <v>0</v>
      </c>
    </row>
    <row r="21" spans="1:3" x14ac:dyDescent="0.25">
      <c r="A21" t="s">
        <v>12</v>
      </c>
      <c r="B21">
        <v>1</v>
      </c>
      <c r="C21">
        <v>1</v>
      </c>
    </row>
    <row r="22" spans="1:3" x14ac:dyDescent="0.25">
      <c r="A22" t="s">
        <v>125</v>
      </c>
      <c r="B22">
        <v>0</v>
      </c>
      <c r="C22">
        <v>1</v>
      </c>
    </row>
    <row r="23" spans="1:3" x14ac:dyDescent="0.25">
      <c r="A23" t="s">
        <v>178</v>
      </c>
      <c r="B23">
        <v>0</v>
      </c>
      <c r="C23">
        <v>1</v>
      </c>
    </row>
    <row r="24" spans="1:3" x14ac:dyDescent="0.25">
      <c r="A24" t="s">
        <v>217</v>
      </c>
      <c r="B24">
        <v>0</v>
      </c>
      <c r="C24">
        <v>0</v>
      </c>
    </row>
    <row r="25" spans="1:3" x14ac:dyDescent="0.25">
      <c r="A25" t="s">
        <v>68</v>
      </c>
      <c r="B25">
        <v>0</v>
      </c>
      <c r="C25">
        <v>0</v>
      </c>
    </row>
    <row r="26" spans="1:3" x14ac:dyDescent="0.25">
      <c r="A26" t="s">
        <v>56</v>
      </c>
      <c r="B26">
        <v>1</v>
      </c>
      <c r="C26">
        <v>1</v>
      </c>
    </row>
    <row r="27" spans="1:3" x14ac:dyDescent="0.25">
      <c r="A27" t="s">
        <v>62</v>
      </c>
      <c r="B27">
        <v>1</v>
      </c>
      <c r="C27">
        <v>1</v>
      </c>
    </row>
    <row r="28" spans="1:3" x14ac:dyDescent="0.25">
      <c r="A28" t="s">
        <v>38</v>
      </c>
      <c r="B28">
        <v>1</v>
      </c>
      <c r="C28">
        <v>1</v>
      </c>
    </row>
    <row r="29" spans="1:3" x14ac:dyDescent="0.25">
      <c r="A29" t="s">
        <v>80</v>
      </c>
      <c r="B29">
        <v>1</v>
      </c>
      <c r="C29">
        <v>1</v>
      </c>
    </row>
    <row r="30" spans="1:3" x14ac:dyDescent="0.25">
      <c r="A30" t="s">
        <v>356</v>
      </c>
      <c r="B30">
        <v>0</v>
      </c>
      <c r="C30">
        <v>1</v>
      </c>
    </row>
    <row r="31" spans="1:3" x14ac:dyDescent="0.25">
      <c r="A31" t="s">
        <v>357</v>
      </c>
      <c r="B31">
        <v>0</v>
      </c>
      <c r="C31">
        <v>0</v>
      </c>
    </row>
    <row r="32" spans="1:3" x14ac:dyDescent="0.25">
      <c r="A32" t="s">
        <v>358</v>
      </c>
      <c r="B32">
        <v>0</v>
      </c>
      <c r="C32">
        <v>0</v>
      </c>
    </row>
    <row r="33" spans="1:3" x14ac:dyDescent="0.25">
      <c r="A33" t="s">
        <v>140</v>
      </c>
      <c r="B33">
        <v>1</v>
      </c>
      <c r="C33">
        <v>1</v>
      </c>
    </row>
    <row r="34" spans="1:3" x14ac:dyDescent="0.25">
      <c r="A34" t="s">
        <v>359</v>
      </c>
      <c r="B34">
        <v>0</v>
      </c>
      <c r="C34">
        <v>0</v>
      </c>
    </row>
    <row r="35" spans="1:3" x14ac:dyDescent="0.25">
      <c r="A35" t="s">
        <v>156</v>
      </c>
      <c r="B35">
        <v>0</v>
      </c>
      <c r="C35">
        <v>1</v>
      </c>
    </row>
    <row r="36" spans="1:3" x14ac:dyDescent="0.25">
      <c r="A36" t="s">
        <v>151</v>
      </c>
      <c r="B36">
        <v>0</v>
      </c>
      <c r="C36">
        <v>1</v>
      </c>
    </row>
    <row r="37" spans="1:3" x14ac:dyDescent="0.25">
      <c r="A37" t="s">
        <v>48</v>
      </c>
      <c r="B37">
        <v>0</v>
      </c>
      <c r="C37">
        <v>1</v>
      </c>
    </row>
    <row r="38" spans="1:3" x14ac:dyDescent="0.25">
      <c r="A38" t="s">
        <v>94</v>
      </c>
      <c r="B38">
        <v>1</v>
      </c>
      <c r="C38">
        <v>0</v>
      </c>
    </row>
    <row r="39" spans="1:3" x14ac:dyDescent="0.25">
      <c r="A39" t="s">
        <v>135</v>
      </c>
      <c r="B39">
        <v>1</v>
      </c>
      <c r="C39">
        <v>1</v>
      </c>
    </row>
    <row r="40" spans="1:3" x14ac:dyDescent="0.25">
      <c r="A40" t="s">
        <v>143</v>
      </c>
      <c r="B40">
        <v>1</v>
      </c>
      <c r="C40">
        <v>1</v>
      </c>
    </row>
    <row r="41" spans="1:3" x14ac:dyDescent="0.25">
      <c r="A41" t="s">
        <v>181</v>
      </c>
      <c r="B41">
        <v>1</v>
      </c>
      <c r="C41">
        <v>1</v>
      </c>
    </row>
    <row r="42" spans="1:3" x14ac:dyDescent="0.25">
      <c r="A42" t="s">
        <v>57</v>
      </c>
      <c r="B42">
        <v>0</v>
      </c>
      <c r="C42">
        <v>0</v>
      </c>
    </row>
    <row r="43" spans="1:3" x14ac:dyDescent="0.25">
      <c r="A43" t="s">
        <v>37</v>
      </c>
      <c r="B43">
        <v>1</v>
      </c>
      <c r="C43">
        <v>1</v>
      </c>
    </row>
    <row r="44" spans="1:3" x14ac:dyDescent="0.25">
      <c r="A44" t="s">
        <v>67</v>
      </c>
      <c r="B44">
        <v>0</v>
      </c>
      <c r="C44">
        <v>1</v>
      </c>
    </row>
    <row r="45" spans="1:3" x14ac:dyDescent="0.25">
      <c r="A45" t="s">
        <v>95</v>
      </c>
      <c r="B45">
        <v>1</v>
      </c>
      <c r="C45">
        <v>1</v>
      </c>
    </row>
    <row r="46" spans="1:3" x14ac:dyDescent="0.25">
      <c r="A46" t="s">
        <v>69</v>
      </c>
      <c r="B46">
        <v>1</v>
      </c>
      <c r="C46">
        <v>0</v>
      </c>
    </row>
    <row r="47" spans="1:3" x14ac:dyDescent="0.25">
      <c r="A47" t="s">
        <v>46</v>
      </c>
      <c r="B47">
        <v>1</v>
      </c>
      <c r="C47">
        <v>0</v>
      </c>
    </row>
    <row r="48" spans="1:3" x14ac:dyDescent="0.25">
      <c r="A48" t="s">
        <v>360</v>
      </c>
      <c r="B48">
        <v>0</v>
      </c>
      <c r="C48">
        <v>0</v>
      </c>
    </row>
    <row r="49" spans="1:3" x14ac:dyDescent="0.25">
      <c r="A49" t="s">
        <v>362</v>
      </c>
      <c r="B49">
        <v>0</v>
      </c>
      <c r="C49">
        <v>0</v>
      </c>
    </row>
    <row r="50" spans="1:3" x14ac:dyDescent="0.25">
      <c r="A50" t="s">
        <v>204</v>
      </c>
      <c r="B50">
        <v>1</v>
      </c>
      <c r="C50">
        <v>0</v>
      </c>
    </row>
    <row r="51" spans="1:3" x14ac:dyDescent="0.25">
      <c r="A51" t="s">
        <v>149</v>
      </c>
      <c r="B51">
        <v>1</v>
      </c>
      <c r="C51">
        <v>0</v>
      </c>
    </row>
    <row r="52" spans="1:3" x14ac:dyDescent="0.25">
      <c r="A52" t="s">
        <v>42</v>
      </c>
      <c r="B52">
        <v>0</v>
      </c>
      <c r="C52">
        <v>1</v>
      </c>
    </row>
    <row r="53" spans="1:3" x14ac:dyDescent="0.25">
      <c r="A53" t="s">
        <v>112</v>
      </c>
      <c r="B53">
        <v>0</v>
      </c>
      <c r="C53">
        <v>0</v>
      </c>
    </row>
    <row r="54" spans="1:3" x14ac:dyDescent="0.25">
      <c r="A54" t="s">
        <v>195</v>
      </c>
      <c r="B54">
        <v>0</v>
      </c>
      <c r="C54">
        <v>1</v>
      </c>
    </row>
    <row r="55" spans="1:3" x14ac:dyDescent="0.25">
      <c r="A55" t="s">
        <v>212</v>
      </c>
      <c r="B55">
        <v>0</v>
      </c>
      <c r="C55">
        <v>0</v>
      </c>
    </row>
    <row r="56" spans="1:3" x14ac:dyDescent="0.25">
      <c r="A56" t="s">
        <v>160</v>
      </c>
      <c r="B56">
        <v>1</v>
      </c>
      <c r="C56">
        <v>0</v>
      </c>
    </row>
    <row r="57" spans="1:3" x14ac:dyDescent="0.25">
      <c r="A57" t="s">
        <v>214</v>
      </c>
      <c r="B57">
        <v>0</v>
      </c>
      <c r="C57">
        <v>1</v>
      </c>
    </row>
    <row r="58" spans="1:3" x14ac:dyDescent="0.25">
      <c r="A58" t="s">
        <v>180</v>
      </c>
      <c r="B58">
        <v>1</v>
      </c>
      <c r="C58">
        <v>0</v>
      </c>
    </row>
    <row r="59" spans="1:3" x14ac:dyDescent="0.25">
      <c r="A59" t="s">
        <v>128</v>
      </c>
      <c r="B59">
        <v>0</v>
      </c>
      <c r="C59">
        <v>0</v>
      </c>
    </row>
    <row r="60" spans="1:3" x14ac:dyDescent="0.25">
      <c r="A60" t="s">
        <v>109</v>
      </c>
      <c r="B60">
        <v>1</v>
      </c>
      <c r="C60">
        <v>1</v>
      </c>
    </row>
    <row r="61" spans="1:3" x14ac:dyDescent="0.25">
      <c r="A61" t="s">
        <v>88</v>
      </c>
      <c r="B61">
        <v>1</v>
      </c>
      <c r="C61">
        <v>1</v>
      </c>
    </row>
    <row r="62" spans="1:3" x14ac:dyDescent="0.25">
      <c r="A62" t="s">
        <v>70</v>
      </c>
      <c r="B62">
        <v>0</v>
      </c>
      <c r="C62">
        <v>1</v>
      </c>
    </row>
    <row r="63" spans="1:3" x14ac:dyDescent="0.25">
      <c r="A63" t="s">
        <v>187</v>
      </c>
      <c r="B63">
        <v>1</v>
      </c>
      <c r="C63">
        <v>1</v>
      </c>
    </row>
    <row r="64" spans="1:3" x14ac:dyDescent="0.25">
      <c r="A64" t="s">
        <v>159</v>
      </c>
      <c r="B64">
        <v>1</v>
      </c>
      <c r="C64">
        <v>1</v>
      </c>
    </row>
    <row r="65" spans="1:3" x14ac:dyDescent="0.25">
      <c r="A65" t="s">
        <v>53</v>
      </c>
      <c r="B65">
        <v>1</v>
      </c>
      <c r="C65">
        <v>1</v>
      </c>
    </row>
    <row r="66" spans="1:3" x14ac:dyDescent="0.25">
      <c r="A66" t="s">
        <v>155</v>
      </c>
      <c r="B66">
        <v>1</v>
      </c>
      <c r="C66">
        <v>1</v>
      </c>
    </row>
    <row r="67" spans="1:3" x14ac:dyDescent="0.25">
      <c r="A67" t="s">
        <v>152</v>
      </c>
      <c r="B67">
        <v>1</v>
      </c>
      <c r="C67">
        <v>1</v>
      </c>
    </row>
    <row r="68" spans="1:3" x14ac:dyDescent="0.25">
      <c r="A68" t="s">
        <v>202</v>
      </c>
      <c r="B68">
        <v>0</v>
      </c>
      <c r="C68">
        <v>1</v>
      </c>
    </row>
    <row r="69" spans="1:3" x14ac:dyDescent="0.25">
      <c r="A69" t="s">
        <v>205</v>
      </c>
      <c r="B69">
        <v>1</v>
      </c>
      <c r="C69">
        <v>1</v>
      </c>
    </row>
    <row r="70" spans="1:3" x14ac:dyDescent="0.25">
      <c r="A70" t="s">
        <v>157</v>
      </c>
      <c r="B70">
        <v>1</v>
      </c>
      <c r="C70">
        <v>1</v>
      </c>
    </row>
    <row r="71" spans="1:3" x14ac:dyDescent="0.25">
      <c r="A71" t="s">
        <v>4</v>
      </c>
      <c r="B71">
        <v>1</v>
      </c>
      <c r="C71">
        <v>1</v>
      </c>
    </row>
    <row r="72" spans="1:3" x14ac:dyDescent="0.25">
      <c r="A72" t="s">
        <v>104</v>
      </c>
      <c r="B72">
        <v>0</v>
      </c>
      <c r="C72">
        <v>0</v>
      </c>
    </row>
    <row r="73" spans="1:3" x14ac:dyDescent="0.25">
      <c r="A73" t="s">
        <v>183</v>
      </c>
      <c r="B73">
        <v>1</v>
      </c>
      <c r="C73">
        <v>1</v>
      </c>
    </row>
    <row r="74" spans="1:3" x14ac:dyDescent="0.25">
      <c r="A74" t="s">
        <v>176</v>
      </c>
      <c r="B74">
        <v>1</v>
      </c>
      <c r="C74">
        <v>1</v>
      </c>
    </row>
    <row r="75" spans="1:3" x14ac:dyDescent="0.25">
      <c r="A75" t="s">
        <v>350</v>
      </c>
      <c r="B75">
        <v>0</v>
      </c>
      <c r="C75">
        <v>0</v>
      </c>
    </row>
    <row r="76" spans="1:3" x14ac:dyDescent="0.25">
      <c r="A76" t="s">
        <v>169</v>
      </c>
      <c r="B76">
        <v>0</v>
      </c>
      <c r="C76">
        <v>0</v>
      </c>
    </row>
    <row r="77" spans="1:3" x14ac:dyDescent="0.25">
      <c r="A77" t="s">
        <v>363</v>
      </c>
      <c r="B77">
        <v>0</v>
      </c>
      <c r="C77">
        <v>0</v>
      </c>
    </row>
    <row r="78" spans="1:3" x14ac:dyDescent="0.25">
      <c r="A78" t="s">
        <v>145</v>
      </c>
      <c r="B78">
        <v>0</v>
      </c>
      <c r="C78">
        <v>0</v>
      </c>
    </row>
    <row r="79" spans="1:3" x14ac:dyDescent="0.25">
      <c r="A79" t="s">
        <v>364</v>
      </c>
      <c r="B79">
        <v>0</v>
      </c>
      <c r="C79">
        <v>0</v>
      </c>
    </row>
    <row r="80" spans="1:3" x14ac:dyDescent="0.25">
      <c r="A80" t="s">
        <v>365</v>
      </c>
      <c r="B80">
        <v>0</v>
      </c>
      <c r="C80">
        <v>0</v>
      </c>
    </row>
    <row r="81" spans="1:3" x14ac:dyDescent="0.25">
      <c r="A81" t="s">
        <v>96</v>
      </c>
      <c r="B81">
        <v>1</v>
      </c>
      <c r="C81">
        <v>1</v>
      </c>
    </row>
    <row r="82" spans="1:3" x14ac:dyDescent="0.25">
      <c r="A82" t="s">
        <v>215</v>
      </c>
      <c r="B82">
        <v>1</v>
      </c>
      <c r="C82">
        <v>1</v>
      </c>
    </row>
    <row r="83" spans="1:3" x14ac:dyDescent="0.25">
      <c r="A83" t="s">
        <v>124</v>
      </c>
      <c r="B83">
        <v>1</v>
      </c>
      <c r="C83">
        <v>1</v>
      </c>
    </row>
    <row r="84" spans="1:3" x14ac:dyDescent="0.25">
      <c r="A84" t="s">
        <v>197</v>
      </c>
      <c r="B84">
        <v>1</v>
      </c>
      <c r="C84">
        <v>1</v>
      </c>
    </row>
    <row r="85" spans="1:3" x14ac:dyDescent="0.25">
      <c r="A85" t="s">
        <v>209</v>
      </c>
      <c r="B85">
        <v>1</v>
      </c>
      <c r="C85">
        <v>1</v>
      </c>
    </row>
    <row r="86" spans="1:3" x14ac:dyDescent="0.25">
      <c r="A86" t="s">
        <v>74</v>
      </c>
      <c r="B86">
        <v>0</v>
      </c>
      <c r="C86">
        <v>1</v>
      </c>
    </row>
    <row r="87" spans="1:3" x14ac:dyDescent="0.25">
      <c r="A87" t="s">
        <v>132</v>
      </c>
      <c r="B87">
        <v>1</v>
      </c>
      <c r="C87">
        <v>0</v>
      </c>
    </row>
    <row r="88" spans="1:3" x14ac:dyDescent="0.25">
      <c r="A88" t="s">
        <v>8</v>
      </c>
      <c r="B88">
        <v>1</v>
      </c>
      <c r="C88">
        <v>1</v>
      </c>
    </row>
    <row r="89" spans="1:3" x14ac:dyDescent="0.25">
      <c r="A89" t="s">
        <v>192</v>
      </c>
      <c r="B89">
        <v>1</v>
      </c>
      <c r="C89">
        <v>0</v>
      </c>
    </row>
    <row r="90" spans="1:3" x14ac:dyDescent="0.25">
      <c r="A90" t="s">
        <v>119</v>
      </c>
      <c r="B90">
        <v>1</v>
      </c>
      <c r="C90">
        <v>0</v>
      </c>
    </row>
    <row r="91" spans="1:3" x14ac:dyDescent="0.25">
      <c r="A91" t="s">
        <v>85</v>
      </c>
      <c r="B91">
        <v>1</v>
      </c>
      <c r="C91">
        <v>1</v>
      </c>
    </row>
    <row r="92" spans="1:3" x14ac:dyDescent="0.25">
      <c r="A92" t="s">
        <v>54</v>
      </c>
      <c r="B92">
        <v>1</v>
      </c>
      <c r="C92">
        <v>1</v>
      </c>
    </row>
    <row r="93" spans="1:3" x14ac:dyDescent="0.25">
      <c r="A93" t="s">
        <v>200</v>
      </c>
      <c r="B93">
        <v>1</v>
      </c>
      <c r="C93">
        <v>0</v>
      </c>
    </row>
    <row r="94" spans="1:3" x14ac:dyDescent="0.25">
      <c r="A94" t="s">
        <v>107</v>
      </c>
      <c r="B94">
        <v>1</v>
      </c>
      <c r="C94">
        <v>0</v>
      </c>
    </row>
    <row r="95" spans="1:3" x14ac:dyDescent="0.25">
      <c r="A95" t="s">
        <v>139</v>
      </c>
      <c r="B95">
        <v>0</v>
      </c>
      <c r="C95">
        <v>0</v>
      </c>
    </row>
    <row r="96" spans="1:3" x14ac:dyDescent="0.25">
      <c r="A96" t="s">
        <v>208</v>
      </c>
      <c r="B96">
        <v>0</v>
      </c>
      <c r="C96">
        <v>0</v>
      </c>
    </row>
    <row r="97" spans="1:3" x14ac:dyDescent="0.25">
      <c r="A97" t="s">
        <v>59</v>
      </c>
      <c r="B97">
        <v>0</v>
      </c>
      <c r="C97">
        <v>0</v>
      </c>
    </row>
    <row r="98" spans="1:3" x14ac:dyDescent="0.25">
      <c r="A98" t="s">
        <v>188</v>
      </c>
      <c r="B98">
        <v>1</v>
      </c>
      <c r="C98">
        <v>0</v>
      </c>
    </row>
    <row r="99" spans="1:3" x14ac:dyDescent="0.25">
      <c r="A99" t="s">
        <v>165</v>
      </c>
      <c r="B99">
        <v>0</v>
      </c>
      <c r="C99">
        <v>0</v>
      </c>
    </row>
    <row r="100" spans="1:3" x14ac:dyDescent="0.25">
      <c r="A100" t="s">
        <v>366</v>
      </c>
      <c r="B100">
        <v>0</v>
      </c>
      <c r="C100">
        <v>0</v>
      </c>
    </row>
    <row r="101" spans="1:3" x14ac:dyDescent="0.25">
      <c r="A101" t="s">
        <v>196</v>
      </c>
      <c r="B101">
        <v>1</v>
      </c>
      <c r="C101">
        <v>0</v>
      </c>
    </row>
    <row r="102" spans="1:3" x14ac:dyDescent="0.25">
      <c r="A102" t="s">
        <v>367</v>
      </c>
      <c r="B102">
        <v>1</v>
      </c>
      <c r="C102">
        <v>0</v>
      </c>
    </row>
    <row r="103" spans="1:3" x14ac:dyDescent="0.25">
      <c r="A103" t="s">
        <v>368</v>
      </c>
      <c r="B103">
        <v>1</v>
      </c>
      <c r="C103">
        <v>0</v>
      </c>
    </row>
    <row r="104" spans="1:3" x14ac:dyDescent="0.25">
      <c r="A104" t="s">
        <v>369</v>
      </c>
      <c r="B104">
        <v>1</v>
      </c>
      <c r="C104">
        <v>1</v>
      </c>
    </row>
    <row r="105" spans="1:3" x14ac:dyDescent="0.25">
      <c r="A105" t="s">
        <v>118</v>
      </c>
      <c r="B105">
        <v>1</v>
      </c>
      <c r="C105">
        <v>0</v>
      </c>
    </row>
    <row r="106" spans="1:3" x14ac:dyDescent="0.25">
      <c r="A106" t="s">
        <v>198</v>
      </c>
      <c r="B106">
        <v>1</v>
      </c>
      <c r="C106">
        <v>0</v>
      </c>
    </row>
    <row r="107" spans="1:3" x14ac:dyDescent="0.25">
      <c r="A107" t="s">
        <v>172</v>
      </c>
      <c r="B107">
        <v>1</v>
      </c>
      <c r="C107">
        <v>0</v>
      </c>
    </row>
    <row r="108" spans="1:3" x14ac:dyDescent="0.25">
      <c r="A108" t="s">
        <v>13</v>
      </c>
      <c r="B108">
        <v>1</v>
      </c>
      <c r="C108">
        <v>0</v>
      </c>
    </row>
    <row r="109" spans="1:3" x14ac:dyDescent="0.25">
      <c r="A109" t="s">
        <v>30</v>
      </c>
      <c r="B109">
        <v>1</v>
      </c>
      <c r="C109">
        <v>0</v>
      </c>
    </row>
    <row r="110" spans="1:3" x14ac:dyDescent="0.25">
      <c r="A110" t="s">
        <v>55</v>
      </c>
      <c r="B110">
        <v>1</v>
      </c>
      <c r="C110">
        <v>0</v>
      </c>
    </row>
    <row r="111" spans="1:3" x14ac:dyDescent="0.25">
      <c r="A111" t="s">
        <v>100</v>
      </c>
      <c r="B111">
        <v>1</v>
      </c>
      <c r="C111">
        <v>0</v>
      </c>
    </row>
    <row r="112" spans="1:3" x14ac:dyDescent="0.25">
      <c r="A112" t="s">
        <v>184</v>
      </c>
      <c r="B112">
        <v>1</v>
      </c>
      <c r="C112">
        <v>1</v>
      </c>
    </row>
    <row r="113" spans="1:3" x14ac:dyDescent="0.25">
      <c r="A113" t="s">
        <v>71</v>
      </c>
      <c r="B113">
        <v>1</v>
      </c>
      <c r="C113">
        <v>0</v>
      </c>
    </row>
    <row r="114" spans="1:3" x14ac:dyDescent="0.25">
      <c r="A114" t="s">
        <v>190</v>
      </c>
      <c r="B114">
        <v>1</v>
      </c>
      <c r="C114">
        <v>1</v>
      </c>
    </row>
    <row r="115" spans="1:3" x14ac:dyDescent="0.25">
      <c r="A115" t="s">
        <v>83</v>
      </c>
      <c r="B115">
        <v>1</v>
      </c>
      <c r="C115">
        <v>0</v>
      </c>
    </row>
    <row r="116" spans="1:3" x14ac:dyDescent="0.25">
      <c r="A116" t="s">
        <v>7</v>
      </c>
      <c r="B116">
        <v>1</v>
      </c>
      <c r="C116">
        <v>1</v>
      </c>
    </row>
    <row r="117" spans="1:3" x14ac:dyDescent="0.25">
      <c r="A117" t="s">
        <v>41</v>
      </c>
      <c r="B117">
        <v>1</v>
      </c>
      <c r="C117">
        <v>0</v>
      </c>
    </row>
    <row r="118" spans="1:3" x14ac:dyDescent="0.25">
      <c r="A118" t="s">
        <v>15</v>
      </c>
      <c r="B118">
        <v>1</v>
      </c>
      <c r="C118">
        <v>1</v>
      </c>
    </row>
    <row r="119" spans="1:3" x14ac:dyDescent="0.25">
      <c r="A119" t="s">
        <v>49</v>
      </c>
      <c r="B119">
        <v>1</v>
      </c>
      <c r="C119">
        <v>1</v>
      </c>
    </row>
    <row r="120" spans="1:3" x14ac:dyDescent="0.25">
      <c r="A120" t="s">
        <v>141</v>
      </c>
      <c r="B120">
        <v>1</v>
      </c>
      <c r="C120">
        <v>0</v>
      </c>
    </row>
    <row r="121" spans="1:3" x14ac:dyDescent="0.25">
      <c r="A121" t="s">
        <v>3</v>
      </c>
      <c r="B121">
        <v>1</v>
      </c>
      <c r="C121">
        <v>1</v>
      </c>
    </row>
    <row r="122" spans="1:3" x14ac:dyDescent="0.25">
      <c r="A122" t="s">
        <v>108</v>
      </c>
      <c r="B122">
        <v>0</v>
      </c>
      <c r="C122">
        <v>1</v>
      </c>
    </row>
    <row r="123" spans="1:3" x14ac:dyDescent="0.25">
      <c r="A123" t="s">
        <v>66</v>
      </c>
      <c r="B123">
        <v>1</v>
      </c>
      <c r="C123">
        <v>1</v>
      </c>
    </row>
    <row r="124" spans="1:3" x14ac:dyDescent="0.25">
      <c r="A124" t="s">
        <v>16</v>
      </c>
      <c r="B124">
        <v>1</v>
      </c>
      <c r="C124">
        <v>1</v>
      </c>
    </row>
    <row r="125" spans="1:3" x14ac:dyDescent="0.25">
      <c r="A125" t="s">
        <v>170</v>
      </c>
      <c r="B125">
        <v>1</v>
      </c>
      <c r="C125">
        <v>1</v>
      </c>
    </row>
    <row r="126" spans="1:3" x14ac:dyDescent="0.25">
      <c r="A126" t="s">
        <v>34</v>
      </c>
      <c r="B126">
        <v>1</v>
      </c>
      <c r="C126">
        <v>1</v>
      </c>
    </row>
    <row r="127" spans="1:3" x14ac:dyDescent="0.25">
      <c r="A127" t="s">
        <v>133</v>
      </c>
      <c r="B127">
        <v>1</v>
      </c>
      <c r="C127">
        <v>1</v>
      </c>
    </row>
    <row r="128" spans="1:3" x14ac:dyDescent="0.25">
      <c r="A128" t="s">
        <v>201</v>
      </c>
      <c r="B128">
        <v>1</v>
      </c>
      <c r="C128">
        <v>1</v>
      </c>
    </row>
    <row r="129" spans="1:3" x14ac:dyDescent="0.25">
      <c r="A129" t="s">
        <v>92</v>
      </c>
      <c r="B129">
        <v>1</v>
      </c>
      <c r="C129">
        <v>1</v>
      </c>
    </row>
    <row r="130" spans="1:3" x14ac:dyDescent="0.25">
      <c r="A130" t="s">
        <v>129</v>
      </c>
      <c r="B130">
        <v>1</v>
      </c>
      <c r="C130">
        <v>1</v>
      </c>
    </row>
    <row r="131" spans="1:3" x14ac:dyDescent="0.25">
      <c r="A131" t="s">
        <v>18</v>
      </c>
      <c r="B131">
        <v>1</v>
      </c>
      <c r="C131">
        <v>1</v>
      </c>
    </row>
    <row r="132" spans="1:3" x14ac:dyDescent="0.25">
      <c r="A132" t="s">
        <v>45</v>
      </c>
      <c r="B132">
        <v>1</v>
      </c>
      <c r="C132">
        <v>1</v>
      </c>
    </row>
    <row r="133" spans="1:3" x14ac:dyDescent="0.25">
      <c r="A133" t="s">
        <v>116</v>
      </c>
      <c r="B133">
        <v>1</v>
      </c>
      <c r="C133">
        <v>0</v>
      </c>
    </row>
    <row r="134" spans="1:3" x14ac:dyDescent="0.25">
      <c r="A134" t="s">
        <v>40</v>
      </c>
      <c r="B134">
        <v>1</v>
      </c>
      <c r="C134">
        <v>1</v>
      </c>
    </row>
    <row r="135" spans="1:3" x14ac:dyDescent="0.25">
      <c r="A135" t="s">
        <v>103</v>
      </c>
      <c r="B135">
        <v>1</v>
      </c>
      <c r="C135">
        <v>1</v>
      </c>
    </row>
    <row r="136" spans="1:3" x14ac:dyDescent="0.25">
      <c r="A136" t="s">
        <v>84</v>
      </c>
      <c r="B136">
        <v>1</v>
      </c>
      <c r="C136">
        <v>1</v>
      </c>
    </row>
    <row r="137" spans="1:3" x14ac:dyDescent="0.25">
      <c r="A137" t="s">
        <v>86</v>
      </c>
      <c r="B137">
        <v>1</v>
      </c>
      <c r="C137">
        <v>1</v>
      </c>
    </row>
    <row r="138" spans="1:3" x14ac:dyDescent="0.25">
      <c r="A138" t="s">
        <v>61</v>
      </c>
      <c r="B138">
        <v>1</v>
      </c>
      <c r="C138">
        <v>1</v>
      </c>
    </row>
    <row r="139" spans="1:3" x14ac:dyDescent="0.25">
      <c r="A139" t="s">
        <v>194</v>
      </c>
      <c r="B139">
        <v>0</v>
      </c>
      <c r="C139">
        <v>1</v>
      </c>
    </row>
    <row r="140" spans="1:3" x14ac:dyDescent="0.25">
      <c r="A140" t="s">
        <v>75</v>
      </c>
      <c r="B140">
        <v>0</v>
      </c>
      <c r="C140">
        <v>1</v>
      </c>
    </row>
    <row r="141" spans="1:3" x14ac:dyDescent="0.25">
      <c r="A141" t="s">
        <v>19</v>
      </c>
      <c r="B141">
        <v>1</v>
      </c>
      <c r="C141">
        <v>1</v>
      </c>
    </row>
    <row r="142" spans="1:3" x14ac:dyDescent="0.25">
      <c r="A142" t="s">
        <v>146</v>
      </c>
      <c r="B142">
        <v>0</v>
      </c>
      <c r="C142">
        <v>0</v>
      </c>
    </row>
    <row r="143" spans="1:3" x14ac:dyDescent="0.25">
      <c r="A143" t="s">
        <v>23</v>
      </c>
      <c r="B143">
        <v>1</v>
      </c>
      <c r="C143">
        <v>0</v>
      </c>
    </row>
    <row r="144" spans="1:3" x14ac:dyDescent="0.25">
      <c r="A144" t="s">
        <v>14</v>
      </c>
      <c r="B144">
        <v>1</v>
      </c>
      <c r="C144">
        <v>0</v>
      </c>
    </row>
    <row r="145" spans="1:3" x14ac:dyDescent="0.25">
      <c r="A145" t="s">
        <v>29</v>
      </c>
      <c r="B145">
        <v>1</v>
      </c>
      <c r="C145">
        <v>0</v>
      </c>
    </row>
    <row r="146" spans="1:3" x14ac:dyDescent="0.25">
      <c r="A146" t="s">
        <v>6</v>
      </c>
      <c r="B146">
        <v>1</v>
      </c>
      <c r="C146">
        <v>1</v>
      </c>
    </row>
    <row r="147" spans="1:3" x14ac:dyDescent="0.25">
      <c r="A147" t="s">
        <v>63</v>
      </c>
      <c r="B147">
        <v>1</v>
      </c>
      <c r="C147">
        <v>1</v>
      </c>
    </row>
    <row r="148" spans="1:3" x14ac:dyDescent="0.25">
      <c r="A148" t="s">
        <v>182</v>
      </c>
      <c r="B148">
        <v>1</v>
      </c>
      <c r="C148">
        <v>1</v>
      </c>
    </row>
    <row r="149" spans="1:3" x14ac:dyDescent="0.25">
      <c r="A149" t="s">
        <v>27</v>
      </c>
      <c r="B149">
        <v>1</v>
      </c>
      <c r="C149">
        <v>1</v>
      </c>
    </row>
    <row r="150" spans="1:3" x14ac:dyDescent="0.25">
      <c r="A150" t="s">
        <v>36</v>
      </c>
      <c r="B150">
        <v>1</v>
      </c>
      <c r="C150">
        <v>1</v>
      </c>
    </row>
    <row r="151" spans="1:3" x14ac:dyDescent="0.25">
      <c r="A151" t="s">
        <v>167</v>
      </c>
      <c r="B151">
        <v>1</v>
      </c>
      <c r="C151">
        <v>1</v>
      </c>
    </row>
    <row r="152" spans="1:3" x14ac:dyDescent="0.25">
      <c r="A152" t="s">
        <v>50</v>
      </c>
      <c r="B152">
        <v>1</v>
      </c>
      <c r="C152">
        <v>0</v>
      </c>
    </row>
    <row r="153" spans="1:3" x14ac:dyDescent="0.25">
      <c r="A153" t="s">
        <v>173</v>
      </c>
      <c r="B153">
        <v>1</v>
      </c>
      <c r="C153">
        <v>1</v>
      </c>
    </row>
    <row r="154" spans="1:3" x14ac:dyDescent="0.25">
      <c r="A154" t="s">
        <v>148</v>
      </c>
      <c r="B154">
        <v>1</v>
      </c>
      <c r="C154">
        <v>1</v>
      </c>
    </row>
    <row r="155" spans="1:3" x14ac:dyDescent="0.25">
      <c r="A155" t="s">
        <v>179</v>
      </c>
      <c r="B155">
        <v>1</v>
      </c>
      <c r="C155">
        <v>0</v>
      </c>
    </row>
    <row r="156" spans="1:3" x14ac:dyDescent="0.25">
      <c r="A156" t="s">
        <v>11</v>
      </c>
      <c r="B156">
        <v>1</v>
      </c>
      <c r="C156">
        <v>1</v>
      </c>
    </row>
    <row r="157" spans="1:3" x14ac:dyDescent="0.25">
      <c r="A157" t="s">
        <v>26</v>
      </c>
      <c r="B157">
        <v>1</v>
      </c>
      <c r="C157">
        <v>1</v>
      </c>
    </row>
    <row r="158" spans="1:3" x14ac:dyDescent="0.25">
      <c r="A158" t="s">
        <v>77</v>
      </c>
      <c r="B158">
        <v>1</v>
      </c>
      <c r="C158">
        <v>1</v>
      </c>
    </row>
    <row r="159" spans="1:3" x14ac:dyDescent="0.25">
      <c r="A159" t="s">
        <v>31</v>
      </c>
      <c r="B159">
        <v>1</v>
      </c>
      <c r="C159">
        <v>0</v>
      </c>
    </row>
    <row r="160" spans="1:3" x14ac:dyDescent="0.25">
      <c r="A160" t="s">
        <v>121</v>
      </c>
      <c r="B160">
        <v>1</v>
      </c>
      <c r="C160">
        <v>1</v>
      </c>
    </row>
    <row r="161" spans="1:3" x14ac:dyDescent="0.25">
      <c r="A161" t="s">
        <v>370</v>
      </c>
      <c r="B161">
        <v>0</v>
      </c>
      <c r="C161">
        <v>0</v>
      </c>
    </row>
    <row r="162" spans="1:3" x14ac:dyDescent="0.25">
      <c r="A162" t="s">
        <v>76</v>
      </c>
      <c r="B162">
        <v>1</v>
      </c>
      <c r="C162">
        <v>0</v>
      </c>
    </row>
    <row r="163" spans="1:3" x14ac:dyDescent="0.25">
      <c r="A163" t="s">
        <v>98</v>
      </c>
      <c r="B163">
        <v>1</v>
      </c>
      <c r="C163">
        <v>1</v>
      </c>
    </row>
    <row r="164" spans="1:3" x14ac:dyDescent="0.25">
      <c r="A164" t="s">
        <v>9</v>
      </c>
      <c r="B164">
        <v>1</v>
      </c>
      <c r="C164">
        <v>0</v>
      </c>
    </row>
    <row r="165" spans="1:3" x14ac:dyDescent="0.25">
      <c r="A165" t="s">
        <v>43</v>
      </c>
      <c r="B165">
        <v>1</v>
      </c>
      <c r="C165">
        <v>0</v>
      </c>
    </row>
    <row r="166" spans="1:3" x14ac:dyDescent="0.25">
      <c r="A166" t="s">
        <v>10</v>
      </c>
      <c r="B166">
        <v>1</v>
      </c>
      <c r="C166">
        <v>1</v>
      </c>
    </row>
    <row r="167" spans="1:3" x14ac:dyDescent="0.25">
      <c r="A167" t="s">
        <v>72</v>
      </c>
      <c r="B167">
        <v>1</v>
      </c>
      <c r="C167">
        <v>1</v>
      </c>
    </row>
    <row r="168" spans="1:3" x14ac:dyDescent="0.25">
      <c r="A168" t="s">
        <v>78</v>
      </c>
      <c r="B168">
        <v>0</v>
      </c>
      <c r="C168">
        <v>1</v>
      </c>
    </row>
    <row r="169" spans="1:3" x14ac:dyDescent="0.25">
      <c r="A169" t="s">
        <v>186</v>
      </c>
      <c r="B169">
        <v>1</v>
      </c>
      <c r="C169">
        <v>1</v>
      </c>
    </row>
    <row r="170" spans="1:3" x14ac:dyDescent="0.25">
      <c r="A170" t="s">
        <v>162</v>
      </c>
      <c r="B170">
        <v>1</v>
      </c>
      <c r="C170">
        <v>1</v>
      </c>
    </row>
    <row r="171" spans="1:3" x14ac:dyDescent="0.25">
      <c r="A171" t="s">
        <v>191</v>
      </c>
      <c r="B171">
        <v>1</v>
      </c>
      <c r="C171">
        <v>1</v>
      </c>
    </row>
    <row r="172" spans="1:3" x14ac:dyDescent="0.25">
      <c r="A172" t="s">
        <v>60</v>
      </c>
      <c r="B172">
        <v>0</v>
      </c>
      <c r="C172">
        <v>0</v>
      </c>
    </row>
    <row r="173" spans="1:3" x14ac:dyDescent="0.25">
      <c r="A173" t="s">
        <v>111</v>
      </c>
      <c r="B173">
        <v>1</v>
      </c>
      <c r="C173">
        <v>1</v>
      </c>
    </row>
    <row r="174" spans="1:3" x14ac:dyDescent="0.25">
      <c r="A174" t="s">
        <v>175</v>
      </c>
      <c r="B174">
        <v>1</v>
      </c>
      <c r="C174">
        <v>0</v>
      </c>
    </row>
    <row r="175" spans="1:3" x14ac:dyDescent="0.25">
      <c r="A175" t="s">
        <v>153</v>
      </c>
      <c r="B175">
        <v>1</v>
      </c>
      <c r="C175">
        <v>1</v>
      </c>
    </row>
    <row r="176" spans="1:3" x14ac:dyDescent="0.25">
      <c r="A176" t="s">
        <v>120</v>
      </c>
      <c r="B176">
        <v>1</v>
      </c>
      <c r="C176">
        <v>1</v>
      </c>
    </row>
    <row r="177" spans="1:3" x14ac:dyDescent="0.25">
      <c r="A177" t="s">
        <v>371</v>
      </c>
      <c r="B177">
        <v>0</v>
      </c>
      <c r="C177">
        <v>0</v>
      </c>
    </row>
    <row r="178" spans="1:3" x14ac:dyDescent="0.25">
      <c r="A178" t="s">
        <v>115</v>
      </c>
      <c r="B178">
        <v>1</v>
      </c>
      <c r="C178">
        <v>0</v>
      </c>
    </row>
    <row r="179" spans="1:3" x14ac:dyDescent="0.25">
      <c r="A179" t="s">
        <v>161</v>
      </c>
      <c r="B179">
        <v>1</v>
      </c>
      <c r="C179">
        <v>1</v>
      </c>
    </row>
    <row r="180" spans="1:3" x14ac:dyDescent="0.25">
      <c r="A180" t="s">
        <v>102</v>
      </c>
      <c r="B180">
        <v>0</v>
      </c>
      <c r="C180">
        <v>0</v>
      </c>
    </row>
    <row r="181" spans="1:3" x14ac:dyDescent="0.25">
      <c r="A181" t="s">
        <v>126</v>
      </c>
      <c r="B181">
        <v>0</v>
      </c>
      <c r="C181">
        <v>0</v>
      </c>
    </row>
    <row r="182" spans="1:3" x14ac:dyDescent="0.25">
      <c r="A182" t="s">
        <v>39</v>
      </c>
      <c r="B182">
        <v>1</v>
      </c>
      <c r="C182">
        <v>0</v>
      </c>
    </row>
    <row r="183" spans="1:3" x14ac:dyDescent="0.25">
      <c r="A183" t="s">
        <v>211</v>
      </c>
      <c r="B183">
        <v>0</v>
      </c>
      <c r="C183">
        <v>0</v>
      </c>
    </row>
    <row r="184" spans="1:3" x14ac:dyDescent="0.25">
      <c r="A184" t="s">
        <v>166</v>
      </c>
      <c r="B184">
        <v>1</v>
      </c>
      <c r="C184">
        <v>1</v>
      </c>
    </row>
    <row r="185" spans="1:3" x14ac:dyDescent="0.25">
      <c r="A185" t="s">
        <v>47</v>
      </c>
      <c r="B185">
        <v>0</v>
      </c>
      <c r="C185">
        <v>1</v>
      </c>
    </row>
    <row r="186" spans="1:3" x14ac:dyDescent="0.25">
      <c r="A186" t="s">
        <v>93</v>
      </c>
      <c r="B186">
        <v>0</v>
      </c>
      <c r="C186">
        <v>0</v>
      </c>
    </row>
    <row r="187" spans="1:3" x14ac:dyDescent="0.25">
      <c r="A187" t="s">
        <v>127</v>
      </c>
      <c r="B187">
        <v>1</v>
      </c>
      <c r="C187">
        <v>1</v>
      </c>
    </row>
    <row r="188" spans="1:3" x14ac:dyDescent="0.25">
      <c r="A188" t="s">
        <v>35</v>
      </c>
      <c r="B188">
        <v>1</v>
      </c>
      <c r="C188">
        <v>1</v>
      </c>
    </row>
    <row r="189" spans="1:3" x14ac:dyDescent="0.25">
      <c r="A189" t="s">
        <v>17</v>
      </c>
      <c r="B189">
        <v>1</v>
      </c>
      <c r="C189">
        <v>0</v>
      </c>
    </row>
    <row r="190" spans="1:3" x14ac:dyDescent="0.25">
      <c r="A190" t="s">
        <v>58</v>
      </c>
      <c r="B190">
        <v>1</v>
      </c>
      <c r="C190">
        <v>0</v>
      </c>
    </row>
    <row r="191" spans="1:3" x14ac:dyDescent="0.25">
      <c r="A191" t="s">
        <v>158</v>
      </c>
      <c r="B191">
        <v>1</v>
      </c>
      <c r="C191">
        <v>1</v>
      </c>
    </row>
    <row r="192" spans="1:3" x14ac:dyDescent="0.25">
      <c r="A192" t="s">
        <v>5</v>
      </c>
      <c r="B192">
        <v>1</v>
      </c>
      <c r="C192">
        <v>1</v>
      </c>
    </row>
    <row r="193" spans="1:3" x14ac:dyDescent="0.25">
      <c r="A193" t="s">
        <v>122</v>
      </c>
      <c r="B193">
        <v>1</v>
      </c>
      <c r="C193">
        <v>1</v>
      </c>
    </row>
    <row r="194" spans="1:3" x14ac:dyDescent="0.25">
      <c r="A194" t="s">
        <v>168</v>
      </c>
      <c r="B194">
        <v>1</v>
      </c>
      <c r="C194">
        <v>1</v>
      </c>
    </row>
    <row r="195" spans="1:3" x14ac:dyDescent="0.25">
      <c r="A195" t="s">
        <v>52</v>
      </c>
      <c r="B195">
        <v>1</v>
      </c>
      <c r="C195">
        <v>1</v>
      </c>
    </row>
    <row r="196" spans="1:3" x14ac:dyDescent="0.25">
      <c r="A196" t="s">
        <v>117</v>
      </c>
      <c r="B196">
        <v>1</v>
      </c>
      <c r="C196">
        <v>1</v>
      </c>
    </row>
    <row r="197" spans="1:3" x14ac:dyDescent="0.25">
      <c r="A197" t="s">
        <v>134</v>
      </c>
      <c r="B197">
        <v>1</v>
      </c>
      <c r="C197">
        <v>1</v>
      </c>
    </row>
    <row r="198" spans="1:3" x14ac:dyDescent="0.25">
      <c r="A198" t="s">
        <v>81</v>
      </c>
      <c r="B198">
        <v>0</v>
      </c>
      <c r="C198">
        <v>0</v>
      </c>
    </row>
    <row r="199" spans="1:3" x14ac:dyDescent="0.25">
      <c r="A199" t="s">
        <v>193</v>
      </c>
      <c r="B199">
        <v>1</v>
      </c>
      <c r="C199">
        <v>1</v>
      </c>
    </row>
    <row r="200" spans="1:3" x14ac:dyDescent="0.25">
      <c r="A200" t="s">
        <v>164</v>
      </c>
      <c r="B200">
        <v>1</v>
      </c>
      <c r="C200">
        <v>0</v>
      </c>
    </row>
    <row r="201" spans="1:3" x14ac:dyDescent="0.25">
      <c r="A201" t="s">
        <v>51</v>
      </c>
      <c r="B201">
        <v>1</v>
      </c>
      <c r="C201">
        <v>1</v>
      </c>
    </row>
    <row r="202" spans="1:3" x14ac:dyDescent="0.25">
      <c r="A202" t="s">
        <v>154</v>
      </c>
      <c r="B202">
        <v>1</v>
      </c>
      <c r="C202">
        <v>1</v>
      </c>
    </row>
    <row r="203" spans="1:3" x14ac:dyDescent="0.25">
      <c r="A203" t="s">
        <v>114</v>
      </c>
      <c r="B203">
        <v>1</v>
      </c>
      <c r="C203">
        <v>0</v>
      </c>
    </row>
    <row r="204" spans="1:3" x14ac:dyDescent="0.25">
      <c r="A204" t="s">
        <v>73</v>
      </c>
      <c r="B204">
        <v>1</v>
      </c>
      <c r="C204">
        <v>1</v>
      </c>
    </row>
    <row r="205" spans="1:3" x14ac:dyDescent="0.25">
      <c r="A205" t="s">
        <v>203</v>
      </c>
      <c r="B205">
        <v>0</v>
      </c>
      <c r="C205">
        <v>0</v>
      </c>
    </row>
    <row r="206" spans="1:3" x14ac:dyDescent="0.25">
      <c r="A206" t="s">
        <v>163</v>
      </c>
      <c r="B206">
        <v>0</v>
      </c>
      <c r="C206">
        <v>1</v>
      </c>
    </row>
    <row r="207" spans="1:3" x14ac:dyDescent="0.25">
      <c r="A207" t="s">
        <v>207</v>
      </c>
      <c r="B207">
        <v>1</v>
      </c>
      <c r="C207">
        <v>1</v>
      </c>
    </row>
    <row r="208" spans="1:3" x14ac:dyDescent="0.25">
      <c r="A208" t="s">
        <v>216</v>
      </c>
      <c r="B208">
        <v>1</v>
      </c>
      <c r="C208">
        <v>1</v>
      </c>
    </row>
    <row r="209" spans="1:3" x14ac:dyDescent="0.25">
      <c r="A209" t="s">
        <v>185</v>
      </c>
      <c r="B209">
        <v>1</v>
      </c>
      <c r="C209">
        <v>1</v>
      </c>
    </row>
    <row r="210" spans="1:3" x14ac:dyDescent="0.25">
      <c r="A210" t="s">
        <v>33</v>
      </c>
      <c r="B210">
        <v>1</v>
      </c>
      <c r="C210">
        <v>1</v>
      </c>
    </row>
    <row r="211" spans="1:3" x14ac:dyDescent="0.25">
      <c r="A211" t="s">
        <v>64</v>
      </c>
      <c r="B211">
        <v>0</v>
      </c>
      <c r="C211">
        <v>0</v>
      </c>
    </row>
    <row r="212" spans="1:3" x14ac:dyDescent="0.25">
      <c r="A212" t="s">
        <v>142</v>
      </c>
      <c r="B212">
        <v>1</v>
      </c>
      <c r="C212">
        <v>0</v>
      </c>
    </row>
    <row r="213" spans="1:3" x14ac:dyDescent="0.25">
      <c r="A213" t="s">
        <v>91</v>
      </c>
      <c r="B213">
        <v>1</v>
      </c>
      <c r="C213">
        <v>0</v>
      </c>
    </row>
    <row r="214" spans="1:3" x14ac:dyDescent="0.25">
      <c r="A214" t="s">
        <v>147</v>
      </c>
      <c r="B214">
        <v>1</v>
      </c>
      <c r="C214">
        <v>0</v>
      </c>
    </row>
    <row r="215" spans="1:3" x14ac:dyDescent="0.25">
      <c r="A215" t="s">
        <v>177</v>
      </c>
      <c r="B215">
        <v>1</v>
      </c>
      <c r="C215">
        <v>0</v>
      </c>
    </row>
    <row r="216" spans="1:3" x14ac:dyDescent="0.25">
      <c r="A216" t="s">
        <v>65</v>
      </c>
      <c r="B216">
        <v>1</v>
      </c>
      <c r="C216">
        <v>0</v>
      </c>
    </row>
    <row r="217" spans="1:3" x14ac:dyDescent="0.25">
      <c r="A217" t="s">
        <v>174</v>
      </c>
      <c r="B217">
        <v>1</v>
      </c>
      <c r="C217">
        <v>0</v>
      </c>
    </row>
    <row r="218" spans="1:3" x14ac:dyDescent="0.25">
      <c r="A218" t="s">
        <v>2</v>
      </c>
      <c r="B218">
        <v>0</v>
      </c>
      <c r="C218">
        <v>0</v>
      </c>
    </row>
    <row r="219" spans="1:3" x14ac:dyDescent="0.25">
      <c r="B219">
        <f>SUM(B2:B218)</f>
        <v>154</v>
      </c>
      <c r="C219">
        <f>SUM(C2:C218)</f>
        <v>125</v>
      </c>
    </row>
    <row r="220" spans="1:3" x14ac:dyDescent="0.25">
      <c r="B220">
        <f>B219/218</f>
        <v>0.70642201834862384</v>
      </c>
      <c r="C220">
        <f>C219/218</f>
        <v>0.57339449541284404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H67" sqref="H67"/>
    </sheetView>
  </sheetViews>
  <sheetFormatPr defaultRowHeight="15" x14ac:dyDescent="0.25"/>
  <cols>
    <col min="1" max="1" width="56.7109375" customWidth="1"/>
    <col min="7" max="7" width="13.7109375" customWidth="1"/>
  </cols>
  <sheetData>
    <row r="1" spans="1:9" x14ac:dyDescent="0.25">
      <c r="B1" t="s">
        <v>1</v>
      </c>
      <c r="C1" t="s">
        <v>332</v>
      </c>
      <c r="D1" t="s">
        <v>372</v>
      </c>
      <c r="E1" t="s">
        <v>373</v>
      </c>
      <c r="F1" t="s">
        <v>374</v>
      </c>
      <c r="H1" t="s">
        <v>410</v>
      </c>
      <c r="I1" t="s">
        <v>409</v>
      </c>
    </row>
    <row r="2" spans="1:9" x14ac:dyDescent="0.25">
      <c r="A2" t="s">
        <v>271</v>
      </c>
      <c r="B2">
        <v>0</v>
      </c>
      <c r="C2">
        <v>0</v>
      </c>
      <c r="D2">
        <v>1</v>
      </c>
      <c r="E2">
        <v>1</v>
      </c>
      <c r="F2">
        <v>1</v>
      </c>
      <c r="H2">
        <v>0</v>
      </c>
      <c r="I2">
        <v>0</v>
      </c>
    </row>
    <row r="3" spans="1:9" x14ac:dyDescent="0.25">
      <c r="A3" t="s">
        <v>272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</row>
    <row r="4" spans="1:9" x14ac:dyDescent="0.25">
      <c r="A4" t="s">
        <v>273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1</v>
      </c>
    </row>
    <row r="5" spans="1:9" x14ac:dyDescent="0.25">
      <c r="A5" t="s">
        <v>274</v>
      </c>
      <c r="B5">
        <v>0</v>
      </c>
      <c r="C5">
        <v>0</v>
      </c>
      <c r="D5">
        <v>0</v>
      </c>
      <c r="E5">
        <v>0</v>
      </c>
      <c r="F5">
        <v>0</v>
      </c>
      <c r="H5">
        <v>0</v>
      </c>
      <c r="I5">
        <v>0</v>
      </c>
    </row>
    <row r="6" spans="1:9" x14ac:dyDescent="0.25">
      <c r="A6" t="s">
        <v>275</v>
      </c>
      <c r="B6">
        <v>0</v>
      </c>
      <c r="C6">
        <v>0</v>
      </c>
      <c r="D6">
        <v>0</v>
      </c>
      <c r="E6">
        <v>0</v>
      </c>
      <c r="F6">
        <v>0</v>
      </c>
      <c r="H6">
        <v>1</v>
      </c>
      <c r="I6">
        <v>1</v>
      </c>
    </row>
    <row r="7" spans="1:9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  <c r="I7">
        <v>1</v>
      </c>
    </row>
    <row r="8" spans="1:9" x14ac:dyDescent="0.25">
      <c r="A8" t="s">
        <v>277</v>
      </c>
      <c r="B8">
        <v>0</v>
      </c>
      <c r="C8">
        <v>0</v>
      </c>
      <c r="D8">
        <v>1</v>
      </c>
      <c r="E8">
        <v>1</v>
      </c>
      <c r="F8">
        <v>1</v>
      </c>
      <c r="H8">
        <v>0</v>
      </c>
      <c r="I8">
        <v>0</v>
      </c>
    </row>
    <row r="9" spans="1:9" x14ac:dyDescent="0.25">
      <c r="A9" t="s">
        <v>278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I9">
        <v>0</v>
      </c>
    </row>
    <row r="10" spans="1:9" x14ac:dyDescent="0.25">
      <c r="A10" t="s">
        <v>279</v>
      </c>
      <c r="B10">
        <v>0</v>
      </c>
      <c r="C10">
        <v>0</v>
      </c>
      <c r="D10">
        <v>1</v>
      </c>
      <c r="E10">
        <v>1</v>
      </c>
      <c r="F10">
        <v>1</v>
      </c>
      <c r="H10">
        <v>1</v>
      </c>
      <c r="I10">
        <v>1</v>
      </c>
    </row>
    <row r="11" spans="1:9" x14ac:dyDescent="0.25">
      <c r="A11" t="s">
        <v>280</v>
      </c>
      <c r="B11">
        <v>0</v>
      </c>
      <c r="C11">
        <v>0</v>
      </c>
      <c r="D11">
        <v>0</v>
      </c>
      <c r="E11">
        <v>0</v>
      </c>
      <c r="F11">
        <v>0</v>
      </c>
      <c r="H11">
        <v>0</v>
      </c>
      <c r="I11">
        <v>1</v>
      </c>
    </row>
    <row r="12" spans="1:9" x14ac:dyDescent="0.25">
      <c r="A12" t="s">
        <v>281</v>
      </c>
      <c r="B12">
        <v>0</v>
      </c>
      <c r="C12">
        <v>0</v>
      </c>
      <c r="D12">
        <v>1</v>
      </c>
      <c r="E12">
        <v>1</v>
      </c>
      <c r="F12">
        <v>1</v>
      </c>
      <c r="H12">
        <v>0</v>
      </c>
      <c r="I12">
        <v>0</v>
      </c>
    </row>
    <row r="13" spans="1:9" x14ac:dyDescent="0.25">
      <c r="A13" t="s">
        <v>282</v>
      </c>
      <c r="B13">
        <v>0</v>
      </c>
      <c r="C13">
        <v>0</v>
      </c>
      <c r="D13">
        <v>1</v>
      </c>
      <c r="E13">
        <v>1</v>
      </c>
      <c r="F13">
        <v>1</v>
      </c>
      <c r="H13">
        <v>0</v>
      </c>
      <c r="I13">
        <v>0</v>
      </c>
    </row>
    <row r="14" spans="1:9" x14ac:dyDescent="0.25">
      <c r="A14" t="s">
        <v>283</v>
      </c>
      <c r="B14">
        <v>0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</row>
    <row r="15" spans="1:9" x14ac:dyDescent="0.25">
      <c r="A15" t="s">
        <v>284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354</v>
      </c>
      <c r="H15">
        <v>0</v>
      </c>
      <c r="I15">
        <v>0</v>
      </c>
    </row>
    <row r="16" spans="1:9" x14ac:dyDescent="0.25">
      <c r="A16" t="s">
        <v>285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354</v>
      </c>
      <c r="H16">
        <v>0</v>
      </c>
      <c r="I16">
        <v>0</v>
      </c>
    </row>
    <row r="17" spans="1:9" x14ac:dyDescent="0.25">
      <c r="A17" t="s">
        <v>286</v>
      </c>
      <c r="B17">
        <v>0</v>
      </c>
      <c r="C17">
        <v>0</v>
      </c>
      <c r="D17">
        <v>0</v>
      </c>
      <c r="E17">
        <v>1</v>
      </c>
      <c r="F17">
        <v>0</v>
      </c>
      <c r="G17" t="s">
        <v>354</v>
      </c>
      <c r="H17">
        <v>0</v>
      </c>
      <c r="I17">
        <v>0</v>
      </c>
    </row>
    <row r="18" spans="1:9" x14ac:dyDescent="0.25">
      <c r="A18" t="s">
        <v>375</v>
      </c>
      <c r="B18">
        <v>0</v>
      </c>
      <c r="C18">
        <v>0</v>
      </c>
      <c r="D18">
        <v>1</v>
      </c>
      <c r="E18">
        <v>1</v>
      </c>
      <c r="F18">
        <v>1</v>
      </c>
      <c r="H18">
        <v>0</v>
      </c>
      <c r="I18">
        <v>1</v>
      </c>
    </row>
    <row r="19" spans="1:9" x14ac:dyDescent="0.25">
      <c r="A19" t="s">
        <v>287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1</v>
      </c>
    </row>
    <row r="20" spans="1:9" x14ac:dyDescent="0.25">
      <c r="A20" t="s">
        <v>288</v>
      </c>
      <c r="B20">
        <v>0</v>
      </c>
      <c r="C20">
        <v>0</v>
      </c>
      <c r="D20">
        <v>0</v>
      </c>
      <c r="E20">
        <v>0</v>
      </c>
      <c r="F20">
        <v>0</v>
      </c>
      <c r="H20">
        <v>0</v>
      </c>
      <c r="I20">
        <v>1</v>
      </c>
    </row>
    <row r="21" spans="1:9" x14ac:dyDescent="0.25">
      <c r="A21" t="s">
        <v>289</v>
      </c>
      <c r="B21">
        <v>0</v>
      </c>
      <c r="C21">
        <v>0</v>
      </c>
      <c r="D21">
        <v>1</v>
      </c>
      <c r="E21">
        <v>1</v>
      </c>
      <c r="F21">
        <v>1</v>
      </c>
      <c r="H21">
        <v>0</v>
      </c>
      <c r="I21">
        <v>0</v>
      </c>
    </row>
    <row r="22" spans="1:9" x14ac:dyDescent="0.25">
      <c r="A22" t="s">
        <v>290</v>
      </c>
      <c r="B22">
        <v>0</v>
      </c>
      <c r="C22">
        <v>0</v>
      </c>
      <c r="D22">
        <v>0</v>
      </c>
      <c r="E22">
        <v>1</v>
      </c>
      <c r="F22">
        <v>0</v>
      </c>
      <c r="H22">
        <v>0</v>
      </c>
      <c r="I22">
        <v>0</v>
      </c>
    </row>
    <row r="23" spans="1:9" x14ac:dyDescent="0.25">
      <c r="A23" t="s">
        <v>291</v>
      </c>
      <c r="B23">
        <v>0</v>
      </c>
      <c r="C23">
        <v>0</v>
      </c>
      <c r="D23">
        <v>0</v>
      </c>
      <c r="E23">
        <v>1</v>
      </c>
      <c r="F23">
        <v>0</v>
      </c>
      <c r="G23" t="s">
        <v>376</v>
      </c>
      <c r="H23">
        <v>0</v>
      </c>
      <c r="I23">
        <v>0</v>
      </c>
    </row>
    <row r="24" spans="1:9" x14ac:dyDescent="0.25">
      <c r="A24" t="s">
        <v>292</v>
      </c>
      <c r="B24">
        <v>0</v>
      </c>
      <c r="C24">
        <v>0</v>
      </c>
      <c r="D24">
        <v>0</v>
      </c>
      <c r="E24">
        <v>0</v>
      </c>
      <c r="F24">
        <v>0</v>
      </c>
      <c r="H24">
        <v>0</v>
      </c>
      <c r="I24">
        <v>1</v>
      </c>
    </row>
    <row r="25" spans="1:9" x14ac:dyDescent="0.25">
      <c r="A25" t="s">
        <v>293</v>
      </c>
      <c r="B25">
        <v>0</v>
      </c>
      <c r="C25">
        <v>0</v>
      </c>
      <c r="D25">
        <v>0</v>
      </c>
      <c r="E25">
        <v>0</v>
      </c>
      <c r="F25">
        <v>0</v>
      </c>
      <c r="H25">
        <v>0</v>
      </c>
      <c r="I25">
        <v>1</v>
      </c>
    </row>
    <row r="26" spans="1:9" x14ac:dyDescent="0.25">
      <c r="A26" t="s">
        <v>294</v>
      </c>
      <c r="B26">
        <v>0</v>
      </c>
      <c r="C26">
        <v>0</v>
      </c>
      <c r="D26">
        <v>1</v>
      </c>
      <c r="E26">
        <v>1</v>
      </c>
      <c r="F26">
        <v>1</v>
      </c>
      <c r="H26">
        <v>0</v>
      </c>
      <c r="I26">
        <v>1</v>
      </c>
    </row>
    <row r="27" spans="1:9" x14ac:dyDescent="0.25">
      <c r="A27" t="s">
        <v>295</v>
      </c>
      <c r="B27">
        <v>0</v>
      </c>
      <c r="C27">
        <v>0</v>
      </c>
      <c r="D27">
        <v>0</v>
      </c>
      <c r="E27">
        <v>0</v>
      </c>
      <c r="F27">
        <v>0</v>
      </c>
      <c r="H27">
        <v>0</v>
      </c>
      <c r="I27">
        <v>0</v>
      </c>
    </row>
    <row r="28" spans="1:9" x14ac:dyDescent="0.25">
      <c r="A28" t="s">
        <v>296</v>
      </c>
      <c r="B28">
        <v>0</v>
      </c>
      <c r="C28">
        <v>0</v>
      </c>
      <c r="D28">
        <v>0</v>
      </c>
      <c r="E28">
        <v>1</v>
      </c>
      <c r="F28">
        <v>0</v>
      </c>
      <c r="H28">
        <v>0</v>
      </c>
      <c r="I28">
        <v>0</v>
      </c>
    </row>
    <row r="29" spans="1:9" x14ac:dyDescent="0.25">
      <c r="A29" t="s">
        <v>297</v>
      </c>
      <c r="B29">
        <v>0</v>
      </c>
      <c r="C29">
        <v>0</v>
      </c>
      <c r="D29">
        <v>1</v>
      </c>
      <c r="E29">
        <v>1</v>
      </c>
      <c r="F29">
        <v>1</v>
      </c>
      <c r="H29">
        <v>0</v>
      </c>
      <c r="I29">
        <v>0</v>
      </c>
    </row>
    <row r="30" spans="1:9" x14ac:dyDescent="0.25">
      <c r="A30" t="s">
        <v>298</v>
      </c>
      <c r="B30">
        <v>0</v>
      </c>
      <c r="C30">
        <v>0</v>
      </c>
      <c r="D30">
        <v>0</v>
      </c>
      <c r="E30">
        <v>0</v>
      </c>
      <c r="F30">
        <v>0</v>
      </c>
      <c r="H30">
        <v>0</v>
      </c>
      <c r="I30">
        <v>1</v>
      </c>
    </row>
    <row r="31" spans="1:9" x14ac:dyDescent="0.25">
      <c r="A31" t="s">
        <v>299</v>
      </c>
      <c r="B31">
        <v>0</v>
      </c>
      <c r="C31">
        <v>0</v>
      </c>
      <c r="D31">
        <v>1</v>
      </c>
      <c r="E31">
        <v>0</v>
      </c>
      <c r="F31">
        <v>0</v>
      </c>
      <c r="H31">
        <v>0</v>
      </c>
      <c r="I31">
        <v>0</v>
      </c>
    </row>
    <row r="32" spans="1:9" x14ac:dyDescent="0.25">
      <c r="A32" t="s">
        <v>300</v>
      </c>
      <c r="B32">
        <v>0</v>
      </c>
      <c r="C32">
        <v>0</v>
      </c>
      <c r="D32">
        <v>1</v>
      </c>
      <c r="E32">
        <v>0</v>
      </c>
      <c r="F32">
        <v>0</v>
      </c>
      <c r="H32">
        <v>0</v>
      </c>
      <c r="I32">
        <v>0</v>
      </c>
    </row>
    <row r="33" spans="1:9" x14ac:dyDescent="0.25">
      <c r="A33" t="s">
        <v>301</v>
      </c>
      <c r="B33">
        <v>0</v>
      </c>
      <c r="C33">
        <v>0</v>
      </c>
      <c r="D33">
        <v>0</v>
      </c>
      <c r="E33">
        <v>1</v>
      </c>
      <c r="F33">
        <v>0</v>
      </c>
      <c r="H33">
        <v>0</v>
      </c>
      <c r="I33">
        <v>0</v>
      </c>
    </row>
    <row r="34" spans="1:9" x14ac:dyDescent="0.25">
      <c r="A34" t="s">
        <v>302</v>
      </c>
      <c r="B34">
        <v>0</v>
      </c>
      <c r="C34">
        <v>0</v>
      </c>
      <c r="D34">
        <v>1</v>
      </c>
      <c r="E34">
        <v>1</v>
      </c>
      <c r="F34">
        <v>1</v>
      </c>
      <c r="H34">
        <v>0</v>
      </c>
      <c r="I34">
        <v>0</v>
      </c>
    </row>
    <row r="35" spans="1:9" x14ac:dyDescent="0.25">
      <c r="A35" t="s">
        <v>303</v>
      </c>
      <c r="B35">
        <v>0</v>
      </c>
      <c r="C35">
        <v>0</v>
      </c>
      <c r="D35">
        <v>0</v>
      </c>
      <c r="E35">
        <v>0</v>
      </c>
      <c r="F35">
        <v>0</v>
      </c>
      <c r="H35">
        <v>0</v>
      </c>
      <c r="I35">
        <v>1</v>
      </c>
    </row>
    <row r="36" spans="1:9" x14ac:dyDescent="0.25">
      <c r="A36" t="s">
        <v>304</v>
      </c>
      <c r="B36">
        <v>0</v>
      </c>
      <c r="C36">
        <v>0</v>
      </c>
      <c r="D36">
        <v>1</v>
      </c>
      <c r="E36">
        <v>0</v>
      </c>
      <c r="F36">
        <v>0</v>
      </c>
      <c r="H36">
        <v>1</v>
      </c>
      <c r="I36">
        <v>0</v>
      </c>
    </row>
    <row r="37" spans="1:9" x14ac:dyDescent="0.25">
      <c r="A37" t="s">
        <v>305</v>
      </c>
      <c r="B37">
        <v>0</v>
      </c>
      <c r="C37">
        <v>0</v>
      </c>
      <c r="D37">
        <v>1</v>
      </c>
      <c r="E37">
        <v>1</v>
      </c>
      <c r="F37">
        <v>1</v>
      </c>
      <c r="H37">
        <v>0</v>
      </c>
      <c r="I37">
        <v>1</v>
      </c>
    </row>
    <row r="38" spans="1:9" x14ac:dyDescent="0.25">
      <c r="A38" t="s">
        <v>306</v>
      </c>
      <c r="B38">
        <v>0</v>
      </c>
      <c r="C38">
        <v>0</v>
      </c>
      <c r="D38">
        <v>1</v>
      </c>
      <c r="E38">
        <v>0</v>
      </c>
      <c r="F38">
        <v>0</v>
      </c>
      <c r="H38">
        <v>0</v>
      </c>
      <c r="I38">
        <v>0</v>
      </c>
    </row>
    <row r="39" spans="1:9" x14ac:dyDescent="0.25">
      <c r="A39" t="s">
        <v>307</v>
      </c>
      <c r="B39">
        <v>0</v>
      </c>
      <c r="C39">
        <v>0</v>
      </c>
      <c r="D39">
        <v>1</v>
      </c>
      <c r="E39">
        <v>1</v>
      </c>
      <c r="F39">
        <v>1</v>
      </c>
      <c r="H39">
        <v>1</v>
      </c>
      <c r="I39">
        <v>0</v>
      </c>
    </row>
    <row r="40" spans="1:9" x14ac:dyDescent="0.25">
      <c r="A40" t="s">
        <v>308</v>
      </c>
      <c r="B40">
        <v>0</v>
      </c>
      <c r="C40">
        <v>0</v>
      </c>
      <c r="D40">
        <v>1</v>
      </c>
      <c r="E40">
        <v>1</v>
      </c>
      <c r="F40">
        <v>1</v>
      </c>
      <c r="H40">
        <v>0</v>
      </c>
      <c r="I40">
        <v>1</v>
      </c>
    </row>
    <row r="41" spans="1:9" x14ac:dyDescent="0.25">
      <c r="A41" t="s">
        <v>309</v>
      </c>
      <c r="B41">
        <v>0</v>
      </c>
      <c r="C41">
        <v>0</v>
      </c>
      <c r="D41">
        <v>0</v>
      </c>
      <c r="E41">
        <v>0</v>
      </c>
      <c r="F41">
        <v>0</v>
      </c>
      <c r="H41">
        <v>0</v>
      </c>
      <c r="I41">
        <v>0</v>
      </c>
    </row>
    <row r="42" spans="1:9" x14ac:dyDescent="0.25">
      <c r="A42" t="s">
        <v>310</v>
      </c>
      <c r="B42">
        <v>0</v>
      </c>
      <c r="C42">
        <v>0</v>
      </c>
      <c r="D42">
        <v>0</v>
      </c>
      <c r="E42">
        <v>0</v>
      </c>
      <c r="F42">
        <v>0</v>
      </c>
      <c r="H42">
        <v>0</v>
      </c>
      <c r="I42">
        <v>0</v>
      </c>
    </row>
    <row r="43" spans="1:9" x14ac:dyDescent="0.25">
      <c r="A43" t="s">
        <v>311</v>
      </c>
      <c r="B43">
        <v>0</v>
      </c>
      <c r="C43">
        <v>0</v>
      </c>
      <c r="D43">
        <v>1</v>
      </c>
      <c r="E43">
        <v>1</v>
      </c>
      <c r="F43">
        <v>1</v>
      </c>
      <c r="H43">
        <v>0</v>
      </c>
      <c r="I43">
        <v>0</v>
      </c>
    </row>
    <row r="44" spans="1:9" x14ac:dyDescent="0.25">
      <c r="A44" t="s">
        <v>312</v>
      </c>
      <c r="B44">
        <v>0</v>
      </c>
      <c r="C44">
        <v>0</v>
      </c>
      <c r="D44">
        <v>0</v>
      </c>
      <c r="E44">
        <v>1</v>
      </c>
      <c r="F44">
        <v>0</v>
      </c>
      <c r="G44" t="s">
        <v>354</v>
      </c>
      <c r="H44">
        <v>0</v>
      </c>
      <c r="I44">
        <v>0</v>
      </c>
    </row>
    <row r="45" spans="1:9" x14ac:dyDescent="0.25">
      <c r="A45" t="s">
        <v>313</v>
      </c>
      <c r="B45">
        <v>0</v>
      </c>
      <c r="C45">
        <v>0</v>
      </c>
      <c r="D45">
        <v>1</v>
      </c>
      <c r="E45">
        <v>1</v>
      </c>
      <c r="F45">
        <v>1</v>
      </c>
      <c r="H45">
        <v>0</v>
      </c>
      <c r="I45">
        <v>0</v>
      </c>
    </row>
    <row r="46" spans="1:9" x14ac:dyDescent="0.25">
      <c r="A46" t="s">
        <v>314</v>
      </c>
      <c r="B46">
        <v>0</v>
      </c>
      <c r="C46">
        <v>0</v>
      </c>
      <c r="D46">
        <v>1</v>
      </c>
      <c r="E46">
        <v>1</v>
      </c>
      <c r="F46">
        <v>1</v>
      </c>
      <c r="H46">
        <v>0</v>
      </c>
      <c r="I46">
        <v>0</v>
      </c>
    </row>
    <row r="47" spans="1:9" x14ac:dyDescent="0.25">
      <c r="A47" t="s">
        <v>315</v>
      </c>
      <c r="B47">
        <v>0</v>
      </c>
      <c r="C47">
        <v>0</v>
      </c>
      <c r="D47">
        <v>1</v>
      </c>
      <c r="E47">
        <v>1</v>
      </c>
      <c r="F47">
        <v>1</v>
      </c>
      <c r="H47">
        <v>0</v>
      </c>
      <c r="I47">
        <v>0</v>
      </c>
    </row>
    <row r="48" spans="1:9" x14ac:dyDescent="0.25">
      <c r="A48" t="s">
        <v>316</v>
      </c>
      <c r="B48">
        <v>0</v>
      </c>
      <c r="C48">
        <v>0</v>
      </c>
      <c r="D48">
        <v>1</v>
      </c>
      <c r="E48">
        <v>0</v>
      </c>
      <c r="F48">
        <v>0</v>
      </c>
      <c r="H48">
        <v>0</v>
      </c>
      <c r="I48">
        <v>0</v>
      </c>
    </row>
    <row r="49" spans="1:9" x14ac:dyDescent="0.25">
      <c r="A49" t="s">
        <v>317</v>
      </c>
      <c r="B49">
        <v>0</v>
      </c>
      <c r="C49">
        <v>0</v>
      </c>
      <c r="D49">
        <v>1</v>
      </c>
      <c r="E49">
        <v>0</v>
      </c>
      <c r="F49">
        <v>0</v>
      </c>
      <c r="H49">
        <v>0</v>
      </c>
      <c r="I49">
        <v>0</v>
      </c>
    </row>
    <row r="50" spans="1:9" x14ac:dyDescent="0.25">
      <c r="A50" t="s">
        <v>318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1</v>
      </c>
    </row>
    <row r="51" spans="1:9" x14ac:dyDescent="0.25">
      <c r="A51" t="s">
        <v>319</v>
      </c>
      <c r="B51">
        <v>0</v>
      </c>
      <c r="C51">
        <v>0</v>
      </c>
      <c r="D51">
        <v>1</v>
      </c>
      <c r="E51">
        <v>0</v>
      </c>
      <c r="F51">
        <v>0</v>
      </c>
      <c r="H51">
        <v>0</v>
      </c>
      <c r="I51">
        <v>0</v>
      </c>
    </row>
    <row r="52" spans="1:9" x14ac:dyDescent="0.25">
      <c r="A52" t="s">
        <v>320</v>
      </c>
      <c r="B52">
        <v>0</v>
      </c>
      <c r="C52">
        <v>0</v>
      </c>
      <c r="D52">
        <v>0</v>
      </c>
      <c r="E52">
        <v>1</v>
      </c>
      <c r="F52">
        <v>0</v>
      </c>
      <c r="G52" t="s">
        <v>354</v>
      </c>
      <c r="H52">
        <v>0</v>
      </c>
      <c r="I52">
        <v>0</v>
      </c>
    </row>
    <row r="53" spans="1:9" x14ac:dyDescent="0.25">
      <c r="A53" t="s">
        <v>321</v>
      </c>
      <c r="B53">
        <v>0</v>
      </c>
      <c r="C53">
        <v>0</v>
      </c>
      <c r="D53">
        <v>0</v>
      </c>
      <c r="E53">
        <v>1</v>
      </c>
      <c r="F53">
        <v>0</v>
      </c>
      <c r="G53" t="s">
        <v>376</v>
      </c>
      <c r="H53">
        <v>1</v>
      </c>
      <c r="I53">
        <v>1</v>
      </c>
    </row>
    <row r="54" spans="1:9" x14ac:dyDescent="0.25">
      <c r="A54" t="s">
        <v>322</v>
      </c>
      <c r="B54">
        <v>0</v>
      </c>
      <c r="C54">
        <v>0</v>
      </c>
      <c r="D54">
        <v>0</v>
      </c>
      <c r="E54">
        <v>1</v>
      </c>
      <c r="F54">
        <v>0</v>
      </c>
      <c r="G54" t="s">
        <v>354</v>
      </c>
      <c r="H54">
        <v>1</v>
      </c>
      <c r="I54">
        <v>1</v>
      </c>
    </row>
    <row r="55" spans="1:9" x14ac:dyDescent="0.25">
      <c r="A55" t="s">
        <v>323</v>
      </c>
      <c r="B55">
        <v>0</v>
      </c>
      <c r="C55">
        <v>0</v>
      </c>
      <c r="D55">
        <v>0</v>
      </c>
      <c r="E55">
        <v>0</v>
      </c>
      <c r="F55">
        <v>0</v>
      </c>
      <c r="H55">
        <v>1</v>
      </c>
      <c r="I55">
        <v>1</v>
      </c>
    </row>
    <row r="56" spans="1:9" x14ac:dyDescent="0.25">
      <c r="A56" t="s">
        <v>324</v>
      </c>
      <c r="B56">
        <v>0</v>
      </c>
      <c r="C56">
        <v>0</v>
      </c>
      <c r="D56">
        <v>0</v>
      </c>
      <c r="E56">
        <v>0</v>
      </c>
      <c r="F56">
        <v>0</v>
      </c>
      <c r="H56">
        <v>0</v>
      </c>
      <c r="I56">
        <v>0</v>
      </c>
    </row>
    <row r="57" spans="1:9" x14ac:dyDescent="0.25">
      <c r="A57" t="s">
        <v>325</v>
      </c>
      <c r="B57">
        <v>0</v>
      </c>
      <c r="C57">
        <v>0</v>
      </c>
      <c r="D57">
        <v>1</v>
      </c>
      <c r="E57">
        <v>1</v>
      </c>
      <c r="F57">
        <v>1</v>
      </c>
      <c r="H57">
        <v>1</v>
      </c>
      <c r="I57">
        <v>0</v>
      </c>
    </row>
    <row r="58" spans="1:9" x14ac:dyDescent="0.25">
      <c r="A58" t="s">
        <v>326</v>
      </c>
      <c r="B58">
        <v>0</v>
      </c>
      <c r="C58">
        <v>0</v>
      </c>
      <c r="D58">
        <v>1</v>
      </c>
      <c r="E58">
        <v>1</v>
      </c>
      <c r="F58">
        <v>1</v>
      </c>
      <c r="H58">
        <v>1</v>
      </c>
      <c r="I58">
        <v>0</v>
      </c>
    </row>
    <row r="59" spans="1:9" x14ac:dyDescent="0.25">
      <c r="A59" t="s">
        <v>327</v>
      </c>
      <c r="B59">
        <v>0</v>
      </c>
      <c r="C59">
        <v>0</v>
      </c>
      <c r="D59">
        <v>0</v>
      </c>
      <c r="E59">
        <v>0</v>
      </c>
      <c r="F59">
        <v>0</v>
      </c>
      <c r="H59">
        <v>0</v>
      </c>
      <c r="I59">
        <v>1</v>
      </c>
    </row>
    <row r="60" spans="1:9" x14ac:dyDescent="0.25">
      <c r="A60" t="s">
        <v>328</v>
      </c>
      <c r="B60">
        <v>0</v>
      </c>
      <c r="C60">
        <v>0</v>
      </c>
      <c r="D60">
        <v>1</v>
      </c>
      <c r="E60">
        <v>0</v>
      </c>
      <c r="F60">
        <v>0</v>
      </c>
      <c r="H60">
        <v>0</v>
      </c>
      <c r="I60">
        <v>0</v>
      </c>
    </row>
    <row r="61" spans="1:9" x14ac:dyDescent="0.25">
      <c r="A61" t="s">
        <v>329</v>
      </c>
      <c r="B61">
        <v>0</v>
      </c>
      <c r="C61">
        <v>0</v>
      </c>
      <c r="D61">
        <v>1</v>
      </c>
      <c r="E61">
        <v>0</v>
      </c>
      <c r="F61">
        <v>0</v>
      </c>
      <c r="H61">
        <v>0</v>
      </c>
      <c r="I61">
        <v>0</v>
      </c>
    </row>
    <row r="62" spans="1:9" x14ac:dyDescent="0.25">
      <c r="A62" t="s">
        <v>330</v>
      </c>
      <c r="B62">
        <v>0</v>
      </c>
      <c r="C62">
        <v>0</v>
      </c>
      <c r="D62">
        <v>1</v>
      </c>
      <c r="E62">
        <v>0</v>
      </c>
      <c r="F62">
        <v>0</v>
      </c>
      <c r="H62">
        <v>0</v>
      </c>
      <c r="I62">
        <v>0</v>
      </c>
    </row>
    <row r="63" spans="1:9" x14ac:dyDescent="0.25">
      <c r="A63" t="s">
        <v>331</v>
      </c>
      <c r="B63">
        <v>0</v>
      </c>
      <c r="C63">
        <v>0</v>
      </c>
      <c r="D63">
        <v>1</v>
      </c>
      <c r="E63">
        <v>1</v>
      </c>
      <c r="F63">
        <v>1</v>
      </c>
      <c r="H63">
        <v>1</v>
      </c>
      <c r="I63">
        <v>0</v>
      </c>
    </row>
    <row r="64" spans="1:9" x14ac:dyDescent="0.25">
      <c r="D64">
        <f>SUM(D2:D63)</f>
        <v>30</v>
      </c>
      <c r="E64">
        <f t="shared" ref="E64:I64" si="0">SUM(E2:E63)</f>
        <v>29</v>
      </c>
      <c r="F64">
        <f t="shared" si="0"/>
        <v>20</v>
      </c>
      <c r="G64">
        <f t="shared" si="0"/>
        <v>0</v>
      </c>
      <c r="H64">
        <f t="shared" si="0"/>
        <v>10</v>
      </c>
      <c r="I64">
        <f t="shared" si="0"/>
        <v>20</v>
      </c>
    </row>
    <row r="65" spans="4:9" x14ac:dyDescent="0.25">
      <c r="D65">
        <f xml:space="preserve"> D64 /64</f>
        <v>0.46875</v>
      </c>
      <c r="E65">
        <f t="shared" ref="E65:I65" si="1" xml:space="preserve"> E64 /64</f>
        <v>0.453125</v>
      </c>
      <c r="F65">
        <f t="shared" si="1"/>
        <v>0.3125</v>
      </c>
      <c r="G65">
        <f t="shared" si="1"/>
        <v>0</v>
      </c>
      <c r="H65">
        <f t="shared" si="1"/>
        <v>0.15625</v>
      </c>
      <c r="I65">
        <f t="shared" si="1"/>
        <v>0.3125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B1" sqref="B1:C1048576"/>
    </sheetView>
  </sheetViews>
  <sheetFormatPr defaultRowHeight="15" x14ac:dyDescent="0.25"/>
  <cols>
    <col min="1" max="1" width="64.85546875" customWidth="1"/>
  </cols>
  <sheetData>
    <row r="1" spans="1:3" x14ac:dyDescent="0.25">
      <c r="B1" t="s">
        <v>410</v>
      </c>
      <c r="C1" t="s">
        <v>409</v>
      </c>
    </row>
    <row r="2" spans="1:3" x14ac:dyDescent="0.25">
      <c r="A2" t="s">
        <v>271</v>
      </c>
      <c r="B2">
        <v>0</v>
      </c>
    </row>
    <row r="3" spans="1:3" x14ac:dyDescent="0.25">
      <c r="A3" t="s">
        <v>272</v>
      </c>
      <c r="B3">
        <v>0</v>
      </c>
    </row>
    <row r="4" spans="1:3" x14ac:dyDescent="0.25">
      <c r="A4" t="s">
        <v>273</v>
      </c>
      <c r="B4">
        <v>0</v>
      </c>
    </row>
    <row r="5" spans="1:3" x14ac:dyDescent="0.25">
      <c r="A5" t="s">
        <v>274</v>
      </c>
      <c r="B5">
        <v>0</v>
      </c>
    </row>
    <row r="6" spans="1:3" x14ac:dyDescent="0.25">
      <c r="A6" t="s">
        <v>275</v>
      </c>
      <c r="B6">
        <v>1</v>
      </c>
    </row>
    <row r="7" spans="1:3" x14ac:dyDescent="0.25">
      <c r="A7" t="s">
        <v>276</v>
      </c>
      <c r="B7">
        <v>0</v>
      </c>
    </row>
    <row r="8" spans="1:3" x14ac:dyDescent="0.25">
      <c r="A8" t="s">
        <v>277</v>
      </c>
      <c r="B8">
        <v>0</v>
      </c>
    </row>
    <row r="9" spans="1:3" x14ac:dyDescent="0.25">
      <c r="A9" t="s">
        <v>278</v>
      </c>
      <c r="B9">
        <v>0</v>
      </c>
    </row>
    <row r="10" spans="1:3" x14ac:dyDescent="0.25">
      <c r="A10" t="s">
        <v>279</v>
      </c>
      <c r="B10">
        <v>1</v>
      </c>
    </row>
    <row r="11" spans="1:3" x14ac:dyDescent="0.25">
      <c r="A11" t="s">
        <v>280</v>
      </c>
    </row>
    <row r="12" spans="1:3" x14ac:dyDescent="0.25">
      <c r="A12" t="s">
        <v>281</v>
      </c>
    </row>
    <row r="13" spans="1:3" x14ac:dyDescent="0.25">
      <c r="A13" t="s">
        <v>282</v>
      </c>
    </row>
    <row r="14" spans="1:3" x14ac:dyDescent="0.25">
      <c r="A14" t="s">
        <v>283</v>
      </c>
    </row>
    <row r="15" spans="1:3" x14ac:dyDescent="0.25">
      <c r="A15" t="s">
        <v>284</v>
      </c>
    </row>
    <row r="16" spans="1:3" x14ac:dyDescent="0.25">
      <c r="A16" t="s">
        <v>285</v>
      </c>
    </row>
    <row r="17" spans="1:1" x14ac:dyDescent="0.25">
      <c r="A17" t="s">
        <v>286</v>
      </c>
    </row>
    <row r="18" spans="1:1" x14ac:dyDescent="0.25">
      <c r="A18" t="s">
        <v>375</v>
      </c>
    </row>
    <row r="19" spans="1:1" x14ac:dyDescent="0.25">
      <c r="A19" t="s">
        <v>287</v>
      </c>
    </row>
    <row r="20" spans="1:1" x14ac:dyDescent="0.25">
      <c r="A20" t="s">
        <v>288</v>
      </c>
    </row>
    <row r="21" spans="1:1" x14ac:dyDescent="0.25">
      <c r="A21" t="s">
        <v>289</v>
      </c>
    </row>
    <row r="22" spans="1:1" x14ac:dyDescent="0.25">
      <c r="A22" t="s">
        <v>290</v>
      </c>
    </row>
    <row r="23" spans="1:1" x14ac:dyDescent="0.25">
      <c r="A23" t="s">
        <v>291</v>
      </c>
    </row>
    <row r="24" spans="1:1" x14ac:dyDescent="0.25">
      <c r="A24" t="s">
        <v>292</v>
      </c>
    </row>
    <row r="25" spans="1:1" x14ac:dyDescent="0.25">
      <c r="A25" t="s">
        <v>293</v>
      </c>
    </row>
    <row r="26" spans="1:1" x14ac:dyDescent="0.25">
      <c r="A26" t="s">
        <v>294</v>
      </c>
    </row>
    <row r="27" spans="1:1" x14ac:dyDescent="0.25">
      <c r="A27" t="s">
        <v>295</v>
      </c>
    </row>
    <row r="28" spans="1:1" x14ac:dyDescent="0.25">
      <c r="A28" t="s">
        <v>296</v>
      </c>
    </row>
    <row r="29" spans="1:1" x14ac:dyDescent="0.25">
      <c r="A29" t="s">
        <v>297</v>
      </c>
    </row>
    <row r="30" spans="1:1" x14ac:dyDescent="0.25">
      <c r="A30" t="s">
        <v>298</v>
      </c>
    </row>
    <row r="31" spans="1:1" x14ac:dyDescent="0.25">
      <c r="A31" t="s">
        <v>299</v>
      </c>
    </row>
    <row r="32" spans="1:1" x14ac:dyDescent="0.25">
      <c r="A32" t="s">
        <v>300</v>
      </c>
    </row>
    <row r="33" spans="1:2" x14ac:dyDescent="0.25">
      <c r="A33" t="s">
        <v>301</v>
      </c>
    </row>
    <row r="34" spans="1:2" x14ac:dyDescent="0.25">
      <c r="A34" t="s">
        <v>302</v>
      </c>
    </row>
    <row r="35" spans="1:2" x14ac:dyDescent="0.25">
      <c r="A35" t="s">
        <v>303</v>
      </c>
    </row>
    <row r="36" spans="1:2" x14ac:dyDescent="0.25">
      <c r="A36" t="s">
        <v>304</v>
      </c>
      <c r="B36">
        <v>1</v>
      </c>
    </row>
    <row r="37" spans="1:2" x14ac:dyDescent="0.25">
      <c r="A37" t="s">
        <v>305</v>
      </c>
    </row>
    <row r="38" spans="1:2" x14ac:dyDescent="0.25">
      <c r="A38" t="s">
        <v>306</v>
      </c>
    </row>
    <row r="39" spans="1:2" x14ac:dyDescent="0.25">
      <c r="A39" t="s">
        <v>307</v>
      </c>
    </row>
    <row r="40" spans="1:2" x14ac:dyDescent="0.25">
      <c r="A40" t="s">
        <v>308</v>
      </c>
    </row>
    <row r="41" spans="1:2" x14ac:dyDescent="0.25">
      <c r="A41" t="s">
        <v>309</v>
      </c>
    </row>
    <row r="42" spans="1:2" x14ac:dyDescent="0.25">
      <c r="A42" t="s">
        <v>310</v>
      </c>
    </row>
    <row r="43" spans="1:2" x14ac:dyDescent="0.25">
      <c r="A43" t="s">
        <v>311</v>
      </c>
    </row>
    <row r="44" spans="1:2" x14ac:dyDescent="0.25">
      <c r="A44" t="s">
        <v>312</v>
      </c>
    </row>
    <row r="45" spans="1:2" x14ac:dyDescent="0.25">
      <c r="A45" t="s">
        <v>313</v>
      </c>
    </row>
    <row r="46" spans="1:2" x14ac:dyDescent="0.25">
      <c r="A46" t="s">
        <v>314</v>
      </c>
    </row>
    <row r="47" spans="1:2" x14ac:dyDescent="0.25">
      <c r="A47" t="s">
        <v>315</v>
      </c>
    </row>
    <row r="48" spans="1:2" x14ac:dyDescent="0.25">
      <c r="A48" t="s">
        <v>316</v>
      </c>
    </row>
    <row r="49" spans="1:2" x14ac:dyDescent="0.25">
      <c r="A49" t="s">
        <v>317</v>
      </c>
    </row>
    <row r="50" spans="1:2" x14ac:dyDescent="0.25">
      <c r="A50" t="s">
        <v>318</v>
      </c>
    </row>
    <row r="51" spans="1:2" x14ac:dyDescent="0.25">
      <c r="A51" t="s">
        <v>319</v>
      </c>
    </row>
    <row r="52" spans="1:2" x14ac:dyDescent="0.25">
      <c r="A52" t="s">
        <v>320</v>
      </c>
    </row>
    <row r="53" spans="1:2" x14ac:dyDescent="0.25">
      <c r="A53" t="s">
        <v>321</v>
      </c>
      <c r="B53">
        <v>1</v>
      </c>
    </row>
    <row r="54" spans="1:2" x14ac:dyDescent="0.25">
      <c r="A54" t="s">
        <v>322</v>
      </c>
    </row>
    <row r="55" spans="1:2" x14ac:dyDescent="0.25">
      <c r="A55" t="s">
        <v>323</v>
      </c>
    </row>
    <row r="56" spans="1:2" x14ac:dyDescent="0.25">
      <c r="A56" t="s">
        <v>324</v>
      </c>
    </row>
    <row r="57" spans="1:2" x14ac:dyDescent="0.25">
      <c r="A57" t="s">
        <v>325</v>
      </c>
    </row>
    <row r="58" spans="1:2" x14ac:dyDescent="0.25">
      <c r="A58" t="s">
        <v>326</v>
      </c>
      <c r="B58">
        <v>1</v>
      </c>
    </row>
    <row r="59" spans="1:2" x14ac:dyDescent="0.25">
      <c r="A59" t="s">
        <v>327</v>
      </c>
      <c r="B59">
        <v>0</v>
      </c>
    </row>
    <row r="60" spans="1:2" x14ac:dyDescent="0.25">
      <c r="A60" t="s">
        <v>328</v>
      </c>
      <c r="B60">
        <v>0</v>
      </c>
    </row>
    <row r="61" spans="1:2" x14ac:dyDescent="0.25">
      <c r="A61" t="s">
        <v>329</v>
      </c>
      <c r="B61">
        <v>0</v>
      </c>
    </row>
    <row r="62" spans="1:2" x14ac:dyDescent="0.25">
      <c r="A62" t="s">
        <v>330</v>
      </c>
      <c r="B62">
        <v>0</v>
      </c>
    </row>
    <row r="63" spans="1:2" x14ac:dyDescent="0.25">
      <c r="A63" t="s">
        <v>331</v>
      </c>
      <c r="B6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selection activeCell="D30" sqref="D30"/>
    </sheetView>
  </sheetViews>
  <sheetFormatPr defaultRowHeight="15" x14ac:dyDescent="0.25"/>
  <cols>
    <col min="1" max="1" width="65.5703125" customWidth="1"/>
    <col min="2" max="2" width="9.42578125" customWidth="1"/>
  </cols>
  <sheetData>
    <row r="1" spans="1:7" x14ac:dyDescent="0.25">
      <c r="B1" t="s">
        <v>1</v>
      </c>
      <c r="C1" t="s">
        <v>409</v>
      </c>
      <c r="D1" t="s">
        <v>333</v>
      </c>
      <c r="E1" t="s">
        <v>377</v>
      </c>
      <c r="F1" t="s">
        <v>378</v>
      </c>
      <c r="G1" t="s">
        <v>408</v>
      </c>
    </row>
    <row r="2" spans="1:7" x14ac:dyDescent="0.25">
      <c r="A2" t="s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25">
      <c r="A3" t="s">
        <v>249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250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</row>
    <row r="5" spans="1:7" x14ac:dyDescent="0.25">
      <c r="A5" t="s">
        <v>251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</row>
    <row r="6" spans="1:7" x14ac:dyDescent="0.25">
      <c r="A6" t="s">
        <v>379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</row>
    <row r="7" spans="1:7" x14ac:dyDescent="0.25">
      <c r="A7" t="s">
        <v>252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</row>
    <row r="8" spans="1:7" x14ac:dyDescent="0.25">
      <c r="A8" t="s">
        <v>253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</row>
    <row r="9" spans="1:7" x14ac:dyDescent="0.25">
      <c r="A9" t="s">
        <v>254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</row>
    <row r="10" spans="1:7" x14ac:dyDescent="0.25">
      <c r="A10" t="s">
        <v>380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 x14ac:dyDescent="0.25">
      <c r="A11" t="s">
        <v>381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</row>
    <row r="12" spans="1:7" x14ac:dyDescent="0.25">
      <c r="A12" t="s">
        <v>382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</row>
    <row r="13" spans="1:7" x14ac:dyDescent="0.25">
      <c r="A13" t="s">
        <v>255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</row>
    <row r="16" spans="1:7" x14ac:dyDescent="0.25">
      <c r="A16" t="s">
        <v>258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</row>
    <row r="17" spans="1:7" x14ac:dyDescent="0.25">
      <c r="A17" t="s">
        <v>383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</row>
    <row r="18" spans="1:7" x14ac:dyDescent="0.25">
      <c r="A18" t="s">
        <v>259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 x14ac:dyDescent="0.25">
      <c r="A19" t="s">
        <v>260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</row>
    <row r="20" spans="1:7" x14ac:dyDescent="0.25">
      <c r="A20" t="s">
        <v>261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</row>
    <row r="21" spans="1:7" x14ac:dyDescent="0.25">
      <c r="A21" t="s">
        <v>384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</row>
    <row r="22" spans="1:7" x14ac:dyDescent="0.25">
      <c r="A22" t="s">
        <v>262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</row>
    <row r="23" spans="1:7" x14ac:dyDescent="0.25">
      <c r="A23" t="s">
        <v>263</v>
      </c>
      <c r="B23">
        <v>0</v>
      </c>
      <c r="C23">
        <v>0</v>
      </c>
      <c r="D23">
        <v>1</v>
      </c>
      <c r="E23">
        <v>1</v>
      </c>
      <c r="F23">
        <v>1</v>
      </c>
      <c r="G23">
        <v>0</v>
      </c>
    </row>
    <row r="24" spans="1:7" x14ac:dyDescent="0.25">
      <c r="A24" t="s">
        <v>385</v>
      </c>
      <c r="B24">
        <v>0</v>
      </c>
      <c r="C24">
        <v>0</v>
      </c>
      <c r="D24">
        <v>1</v>
      </c>
      <c r="E24">
        <v>1</v>
      </c>
      <c r="F24">
        <v>1</v>
      </c>
      <c r="G24">
        <v>0</v>
      </c>
    </row>
    <row r="25" spans="1:7" x14ac:dyDescent="0.25">
      <c r="A25" t="s">
        <v>264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</row>
    <row r="26" spans="1:7" x14ac:dyDescent="0.25">
      <c r="A26" t="s">
        <v>265</v>
      </c>
      <c r="B26">
        <v>0</v>
      </c>
      <c r="C26">
        <v>0</v>
      </c>
      <c r="D26">
        <v>1</v>
      </c>
      <c r="E26">
        <v>1</v>
      </c>
      <c r="F26">
        <v>1</v>
      </c>
      <c r="G26">
        <v>0</v>
      </c>
    </row>
    <row r="27" spans="1:7" x14ac:dyDescent="0.25">
      <c r="C27">
        <f>SUM(C2:C26)</f>
        <v>10</v>
      </c>
      <c r="D27">
        <f>SUM(D2:D26)</f>
        <v>23</v>
      </c>
      <c r="E27">
        <f t="shared" ref="E27:F27" si="0">SUM(E2:E26)</f>
        <v>24</v>
      </c>
      <c r="F27">
        <f t="shared" si="0"/>
        <v>23</v>
      </c>
      <c r="G27">
        <f t="shared" ref="G27" si="1">SUM(G2:G26)</f>
        <v>0</v>
      </c>
    </row>
    <row r="28" spans="1:7" x14ac:dyDescent="0.25">
      <c r="C28">
        <f xml:space="preserve"> C27/26</f>
        <v>0.38461538461538464</v>
      </c>
      <c r="D28">
        <f xml:space="preserve"> D27/26</f>
        <v>0.88461538461538458</v>
      </c>
      <c r="E28">
        <f t="shared" ref="E28:F28" si="2" xml:space="preserve"> E27/26</f>
        <v>0.92307692307692313</v>
      </c>
      <c r="F28">
        <f t="shared" si="2"/>
        <v>0.88461538461538458</v>
      </c>
      <c r="G28">
        <f t="shared" ref="G28" si="3" xml:space="preserve"> G27/26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6" sqref="E16"/>
    </sheetView>
  </sheetViews>
  <sheetFormatPr defaultRowHeight="15" x14ac:dyDescent="0.25"/>
  <cols>
    <col min="1" max="1" width="44.28515625" customWidth="1"/>
    <col min="2" max="2" width="15.85546875" customWidth="1"/>
  </cols>
  <sheetData>
    <row r="1" spans="1:7" x14ac:dyDescent="0.25">
      <c r="B1" t="s">
        <v>1</v>
      </c>
      <c r="C1" t="s">
        <v>409</v>
      </c>
      <c r="D1" t="s">
        <v>333</v>
      </c>
      <c r="E1" t="s">
        <v>386</v>
      </c>
      <c r="F1" t="s">
        <v>387</v>
      </c>
      <c r="G1" t="s">
        <v>408</v>
      </c>
    </row>
    <row r="2" spans="1:7" x14ac:dyDescent="0.25">
      <c r="A2" t="s">
        <v>266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</row>
    <row r="3" spans="1:7" x14ac:dyDescent="0.25">
      <c r="A3" t="s">
        <v>267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</row>
    <row r="4" spans="1:7" x14ac:dyDescent="0.25">
      <c r="A4" t="s">
        <v>268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</row>
    <row r="5" spans="1:7" x14ac:dyDescent="0.25">
      <c r="A5" t="s">
        <v>269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</row>
    <row r="6" spans="1:7" x14ac:dyDescent="0.25">
      <c r="A6" t="s">
        <v>270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</row>
    <row r="7" spans="1:7" x14ac:dyDescent="0.25">
      <c r="A7" t="s">
        <v>388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389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</row>
    <row r="9" spans="1:7" x14ac:dyDescent="0.25">
      <c r="B9">
        <f t="shared" ref="B9:E9" si="0">SUM(B2:B8)</f>
        <v>0</v>
      </c>
      <c r="C9">
        <f t="shared" si="0"/>
        <v>2</v>
      </c>
      <c r="D9">
        <f t="shared" si="0"/>
        <v>4</v>
      </c>
      <c r="E9">
        <f t="shared" si="0"/>
        <v>6</v>
      </c>
      <c r="F9">
        <f>SUM(F2:F8)</f>
        <v>4</v>
      </c>
      <c r="G9">
        <f>SUM(G2:G8)</f>
        <v>1</v>
      </c>
    </row>
    <row r="10" spans="1:7" x14ac:dyDescent="0.25">
      <c r="B10">
        <f t="shared" ref="B10:E10" si="1">B9/7</f>
        <v>0</v>
      </c>
      <c r="C10">
        <f t="shared" si="1"/>
        <v>0.2857142857142857</v>
      </c>
      <c r="D10">
        <f t="shared" si="1"/>
        <v>0.5714285714285714</v>
      </c>
      <c r="E10">
        <f t="shared" si="1"/>
        <v>0.8571428571428571</v>
      </c>
      <c r="F10">
        <f>F9/7</f>
        <v>0.5714285714285714</v>
      </c>
      <c r="G10">
        <f>G9/7</f>
        <v>0.14285714285714285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9" sqref="E19"/>
    </sheetView>
  </sheetViews>
  <sheetFormatPr defaultRowHeight="15" x14ac:dyDescent="0.25"/>
  <cols>
    <col min="1" max="1" width="27.7109375" customWidth="1"/>
  </cols>
  <sheetData>
    <row r="1" spans="1:4" x14ac:dyDescent="0.25">
      <c r="B1" t="s">
        <v>410</v>
      </c>
      <c r="C1" t="s">
        <v>409</v>
      </c>
      <c r="D1" t="s">
        <v>333</v>
      </c>
    </row>
    <row r="2" spans="1:4" x14ac:dyDescent="0.25">
      <c r="A2" t="s">
        <v>336</v>
      </c>
      <c r="B2">
        <v>1</v>
      </c>
      <c r="C2">
        <v>1</v>
      </c>
      <c r="D2">
        <v>1</v>
      </c>
    </row>
    <row r="3" spans="1:4" x14ac:dyDescent="0.25">
      <c r="A3" t="s">
        <v>337</v>
      </c>
      <c r="B3">
        <v>1</v>
      </c>
      <c r="C3">
        <v>1</v>
      </c>
      <c r="D3">
        <v>1</v>
      </c>
    </row>
    <row r="4" spans="1:4" x14ac:dyDescent="0.25">
      <c r="A4" t="s">
        <v>338</v>
      </c>
      <c r="B4">
        <v>1</v>
      </c>
      <c r="C4">
        <v>1</v>
      </c>
      <c r="D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6" sqref="F16"/>
    </sheetView>
  </sheetViews>
  <sheetFormatPr defaultRowHeight="15" x14ac:dyDescent="0.25"/>
  <cols>
    <col min="1" max="1" width="47.28515625" customWidth="1"/>
  </cols>
  <sheetData>
    <row r="1" spans="1:7" x14ac:dyDescent="0.25">
      <c r="B1" t="s">
        <v>410</v>
      </c>
      <c r="C1" t="s">
        <v>409</v>
      </c>
      <c r="D1" t="s">
        <v>372</v>
      </c>
      <c r="E1" t="s">
        <v>390</v>
      </c>
      <c r="F1" t="s">
        <v>378</v>
      </c>
    </row>
    <row r="2" spans="1:7" x14ac:dyDescent="0.25">
      <c r="A2" t="s">
        <v>339</v>
      </c>
      <c r="B2">
        <v>0</v>
      </c>
      <c r="C2">
        <v>1</v>
      </c>
      <c r="D2">
        <v>0</v>
      </c>
      <c r="E2">
        <v>0</v>
      </c>
      <c r="F2">
        <v>0</v>
      </c>
    </row>
    <row r="3" spans="1:7" x14ac:dyDescent="0.25">
      <c r="A3" t="s">
        <v>340</v>
      </c>
      <c r="B3">
        <v>0</v>
      </c>
      <c r="C3">
        <v>1</v>
      </c>
      <c r="D3">
        <v>0</v>
      </c>
      <c r="E3">
        <v>0</v>
      </c>
      <c r="F3">
        <v>0</v>
      </c>
    </row>
    <row r="4" spans="1:7" x14ac:dyDescent="0.25">
      <c r="A4" t="s">
        <v>341</v>
      </c>
      <c r="B4">
        <v>0</v>
      </c>
      <c r="C4">
        <v>1</v>
      </c>
      <c r="D4">
        <v>0</v>
      </c>
      <c r="E4">
        <v>0</v>
      </c>
      <c r="F4">
        <v>0</v>
      </c>
      <c r="G4" t="s">
        <v>354</v>
      </c>
    </row>
    <row r="5" spans="1:7" x14ac:dyDescent="0.25">
      <c r="A5" t="s">
        <v>342</v>
      </c>
      <c r="B5">
        <v>1</v>
      </c>
      <c r="C5">
        <v>1</v>
      </c>
      <c r="D5">
        <v>0</v>
      </c>
      <c r="E5">
        <v>0</v>
      </c>
      <c r="F5">
        <v>0</v>
      </c>
      <c r="G5" t="s">
        <v>354</v>
      </c>
    </row>
    <row r="6" spans="1:7" x14ac:dyDescent="0.25">
      <c r="A6" t="s">
        <v>343</v>
      </c>
      <c r="B6">
        <v>0</v>
      </c>
      <c r="C6">
        <v>1</v>
      </c>
      <c r="D6">
        <v>0</v>
      </c>
      <c r="E6">
        <v>0</v>
      </c>
      <c r="F6">
        <v>0</v>
      </c>
      <c r="G6" t="s">
        <v>354</v>
      </c>
    </row>
    <row r="7" spans="1:7" x14ac:dyDescent="0.25">
      <c r="A7" t="s">
        <v>344</v>
      </c>
      <c r="B7">
        <v>0</v>
      </c>
      <c r="C7">
        <v>1</v>
      </c>
      <c r="D7">
        <v>1</v>
      </c>
      <c r="E7">
        <v>1</v>
      </c>
      <c r="F7">
        <v>1</v>
      </c>
    </row>
    <row r="8" spans="1:7" x14ac:dyDescent="0.25">
      <c r="A8" t="s">
        <v>345</v>
      </c>
      <c r="B8">
        <v>0</v>
      </c>
      <c r="C8">
        <v>1</v>
      </c>
      <c r="D8">
        <v>1</v>
      </c>
      <c r="E8">
        <v>1</v>
      </c>
      <c r="F8">
        <v>1</v>
      </c>
    </row>
    <row r="9" spans="1:7" x14ac:dyDescent="0.25">
      <c r="A9" t="s">
        <v>346</v>
      </c>
      <c r="B9">
        <v>0</v>
      </c>
      <c r="C9">
        <v>0</v>
      </c>
      <c r="D9">
        <v>1</v>
      </c>
      <c r="E9">
        <v>1</v>
      </c>
      <c r="F9">
        <v>1</v>
      </c>
    </row>
    <row r="10" spans="1:7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25">
      <c r="A11" t="s">
        <v>348</v>
      </c>
      <c r="B11">
        <v>0</v>
      </c>
      <c r="C11">
        <v>0</v>
      </c>
      <c r="D11">
        <v>1</v>
      </c>
      <c r="E11">
        <v>1</v>
      </c>
      <c r="F11">
        <v>1</v>
      </c>
    </row>
    <row r="12" spans="1:7" x14ac:dyDescent="0.25">
      <c r="A12" t="s">
        <v>349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7" x14ac:dyDescent="0.25">
      <c r="B13">
        <f>SUM(B2:B12)</f>
        <v>3</v>
      </c>
      <c r="C13">
        <f>SUM(C2:C12)</f>
        <v>9</v>
      </c>
      <c r="D13">
        <f>SUM(D2:D12)</f>
        <v>6</v>
      </c>
      <c r="E13">
        <f t="shared" ref="E13:F13" si="0">SUM(E2:E12)</f>
        <v>6</v>
      </c>
      <c r="F13">
        <f t="shared" si="0"/>
        <v>6</v>
      </c>
    </row>
    <row r="14" spans="1:7" x14ac:dyDescent="0.25">
      <c r="B14">
        <f>B13/12</f>
        <v>0.25</v>
      </c>
      <c r="C14">
        <f>C13/12</f>
        <v>0.75</v>
      </c>
      <c r="D14">
        <f>D13/12</f>
        <v>0.5</v>
      </c>
      <c r="E14">
        <f t="shared" ref="E14:F14" si="1">E13/12</f>
        <v>0.5</v>
      </c>
      <c r="F14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item_attribute_query (2)</vt:lpstr>
      <vt:lpstr>item_attribute_query</vt:lpstr>
      <vt:lpstr>item_attribute_google</vt:lpstr>
      <vt:lpstr>batch_attribute_query</vt:lpstr>
      <vt:lpstr>batch_attribute_google</vt:lpstr>
      <vt:lpstr>batch_attribute_query_numerical</vt:lpstr>
      <vt:lpstr>rank_query_list</vt:lpstr>
      <vt:lpstr>about_query</vt:lpstr>
      <vt:lpstr>batch_query</vt:lpstr>
      <vt:lpstr>thermo</vt:lpstr>
      <vt:lpstr>quantum</vt:lpstr>
      <vt:lpstr>reaction_by_species</vt:lpstr>
      <vt:lpstr>mechanism by reaction</vt:lpstr>
      <vt:lpstr>reaction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Xiaochi Zhou</dc:creator>
  <cp:lastModifiedBy>Xiaochi Zhou</cp:lastModifiedBy>
  <dcterms:created xsi:type="dcterms:W3CDTF">2021-05-20T22:04:52Z</dcterms:created>
  <dcterms:modified xsi:type="dcterms:W3CDTF">2021-06-08T21:02:19Z</dcterms:modified>
</cp:coreProperties>
</file>