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euille 1" sheetId="1" r:id="rId3"/>
  </sheets>
  <definedNames/>
  <calcPr/>
</workbook>
</file>

<file path=xl/sharedStrings.xml><?xml version="1.0" encoding="utf-8"?>
<sst xmlns="http://schemas.openxmlformats.org/spreadsheetml/2006/main" count="21" uniqueCount="17">
  <si>
    <t>Points</t>
  </si>
  <si>
    <t>Interprétation</t>
  </si>
  <si>
    <t>Nouvelles coordonnées</t>
  </si>
  <si>
    <t>Vitesse</t>
  </si>
  <si>
    <t>Direction</t>
  </si>
  <si>
    <t>Positionnement sur axe x</t>
  </si>
  <si>
    <t>Coord y</t>
  </si>
  <si>
    <t>Rotation à appliquer</t>
  </si>
  <si>
    <t>X</t>
  </si>
  <si>
    <t>Y</t>
  </si>
  <si>
    <t>S</t>
  </si>
  <si>
    <t>SSE</t>
  </si>
  <si>
    <t>SSO</t>
  </si>
  <si>
    <t>SO</t>
  </si>
  <si>
    <t>OSO</t>
  </si>
  <si>
    <t>O</t>
  </si>
  <si>
    <t>ONO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</si>
</sst>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b/>
    </font>
  </fonts>
  <fills count="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</fills>
  <borders count="5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/>
    </xf>
    <xf borderId="1" fillId="0" fontId="1" numFmtId="0" xfId="0" applyAlignment="1" applyBorder="1" applyFont="1">
      <alignment/>
    </xf>
    <xf borderId="2" fillId="0" fontId="1" numFmtId="0" xfId="0" applyBorder="1" applyFont="1"/>
    <xf borderId="3" fillId="0" fontId="1" numFmtId="0" xfId="0" applyBorder="1" applyFont="1"/>
    <xf borderId="4" fillId="0" fontId="2" numFmtId="0" xfId="0" applyAlignment="1" applyBorder="1" applyFont="1">
      <alignment/>
    </xf>
    <xf borderId="4" fillId="0" fontId="2" numFmtId="0" xfId="0" applyBorder="1" applyFont="1"/>
    <xf borderId="4" fillId="0" fontId="1" numFmtId="0" xfId="0" applyAlignment="1" applyBorder="1" applyFont="1">
      <alignment/>
    </xf>
    <xf borderId="4" fillId="2" fontId="1" numFmtId="0" xfId="0" applyAlignment="1" applyBorder="1" applyFill="1" applyFont="1">
      <alignment/>
    </xf>
    <xf borderId="4" fillId="2" fontId="2" numFmtId="0" xfId="0" applyBorder="1" applyFont="1"/>
    <xf borderId="4" fillId="3" fontId="1" numFmtId="0" xfId="0" applyAlignment="1" applyBorder="1" applyFill="1" applyFont="1">
      <alignment/>
    </xf>
    <xf borderId="4" fillId="0" fontId="1" numFmtId="0" xfId="0" applyBorder="1" applyFont="1"/>
    <xf borderId="4" fillId="3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5" max="5" width="18.29"/>
  </cols>
  <sheetData>
    <row r="1">
      <c r="A1" s="1" t="s">
        <v>0</v>
      </c>
      <c r="B1" s="2"/>
      <c r="C1" s="1" t="s">
        <v>1</v>
      </c>
      <c r="D1" s="3"/>
      <c r="E1" s="2"/>
      <c r="G1" s="4" t="s">
        <v>2</v>
      </c>
      <c r="H1" s="5"/>
    </row>
    <row r="2">
      <c r="A2" s="6" t="s">
        <v>3</v>
      </c>
      <c r="B2" s="6" t="s">
        <v>4</v>
      </c>
      <c r="C2" s="6" t="s">
        <v>5</v>
      </c>
      <c r="D2" s="6" t="s">
        <v>6</v>
      </c>
      <c r="E2" s="6" t="s">
        <v>7</v>
      </c>
      <c r="G2" s="4" t="s">
        <v>8</v>
      </c>
      <c r="H2" s="4" t="s">
        <v>9</v>
      </c>
    </row>
    <row r="3">
      <c r="A3" s="7">
        <v>8.0</v>
      </c>
      <c r="B3" s="7" t="s">
        <v>10</v>
      </c>
      <c r="C3" s="6">
        <f t="shared" ref="C3:C13" si="1">A3*10</f>
        <v>80</v>
      </c>
      <c r="D3" s="6">
        <v>0.0</v>
      </c>
      <c r="E3" s="6">
        <f>-PI()/2</f>
        <v>-1.570796327</v>
      </c>
      <c r="G3" s="8">
        <f t="shared" ref="G3:G13" si="2">C3*COS(E3)</f>
        <v>0</v>
      </c>
      <c r="H3" s="8">
        <f t="shared" ref="H3:H13" si="3">-C3*SIN(E3)</f>
        <v>80</v>
      </c>
    </row>
    <row r="4">
      <c r="A4" s="7">
        <v>8.0</v>
      </c>
      <c r="B4" s="7" t="s">
        <v>11</v>
      </c>
      <c r="C4" s="6">
        <f t="shared" si="1"/>
        <v>80</v>
      </c>
      <c r="D4" s="6">
        <v>0.0</v>
      </c>
      <c r="E4" s="6">
        <f>-3*PI()/8</f>
        <v>-1.178097245</v>
      </c>
      <c r="G4" s="8">
        <f t="shared" si="2"/>
        <v>30.61467459</v>
      </c>
      <c r="H4" s="8">
        <f t="shared" si="3"/>
        <v>73.9103626</v>
      </c>
    </row>
    <row r="5">
      <c r="A5" s="7">
        <v>11.0</v>
      </c>
      <c r="B5" s="7" t="s">
        <v>10</v>
      </c>
      <c r="C5" s="6">
        <f t="shared" si="1"/>
        <v>110</v>
      </c>
      <c r="D5" s="6">
        <v>0.0</v>
      </c>
      <c r="E5" s="6">
        <f>-PI()/2</f>
        <v>-1.570796327</v>
      </c>
      <c r="G5" s="8">
        <f t="shared" si="2"/>
        <v>0</v>
      </c>
      <c r="H5" s="8">
        <f t="shared" si="3"/>
        <v>110</v>
      </c>
    </row>
    <row r="6">
      <c r="A6" s="7">
        <v>16.0</v>
      </c>
      <c r="B6" s="7" t="s">
        <v>12</v>
      </c>
      <c r="C6" s="6">
        <f t="shared" si="1"/>
        <v>160</v>
      </c>
      <c r="D6" s="6">
        <v>0.0</v>
      </c>
      <c r="E6" s="6">
        <f t="shared" ref="E6:E7" si="4">-5*PI()/8</f>
        <v>-1.963495408</v>
      </c>
      <c r="G6" s="8">
        <f t="shared" si="2"/>
        <v>-61.22934918</v>
      </c>
      <c r="H6" s="8">
        <f t="shared" si="3"/>
        <v>147.8207252</v>
      </c>
    </row>
    <row r="7">
      <c r="A7" s="7">
        <v>7.0</v>
      </c>
      <c r="B7" s="7" t="s">
        <v>12</v>
      </c>
      <c r="C7" s="6">
        <f t="shared" si="1"/>
        <v>70</v>
      </c>
      <c r="D7" s="6">
        <v>0.0</v>
      </c>
      <c r="E7" s="6">
        <f t="shared" si="4"/>
        <v>-1.963495408</v>
      </c>
      <c r="G7" s="8">
        <f t="shared" si="2"/>
        <v>-26.78784027</v>
      </c>
      <c r="H7" s="8">
        <f t="shared" si="3"/>
        <v>64.67156728</v>
      </c>
    </row>
    <row r="8">
      <c r="A8" s="9">
        <v>14.0</v>
      </c>
      <c r="B8" s="9" t="s">
        <v>13</v>
      </c>
      <c r="C8" s="6">
        <f t="shared" si="1"/>
        <v>140</v>
      </c>
      <c r="D8" s="6">
        <v>0.0</v>
      </c>
      <c r="E8" s="10">
        <f>-3*PI()/4</f>
        <v>-2.35619449</v>
      </c>
      <c r="G8" s="11">
        <f t="shared" si="2"/>
        <v>-98.99494937</v>
      </c>
      <c r="H8" s="11">
        <f t="shared" si="3"/>
        <v>98.99494937</v>
      </c>
    </row>
    <row r="9">
      <c r="A9" s="9">
        <v>14.0</v>
      </c>
      <c r="B9" s="9" t="s">
        <v>14</v>
      </c>
      <c r="C9" s="6">
        <f t="shared" si="1"/>
        <v>140</v>
      </c>
      <c r="D9" s="6">
        <v>0.0</v>
      </c>
      <c r="E9" s="10">
        <f>-7*PI()/8</f>
        <v>-2.748893572</v>
      </c>
      <c r="G9" s="11">
        <f t="shared" si="2"/>
        <v>-129.3431346</v>
      </c>
      <c r="H9" s="11">
        <f t="shared" si="3"/>
        <v>53.57568053</v>
      </c>
    </row>
    <row r="10">
      <c r="A10" s="9">
        <v>14.0</v>
      </c>
      <c r="B10" s="9" t="s">
        <v>15</v>
      </c>
      <c r="C10" s="6">
        <f t="shared" si="1"/>
        <v>140</v>
      </c>
      <c r="D10" s="6">
        <v>0.0</v>
      </c>
      <c r="E10" s="10">
        <f>-PI()</f>
        <v>-3.141592654</v>
      </c>
      <c r="G10" s="11">
        <f t="shared" si="2"/>
        <v>-140</v>
      </c>
      <c r="H10" s="11">
        <f t="shared" si="3"/>
        <v>0</v>
      </c>
    </row>
    <row r="11">
      <c r="A11" s="9">
        <v>16.0</v>
      </c>
      <c r="B11" s="9" t="s">
        <v>16</v>
      </c>
      <c r="C11" s="6">
        <f t="shared" si="1"/>
        <v>160</v>
      </c>
      <c r="D11" s="6">
        <v>0.0</v>
      </c>
      <c r="E11" s="10">
        <f t="shared" ref="E11:E12" si="5">7*PI()/8</f>
        <v>2.748893572</v>
      </c>
      <c r="G11" s="11">
        <f t="shared" si="2"/>
        <v>-147.8207252</v>
      </c>
      <c r="H11" s="11">
        <f t="shared" si="3"/>
        <v>-61.22934918</v>
      </c>
    </row>
    <row r="12">
      <c r="A12" s="9">
        <v>8.0</v>
      </c>
      <c r="B12" s="9" t="s">
        <v>16</v>
      </c>
      <c r="C12" s="6">
        <f t="shared" si="1"/>
        <v>80</v>
      </c>
      <c r="D12" s="6">
        <v>0.0</v>
      </c>
      <c r="E12" s="10">
        <f t="shared" si="5"/>
        <v>2.748893572</v>
      </c>
      <c r="G12" s="11">
        <f t="shared" si="2"/>
        <v>-73.9103626</v>
      </c>
      <c r="H12" s="11">
        <f t="shared" si="3"/>
        <v>-30.61467459</v>
      </c>
    </row>
    <row r="13">
      <c r="A13" s="9">
        <v>8.0</v>
      </c>
      <c r="B13" s="9" t="s">
        <v>14</v>
      </c>
      <c r="C13" s="6">
        <f t="shared" si="1"/>
        <v>80</v>
      </c>
      <c r="D13" s="6">
        <v>0.0</v>
      </c>
      <c r="E13" s="10">
        <f>-7*PI()/8</f>
        <v>-2.748893572</v>
      </c>
      <c r="G13" s="11">
        <f t="shared" si="2"/>
        <v>-73.9103626</v>
      </c>
      <c r="H13" s="11">
        <f t="shared" si="3"/>
        <v>30.61467459</v>
      </c>
    </row>
  </sheetData>
  <mergeCells count="2">
    <mergeCell ref="A1:B1"/>
    <mergeCell ref="C1:E1"/>
  </mergeCells>
  <drawing r:id="rId1"/>
</worksheet>
</file>