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 activeTab="1"/>
  </bookViews>
  <sheets>
    <sheet name="Sheet1" sheetId="1" r:id="rId1"/>
    <sheet name="Sheet2" sheetId="2" r:id="rId2"/>
    <sheet name="Sheet3" sheetId="3" r:id="rId3"/>
  </sheets>
  <definedNames>
    <definedName name="sire__1" localSheetId="0">Sheet1!$A$1:$O$9</definedName>
  </definedNames>
  <calcPr calcId="145621"/>
  <pivotCaches>
    <pivotCache cacheId="5" r:id="rId4"/>
  </pivotCaches>
</workbook>
</file>

<file path=xl/calcChain.xml><?xml version="1.0" encoding="utf-8"?>
<calcChain xmlns="http://schemas.openxmlformats.org/spreadsheetml/2006/main">
  <c r="H9" i="1" l="1"/>
  <c r="H8" i="1"/>
  <c r="H7" i="1"/>
  <c r="H6" i="1"/>
  <c r="H5" i="1"/>
  <c r="H4" i="1"/>
  <c r="H3" i="1"/>
  <c r="H2" i="1"/>
  <c r="K12" i="1"/>
</calcChain>
</file>

<file path=xl/connections.xml><?xml version="1.0" encoding="utf-8"?>
<connections xmlns="http://schemas.openxmlformats.org/spreadsheetml/2006/main">
  <connection id="1" name="sire (1)" type="6" refreshedVersion="4" background="1" saveData="1">
    <textPr sourceFile="C:\Users\anciaan\Downloads\sire (1).csv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<sst xmlns="http://schemas.openxmlformats.org/spreadsheetml/2006/main" count="62" uniqueCount="32">
  <si>
    <t>Número Documento</t>
  </si>
  <si>
    <t>Situação</t>
  </si>
  <si>
    <t>Tipo Documento</t>
  </si>
  <si>
    <t>Data de Prestação</t>
  </si>
  <si>
    <t>Data de Emissão</t>
  </si>
  <si>
    <t>NIF Prestador</t>
  </si>
  <si>
    <t>NIF Adquirente</t>
  </si>
  <si>
    <t>Nome do Adquirente</t>
  </si>
  <si>
    <t>Valor Base (em euros)</t>
  </si>
  <si>
    <t>Valor IVA (em euros)</t>
  </si>
  <si>
    <t>Imposto de Selo (em euros)</t>
  </si>
  <si>
    <t>Valor IRS (em euros)</t>
  </si>
  <si>
    <t>Importância Recebida (em euros)</t>
  </si>
  <si>
    <t>Emitido</t>
  </si>
  <si>
    <t>Fatura-Recibo</t>
  </si>
  <si>
    <t>WATERDOG MOBILE LDA</t>
  </si>
  <si>
    <t>CLUBE NAVAL DE LISBOA</t>
  </si>
  <si>
    <t>561,4</t>
  </si>
  <si>
    <t>280,7</t>
  </si>
  <si>
    <t>210,52</t>
  </si>
  <si>
    <t>257,31</t>
  </si>
  <si>
    <t>514,62</t>
  </si>
  <si>
    <t>701,75</t>
  </si>
  <si>
    <t>CAE</t>
  </si>
  <si>
    <t>Grand Total</t>
  </si>
  <si>
    <t>Sum of Valor Base (em euros)</t>
  </si>
  <si>
    <t>Adquirente</t>
  </si>
  <si>
    <t>501396390 - CLUBE NAVAL DE LISBOA</t>
  </si>
  <si>
    <t>509769527 - WATERDOG MOBILE LDA</t>
  </si>
  <si>
    <t xml:space="preserve">CAE </t>
  </si>
  <si>
    <t>62010 - Ensino desportivo e recreativo</t>
  </si>
  <si>
    <t>85510 - Activ. de Programação Informatica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</si>
</sst>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tonio Manuel ANCIAES" refreshedDate="43229.047046874999" createdVersion="4" refreshedVersion="4" minRefreshableVersion="3" recordCount="8">
  <cacheSource type="worksheet">
    <worksheetSource ref="A1:K9" sheet="Sheet1"/>
  </cacheSource>
  <cacheFields count="11">
    <cacheField name="Número Documento" numFmtId="0">
      <sharedItems containsSemiMixedTypes="0" containsString="0" containsNumber="1" containsInteger="1" minValue="1" maxValue="8" count="8">
        <n v="8"/>
        <n v="7"/>
        <n v="6"/>
        <n v="5"/>
        <n v="4"/>
        <n v="3"/>
        <n v="2"/>
        <n v="1"/>
      </sharedItems>
    </cacheField>
    <cacheField name="CAE" numFmtId="0">
      <sharedItems containsMixedTypes="1" containsNumber="1" containsInteger="1" minValue="62010" maxValue="85510" count="4">
        <s v="62010 - Ensino desportivo e recreativo"/>
        <s v="85510 - Activ. de Programação Informatica"/>
        <n v="62010" u="1"/>
        <n v="85510" u="1"/>
      </sharedItems>
    </cacheField>
    <cacheField name="Situação" numFmtId="0">
      <sharedItems/>
    </cacheField>
    <cacheField name="Tipo Documento" numFmtId="0">
      <sharedItems/>
    </cacheField>
    <cacheField name="Data de Prestação" numFmtId="14">
      <sharedItems containsSemiMixedTypes="0" containsNonDate="0" containsDate="1" containsString="0" minDate="2017-04-10T00:00:00" maxDate="2017-12-02T00:00:00"/>
    </cacheField>
    <cacheField name="Data de Emissão" numFmtId="14">
      <sharedItems containsSemiMixedTypes="0" containsNonDate="0" containsDate="1" containsString="0" minDate="2017-04-11T00:00:00" maxDate="2017-12-06T00:00:00"/>
    </cacheField>
    <cacheField name="NIF Prestador" numFmtId="0">
      <sharedItems containsSemiMixedTypes="0" containsString="0" containsNumber="1" containsInteger="1" minValue="250717395" maxValue="250717395"/>
    </cacheField>
    <cacheField name="Adquirente" numFmtId="0">
      <sharedItems count="2">
        <s v="509769527 - WATERDOG MOBILE LDA"/>
        <s v="501396390 - CLUBE NAVAL DE LISBOA"/>
      </sharedItems>
    </cacheField>
    <cacheField name="NIF Adquirente" numFmtId="0">
      <sharedItems containsSemiMixedTypes="0" containsString="0" containsNumber="1" containsInteger="1" minValue="501396390" maxValue="509769527"/>
    </cacheField>
    <cacheField name="Nome do Adquirente" numFmtId="0">
      <sharedItems/>
    </cacheField>
    <cacheField name="Valor Base (em euros)" numFmtId="0">
      <sharedItems containsSemiMixedTypes="0" containsString="0" containsNumber="1" minValue="210.52" maxValue="701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s v="Emitido"/>
    <s v="Fatura-Recibo"/>
    <d v="2017-11-30T00:00:00"/>
    <d v="2017-12-05T00:00:00"/>
    <n v="250717395"/>
    <x v="0"/>
    <n v="509769527"/>
    <s v="WATERDOG MOBILE LDA"/>
    <n v="504"/>
  </r>
  <r>
    <x v="1"/>
    <x v="1"/>
    <s v="Emitido"/>
    <s v="Fatura-Recibo"/>
    <d v="2017-12-01T00:00:00"/>
    <d v="2017-12-04T00:00:00"/>
    <n v="250717395"/>
    <x v="1"/>
    <n v="501396390"/>
    <s v="CLUBE NAVAL DE LISBOA"/>
    <n v="561.4"/>
  </r>
  <r>
    <x v="2"/>
    <x v="0"/>
    <s v="Emitido"/>
    <s v="Fatura-Recibo"/>
    <d v="2017-10-31T00:00:00"/>
    <d v="2017-11-06T00:00:00"/>
    <n v="250717395"/>
    <x v="0"/>
    <n v="509769527"/>
    <s v="WATERDOG MOBILE LDA"/>
    <n v="408"/>
  </r>
  <r>
    <x v="3"/>
    <x v="1"/>
    <s v="Emitido"/>
    <s v="Fatura-Recibo"/>
    <d v="2017-07-31T00:00:00"/>
    <d v="2017-08-04T00:00:00"/>
    <n v="250717395"/>
    <x v="1"/>
    <n v="501396390"/>
    <s v="CLUBE NAVAL DE LISBOA"/>
    <n v="280.7"/>
  </r>
  <r>
    <x v="4"/>
    <x v="1"/>
    <s v="Emitido"/>
    <s v="Fatura-Recibo"/>
    <d v="2017-07-16T00:00:00"/>
    <d v="2017-07-16T00:00:00"/>
    <n v="250717395"/>
    <x v="1"/>
    <n v="501396390"/>
    <s v="CLUBE NAVAL DE LISBOA"/>
    <n v="210.52"/>
  </r>
  <r>
    <x v="5"/>
    <x v="1"/>
    <s v="Emitido"/>
    <s v="Fatura-Recibo"/>
    <d v="2017-06-14T00:00:00"/>
    <d v="2017-06-15T00:00:00"/>
    <n v="250717395"/>
    <x v="1"/>
    <n v="501396390"/>
    <s v="CLUBE NAVAL DE LISBOA"/>
    <n v="257.31"/>
  </r>
  <r>
    <x v="6"/>
    <x v="1"/>
    <s v="Emitido"/>
    <s v="Fatura-Recibo"/>
    <d v="2017-05-27T00:00:00"/>
    <d v="2017-05-28T00:00:00"/>
    <n v="250717395"/>
    <x v="1"/>
    <n v="501396390"/>
    <s v="CLUBE NAVAL DE LISBOA"/>
    <n v="514.62"/>
  </r>
  <r>
    <x v="7"/>
    <x v="1"/>
    <s v="Emitido"/>
    <s v="Fatura-Recibo"/>
    <d v="2017-04-10T00:00:00"/>
    <d v="2017-04-11T00:00:00"/>
    <n v="250717395"/>
    <x v="1"/>
    <n v="501396390"/>
    <s v="CLUBE NAVAL DE LISBOA"/>
    <n v="701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CAE " colHeaderCaption="Adquirente">
  <location ref="A1:D13" firstHeaderRow="1" firstDataRow="2" firstDataCol="1"/>
  <pivotFields count="11">
    <pivotField axis="axisRow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5">
        <item m="1" x="2"/>
        <item m="1" x="3"/>
        <item x="0"/>
        <item x="1"/>
        <item t="default"/>
      </items>
    </pivotField>
    <pivotField showAll="0"/>
    <pivotField showAll="0"/>
    <pivotField numFmtId="14" showAll="0"/>
    <pivotField numFmtId="14" showAll="0"/>
    <pivotField showAll="0"/>
    <pivotField axis="axisCol" showAll="0" defaultSubtotal="0">
      <items count="2">
        <item x="1"/>
        <item x="0"/>
      </items>
    </pivotField>
    <pivotField showAll="0"/>
    <pivotField showAll="0"/>
    <pivotField dataField="1" showAll="0"/>
  </pivotFields>
  <rowFields count="2">
    <field x="1"/>
    <field x="0"/>
  </rowFields>
  <rowItems count="11">
    <i>
      <x v="2"/>
    </i>
    <i r="1">
      <x v="5"/>
    </i>
    <i r="1">
      <x v="7"/>
    </i>
    <i>
      <x v="3"/>
    </i>
    <i r="1">
      <x/>
    </i>
    <i r="1">
      <x v="1"/>
    </i>
    <i r="1">
      <x v="2"/>
    </i>
    <i r="1">
      <x v="3"/>
    </i>
    <i r="1">
      <x v="4"/>
    </i>
    <i r="1">
      <x v="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 of Valor Base (em euros)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sire (1)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B9" sqref="B9"/>
    </sheetView>
  </sheetViews>
  <sheetFormatPr defaultRowHeight="15" x14ac:dyDescent="0.25"/>
  <cols>
    <col min="1" max="1" width="19.28515625" bestFit="1" customWidth="1"/>
    <col min="2" max="2" width="44.140625" bestFit="1" customWidth="1"/>
    <col min="3" max="3" width="8.42578125" bestFit="1" customWidth="1"/>
    <col min="4" max="4" width="15.7109375" bestFit="1" customWidth="1"/>
    <col min="5" max="5" width="16.85546875" bestFit="1" customWidth="1"/>
    <col min="6" max="6" width="15.42578125" bestFit="1" customWidth="1"/>
    <col min="7" max="7" width="13.140625" bestFit="1" customWidth="1"/>
    <col min="8" max="8" width="33.5703125" customWidth="1"/>
    <col min="9" max="9" width="14.7109375" bestFit="1" customWidth="1"/>
    <col min="10" max="10" width="22.85546875" bestFit="1" customWidth="1"/>
    <col min="11" max="11" width="20.7109375" bestFit="1" customWidth="1"/>
    <col min="12" max="12" width="19.7109375" bestFit="1" customWidth="1"/>
    <col min="13" max="13" width="26" bestFit="1" customWidth="1"/>
    <col min="14" max="14" width="19.28515625" bestFit="1" customWidth="1"/>
    <col min="15" max="15" width="31" bestFit="1" customWidth="1"/>
  </cols>
  <sheetData>
    <row r="1" spans="1:15" x14ac:dyDescent="0.25">
      <c r="A1" t="s">
        <v>0</v>
      </c>
      <c r="B1" t="s">
        <v>23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26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>
        <v>8</v>
      </c>
      <c r="B2" t="s">
        <v>30</v>
      </c>
      <c r="C2" t="s">
        <v>13</v>
      </c>
      <c r="D2" t="s">
        <v>14</v>
      </c>
      <c r="E2" s="1">
        <v>43069</v>
      </c>
      <c r="F2" s="1">
        <v>43074</v>
      </c>
      <c r="G2">
        <v>250717395</v>
      </c>
      <c r="H2" t="str">
        <f t="shared" ref="H2:H9" si="0">CONCATENATE(I2," - ",J2)</f>
        <v>509769527 - WATERDOG MOBILE LDA</v>
      </c>
      <c r="I2">
        <v>509769527</v>
      </c>
      <c r="J2" t="s">
        <v>15</v>
      </c>
      <c r="K2">
        <v>504</v>
      </c>
      <c r="L2">
        <v>0</v>
      </c>
      <c r="M2">
        <v>0</v>
      </c>
      <c r="N2">
        <v>0</v>
      </c>
      <c r="O2">
        <v>504</v>
      </c>
    </row>
    <row r="3" spans="1:15" x14ac:dyDescent="0.25">
      <c r="A3">
        <v>7</v>
      </c>
      <c r="B3" t="s">
        <v>31</v>
      </c>
      <c r="C3" t="s">
        <v>13</v>
      </c>
      <c r="D3" t="s">
        <v>14</v>
      </c>
      <c r="E3" s="1">
        <v>43070</v>
      </c>
      <c r="F3" s="1">
        <v>43073</v>
      </c>
      <c r="G3">
        <v>250717395</v>
      </c>
      <c r="H3" t="str">
        <f t="shared" si="0"/>
        <v>501396390 - CLUBE NAVAL DE LISBOA</v>
      </c>
      <c r="I3">
        <v>501396390</v>
      </c>
      <c r="J3" t="s">
        <v>16</v>
      </c>
      <c r="K3">
        <v>561.4</v>
      </c>
      <c r="L3">
        <v>0</v>
      </c>
      <c r="M3">
        <v>0</v>
      </c>
      <c r="N3">
        <v>0</v>
      </c>
      <c r="O3" t="s">
        <v>17</v>
      </c>
    </row>
    <row r="4" spans="1:15" x14ac:dyDescent="0.25">
      <c r="A4">
        <v>6</v>
      </c>
      <c r="B4" t="s">
        <v>30</v>
      </c>
      <c r="C4" t="s">
        <v>13</v>
      </c>
      <c r="D4" t="s">
        <v>14</v>
      </c>
      <c r="E4" s="1">
        <v>43039</v>
      </c>
      <c r="F4" s="1">
        <v>43045</v>
      </c>
      <c r="G4">
        <v>250717395</v>
      </c>
      <c r="H4" t="str">
        <f t="shared" si="0"/>
        <v>509769527 - WATERDOG MOBILE LDA</v>
      </c>
      <c r="I4">
        <v>509769527</v>
      </c>
      <c r="J4" t="s">
        <v>15</v>
      </c>
      <c r="K4">
        <v>408</v>
      </c>
      <c r="L4">
        <v>0</v>
      </c>
      <c r="M4">
        <v>0</v>
      </c>
      <c r="N4">
        <v>0</v>
      </c>
      <c r="O4">
        <v>408</v>
      </c>
    </row>
    <row r="5" spans="1:15" x14ac:dyDescent="0.25">
      <c r="A5">
        <v>5</v>
      </c>
      <c r="B5" t="s">
        <v>31</v>
      </c>
      <c r="C5" t="s">
        <v>13</v>
      </c>
      <c r="D5" t="s">
        <v>14</v>
      </c>
      <c r="E5" s="1">
        <v>42947</v>
      </c>
      <c r="F5" s="1">
        <v>42951</v>
      </c>
      <c r="G5">
        <v>250717395</v>
      </c>
      <c r="H5" t="str">
        <f t="shared" si="0"/>
        <v>501396390 - CLUBE NAVAL DE LISBOA</v>
      </c>
      <c r="I5">
        <v>501396390</v>
      </c>
      <c r="J5" t="s">
        <v>16</v>
      </c>
      <c r="K5">
        <v>280.7</v>
      </c>
      <c r="L5">
        <v>0</v>
      </c>
      <c r="M5">
        <v>0</v>
      </c>
      <c r="N5">
        <v>0</v>
      </c>
      <c r="O5" t="s">
        <v>18</v>
      </c>
    </row>
    <row r="6" spans="1:15" x14ac:dyDescent="0.25">
      <c r="A6">
        <v>4</v>
      </c>
      <c r="B6" t="s">
        <v>31</v>
      </c>
      <c r="C6" t="s">
        <v>13</v>
      </c>
      <c r="D6" t="s">
        <v>14</v>
      </c>
      <c r="E6" s="1">
        <v>42932</v>
      </c>
      <c r="F6" s="1">
        <v>42932</v>
      </c>
      <c r="G6">
        <v>250717395</v>
      </c>
      <c r="H6" t="str">
        <f t="shared" si="0"/>
        <v>501396390 - CLUBE NAVAL DE LISBOA</v>
      </c>
      <c r="I6">
        <v>501396390</v>
      </c>
      <c r="J6" t="s">
        <v>16</v>
      </c>
      <c r="K6">
        <v>210.52</v>
      </c>
      <c r="L6">
        <v>0</v>
      </c>
      <c r="M6">
        <v>0</v>
      </c>
      <c r="N6">
        <v>0</v>
      </c>
      <c r="O6" t="s">
        <v>19</v>
      </c>
    </row>
    <row r="7" spans="1:15" x14ac:dyDescent="0.25">
      <c r="A7">
        <v>3</v>
      </c>
      <c r="B7" t="s">
        <v>31</v>
      </c>
      <c r="C7" t="s">
        <v>13</v>
      </c>
      <c r="D7" t="s">
        <v>14</v>
      </c>
      <c r="E7" s="1">
        <v>42900</v>
      </c>
      <c r="F7" s="1">
        <v>42901</v>
      </c>
      <c r="G7">
        <v>250717395</v>
      </c>
      <c r="H7" t="str">
        <f t="shared" si="0"/>
        <v>501396390 - CLUBE NAVAL DE LISBOA</v>
      </c>
      <c r="I7">
        <v>501396390</v>
      </c>
      <c r="J7" t="s">
        <v>16</v>
      </c>
      <c r="K7">
        <v>257.31</v>
      </c>
      <c r="L7">
        <v>0</v>
      </c>
      <c r="M7">
        <v>0</v>
      </c>
      <c r="N7">
        <v>0</v>
      </c>
      <c r="O7" t="s">
        <v>20</v>
      </c>
    </row>
    <row r="8" spans="1:15" x14ac:dyDescent="0.25">
      <c r="A8">
        <v>2</v>
      </c>
      <c r="B8" t="s">
        <v>31</v>
      </c>
      <c r="C8" t="s">
        <v>13</v>
      </c>
      <c r="D8" t="s">
        <v>14</v>
      </c>
      <c r="E8" s="1">
        <v>42882</v>
      </c>
      <c r="F8" s="1">
        <v>42883</v>
      </c>
      <c r="G8">
        <v>250717395</v>
      </c>
      <c r="H8" t="str">
        <f t="shared" si="0"/>
        <v>501396390 - CLUBE NAVAL DE LISBOA</v>
      </c>
      <c r="I8">
        <v>501396390</v>
      </c>
      <c r="J8" t="s">
        <v>16</v>
      </c>
      <c r="K8">
        <v>514.62</v>
      </c>
      <c r="L8">
        <v>0</v>
      </c>
      <c r="M8">
        <v>0</v>
      </c>
      <c r="N8">
        <v>0</v>
      </c>
      <c r="O8" t="s">
        <v>21</v>
      </c>
    </row>
    <row r="9" spans="1:15" x14ac:dyDescent="0.25">
      <c r="A9">
        <v>1</v>
      </c>
      <c r="B9" t="s">
        <v>31</v>
      </c>
      <c r="C9" t="s">
        <v>13</v>
      </c>
      <c r="D9" t="s">
        <v>14</v>
      </c>
      <c r="E9" s="1">
        <v>42835</v>
      </c>
      <c r="F9" s="1">
        <v>42836</v>
      </c>
      <c r="G9">
        <v>250717395</v>
      </c>
      <c r="H9" t="str">
        <f t="shared" si="0"/>
        <v>501396390 - CLUBE NAVAL DE LISBOA</v>
      </c>
      <c r="I9">
        <v>501396390</v>
      </c>
      <c r="J9" t="s">
        <v>16</v>
      </c>
      <c r="K9">
        <v>701.75</v>
      </c>
      <c r="L9">
        <v>0</v>
      </c>
      <c r="M9">
        <v>0</v>
      </c>
      <c r="N9">
        <v>0</v>
      </c>
      <c r="O9" t="s">
        <v>22</v>
      </c>
    </row>
    <row r="12" spans="1:15" x14ac:dyDescent="0.25">
      <c r="K12">
        <f>SUM(K2:K11)</f>
        <v>3438.3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sqref="A1:D13"/>
    </sheetView>
  </sheetViews>
  <sheetFormatPr defaultRowHeight="15" x14ac:dyDescent="0.25"/>
  <cols>
    <col min="1" max="1" width="40.5703125" bestFit="1" customWidth="1"/>
    <col min="2" max="2" width="34" customWidth="1"/>
    <col min="3" max="3" width="34.140625" customWidth="1"/>
    <col min="4" max="4" width="11.28515625" customWidth="1"/>
    <col min="5" max="5" width="28.140625" bestFit="1" customWidth="1"/>
    <col min="6" max="6" width="11.28515625" bestFit="1" customWidth="1"/>
  </cols>
  <sheetData>
    <row r="1" spans="1:4" x14ac:dyDescent="0.25">
      <c r="A1" s="2" t="s">
        <v>25</v>
      </c>
      <c r="B1" s="2" t="s">
        <v>26</v>
      </c>
    </row>
    <row r="2" spans="1:4" x14ac:dyDescent="0.25">
      <c r="A2" s="2" t="s">
        <v>29</v>
      </c>
      <c r="B2" t="s">
        <v>27</v>
      </c>
      <c r="C2" t="s">
        <v>28</v>
      </c>
      <c r="D2" t="s">
        <v>24</v>
      </c>
    </row>
    <row r="3" spans="1:4" x14ac:dyDescent="0.25">
      <c r="A3" s="3" t="s">
        <v>30</v>
      </c>
      <c r="B3" s="4"/>
      <c r="C3" s="4">
        <v>912</v>
      </c>
      <c r="D3" s="4">
        <v>912</v>
      </c>
    </row>
    <row r="4" spans="1:4" x14ac:dyDescent="0.25">
      <c r="A4" s="5">
        <v>6</v>
      </c>
      <c r="B4" s="4"/>
      <c r="C4" s="4">
        <v>408</v>
      </c>
      <c r="D4" s="4">
        <v>408</v>
      </c>
    </row>
    <row r="5" spans="1:4" x14ac:dyDescent="0.25">
      <c r="A5" s="5">
        <v>8</v>
      </c>
      <c r="B5" s="4"/>
      <c r="C5" s="4">
        <v>504</v>
      </c>
      <c r="D5" s="4">
        <v>504</v>
      </c>
    </row>
    <row r="6" spans="1:4" x14ac:dyDescent="0.25">
      <c r="A6" s="3" t="s">
        <v>31</v>
      </c>
      <c r="B6" s="4">
        <v>2526.2999999999997</v>
      </c>
      <c r="C6" s="4"/>
      <c r="D6" s="4">
        <v>2526.2999999999997</v>
      </c>
    </row>
    <row r="7" spans="1:4" x14ac:dyDescent="0.25">
      <c r="A7" s="5">
        <v>1</v>
      </c>
      <c r="B7" s="4">
        <v>701.75</v>
      </c>
      <c r="C7" s="4"/>
      <c r="D7" s="4">
        <v>701.75</v>
      </c>
    </row>
    <row r="8" spans="1:4" x14ac:dyDescent="0.25">
      <c r="A8" s="5">
        <v>2</v>
      </c>
      <c r="B8" s="4">
        <v>514.62</v>
      </c>
      <c r="C8" s="4"/>
      <c r="D8" s="4">
        <v>514.62</v>
      </c>
    </row>
    <row r="9" spans="1:4" x14ac:dyDescent="0.25">
      <c r="A9" s="5">
        <v>3</v>
      </c>
      <c r="B9" s="4">
        <v>257.31</v>
      </c>
      <c r="C9" s="4"/>
      <c r="D9" s="4">
        <v>257.31</v>
      </c>
    </row>
    <row r="10" spans="1:4" x14ac:dyDescent="0.25">
      <c r="A10" s="5">
        <v>4</v>
      </c>
      <c r="B10" s="4">
        <v>210.52</v>
      </c>
      <c r="C10" s="4"/>
      <c r="D10" s="4">
        <v>210.52</v>
      </c>
    </row>
    <row r="11" spans="1:4" x14ac:dyDescent="0.25">
      <c r="A11" s="5">
        <v>5</v>
      </c>
      <c r="B11" s="4">
        <v>280.7</v>
      </c>
      <c r="C11" s="4"/>
      <c r="D11" s="4">
        <v>280.7</v>
      </c>
    </row>
    <row r="12" spans="1:4" x14ac:dyDescent="0.25">
      <c r="A12" s="5">
        <v>7</v>
      </c>
      <c r="B12" s="4">
        <v>561.4</v>
      </c>
      <c r="C12" s="4"/>
      <c r="D12" s="4">
        <v>561.4</v>
      </c>
    </row>
    <row r="13" spans="1:4" x14ac:dyDescent="0.25">
      <c r="A13" s="3" t="s">
        <v>24</v>
      </c>
      <c r="B13" s="4">
        <v>2526.2999999999997</v>
      </c>
      <c r="C13" s="4">
        <v>912</v>
      </c>
      <c r="D13" s="4">
        <v>3438.2999999999997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Sheet1!sire__1</vt:lpstr>
    </vt:vector>
  </TitlesOfParts>
  <Company>European Maritime Safety Agency (EMSA)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Manuel ANCIAES</dc:creator>
  <cp:lastModifiedBy>Antonio Manuel ANCIAES</cp:lastModifiedBy>
  <dcterms:created xsi:type="dcterms:W3CDTF">2018-05-08T23:34:58Z</dcterms:created>
  <dcterms:modified xsi:type="dcterms:W3CDTF">2018-05-09T00:30:58Z</dcterms:modified>
</cp:coreProperties>
</file>