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Lot Details" sheetId="1" state="visible" r:id="rId3"/>
    <sheet name="EOY Details" sheetId="2" state="visible" r:id="rId4"/>
    <sheet name="PFIC Details" sheetId="3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<sst xmlns="http://schemas.openxmlformats.org/spreadsheetml/2006/main" count="18" uniqueCount="18">
  <si>
    <t xml:space="preserve">Date: Acquisition</t>
  </si>
  <si>
    <t xml:space="preserve">Price per share: Acquisition</t>
  </si>
  <si>
    <t xml:space="preserve">Cost: Acquisition</t>
  </si>
  <si>
    <t xml:space="preserve">Exchange Rate: Acquisition</t>
  </si>
  <si>
    <t xml:space="preserve">Date: Sale</t>
  </si>
  <si>
    <t xml:space="preserve">Price per share: Sale</t>
  </si>
  <si>
    <t xml:space="preserve">Exchange Rate: Sale</t>
  </si>
  <si>
    <t xml:space="preserve">Year</t>
  </si>
  <si>
    <t xml:space="preserve">Price</t>
  </si>
  <si>
    <t xml:space="preserve">Exchange Rate</t>
  </si>
  <si>
    <t xml:space="preserve">PFIC Name</t>
  </si>
  <si>
    <t xml:space="preserve">PFIC Address</t>
  </si>
  <si>
    <t xml:space="preserve">PFIC Reference ID</t>
  </si>
  <si>
    <t xml:space="preserve">PFIC Share Class</t>
  </si>
  <si>
    <t xml:space="preserve">Vanguard FTSE All-World UCITS ETF</t>
  </si>
  <si>
    <t xml:space="preserve">70 Sir John Rogerson’s Quay, Dublin Ireland</t>
  </si>
  <si>
    <t xml:space="preserve">VWCE</t>
  </si>
  <si>
    <t xml:space="preserve">UCITS ETF (USD) Acc.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</si>
</sst>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/mm/yyyy"/>
    <numFmt numFmtId="166" formatCode="#,##0"/>
    <numFmt numFmtId="167" formatCode="#,##0.00"/>
  </numFmts>
  <fonts count="5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0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0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/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tint val="51000"/>
              </a:schemeClr>
            </a:gs>
            <a:gs pos="80000">
              <a:schemeClr val="phClr">
                <a:tint val="15000"/>
              </a:schemeClr>
            </a:gs>
            <a:gs pos="100000">
              <a:schemeClr val="phClr">
                <a:tint val="94000"/>
              </a:schemeClr>
            </a:gs>
          </a:gsLst>
          <a:lin ang="16200000" scaled="1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tint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/>
            </a:gs>
            <a:gs pos="100000">
              <a:schemeClr val="phClr">
                <a:tint val="8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outlinePr summaryBelow="0"/>
    <pageSetUpPr fitToPage="false"/>
  </sheetPr>
  <dimension ref="A1:G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2" activeCellId="0" sqref="D22"/>
    </sheetView>
  </sheetViews>
  <sheetFormatPr defaultColWidth="8.453125" defaultRowHeight="15" customHeight="true" zeroHeight="false" outlineLevelRow="0" outlineLevelCol="0"/>
  <cols>
    <col collapsed="false" customWidth="true" hidden="false" outlineLevel="0" max="1" min="1" style="1" width="15.72"/>
    <col collapsed="false" customWidth="true" hidden="false" outlineLevel="0" max="2" min="2" style="2" width="25.01"/>
    <col collapsed="false" customWidth="true" hidden="false" outlineLevel="0" max="3" min="3" style="2" width="15.58"/>
    <col collapsed="false" customWidth="true" hidden="false" outlineLevel="0" max="4" min="4" style="3" width="24.43"/>
    <col collapsed="false" customWidth="true" hidden="false" outlineLevel="0" max="5" min="5" style="1" width="23.38"/>
    <col collapsed="false" customWidth="true" hidden="false" outlineLevel="0" max="6" min="6" style="2" width="18.58"/>
    <col collapsed="false" customWidth="true" hidden="false" outlineLevel="0" max="7" min="7" style="3" width="18.29"/>
  </cols>
  <sheetData>
    <row r="1" customFormat="false" ht="18.75" hidden="false" customHeight="true" outlineLevel="0" collapsed="false">
      <c r="A1" s="4" t="s">
        <v>0</v>
      </c>
      <c r="B1" s="5" t="s">
        <v>1</v>
      </c>
      <c r="C1" s="5" t="s">
        <v>2</v>
      </c>
      <c r="D1" s="6" t="s">
        <v>3</v>
      </c>
      <c r="E1" s="4" t="s">
        <v>4</v>
      </c>
      <c r="F1" s="5" t="s">
        <v>5</v>
      </c>
      <c r="G1" s="6" t="s">
        <v>6</v>
      </c>
    </row>
    <row r="2" customFormat="false" ht="18.75" hidden="false" customHeight="true" outlineLevel="0" collapsed="false">
      <c r="A2" s="7" t="n">
        <v>44927</v>
      </c>
      <c r="B2" s="8" t="n">
        <v>10</v>
      </c>
      <c r="C2" s="8" t="n">
        <f aca="false">25000</f>
        <v>25000</v>
      </c>
      <c r="D2" s="9" t="n">
        <v>1</v>
      </c>
      <c r="E2" s="7" t="n">
        <v>46000</v>
      </c>
      <c r="F2" s="8" t="n">
        <v>70</v>
      </c>
      <c r="G2" s="9" t="n">
        <v>1</v>
      </c>
    </row>
    <row r="3" customFormat="false" ht="18.75" hidden="false" customHeight="true" outlineLevel="0" collapsed="false">
      <c r="A3" s="7" t="n">
        <v>45658</v>
      </c>
      <c r="B3" s="2" t="n">
        <v>50</v>
      </c>
      <c r="C3" s="8" t="n">
        <f aca="false">2500</f>
        <v>2500</v>
      </c>
      <c r="D3" s="3" t="n">
        <v>1</v>
      </c>
      <c r="E3" s="7"/>
    </row>
    <row r="4" customFormat="false" ht="18.75" hidden="false" customHeight="true" outlineLevel="0" collapsed="false">
      <c r="A4" s="7" t="n">
        <v>45689</v>
      </c>
      <c r="B4" s="2" t="n">
        <v>500</v>
      </c>
      <c r="C4" s="8" t="n">
        <f aca="false">2500</f>
        <v>2500</v>
      </c>
      <c r="D4" s="9" t="n">
        <v>1</v>
      </c>
      <c r="E4" s="7"/>
    </row>
    <row r="5" customFormat="false" ht="18.75" hidden="false" customHeight="true" outlineLevel="0" collapsed="false">
      <c r="A5" s="7" t="n">
        <v>45717</v>
      </c>
      <c r="B5" s="2" t="n">
        <v>52</v>
      </c>
      <c r="C5" s="8" t="n">
        <f aca="false">2500</f>
        <v>2500</v>
      </c>
      <c r="D5" s="3" t="n">
        <v>1</v>
      </c>
      <c r="E5" s="7"/>
    </row>
    <row r="6" customFormat="false" ht="18.75" hidden="false" customHeight="true" outlineLevel="0" collapsed="false">
      <c r="A6" s="7" t="n">
        <v>45748</v>
      </c>
      <c r="B6" s="2" t="n">
        <v>53</v>
      </c>
      <c r="C6" s="8" t="n">
        <f aca="false">2500</f>
        <v>2500</v>
      </c>
      <c r="D6" s="9" t="n">
        <v>1</v>
      </c>
      <c r="E6" s="7"/>
    </row>
    <row r="7" customFormat="false" ht="15" hidden="false" customHeight="true" outlineLevel="0" collapsed="false">
      <c r="A7" s="7" t="n">
        <v>45778</v>
      </c>
      <c r="B7" s="2" t="n">
        <v>54</v>
      </c>
      <c r="C7" s="8" t="n">
        <f aca="false">2500</f>
        <v>2500</v>
      </c>
      <c r="D7" s="3" t="n">
        <v>1</v>
      </c>
    </row>
    <row r="8" customFormat="false" ht="15" hidden="false" customHeight="true" outlineLevel="0" collapsed="false">
      <c r="A8" s="7" t="n">
        <v>45809</v>
      </c>
      <c r="B8" s="2" t="n">
        <v>55</v>
      </c>
      <c r="C8" s="8" t="n">
        <f aca="false">2500</f>
        <v>2500</v>
      </c>
      <c r="D8" s="9" t="n">
        <v>1</v>
      </c>
    </row>
    <row r="9" customFormat="false" ht="15" hidden="false" customHeight="true" outlineLevel="0" collapsed="false">
      <c r="A9" s="7" t="n">
        <v>45839</v>
      </c>
      <c r="B9" s="2" t="n">
        <v>56</v>
      </c>
      <c r="C9" s="8" t="n">
        <f aca="false">2500</f>
        <v>2500</v>
      </c>
      <c r="D9" s="3" t="n">
        <v>1</v>
      </c>
    </row>
    <row r="10" customFormat="false" ht="15" hidden="false" customHeight="true" outlineLevel="0" collapsed="false">
      <c r="A10" s="7" t="n">
        <v>45870</v>
      </c>
      <c r="B10" s="2" t="n">
        <v>57</v>
      </c>
      <c r="C10" s="8" t="n">
        <f aca="false">2500</f>
        <v>2500</v>
      </c>
      <c r="D10" s="9" t="n">
        <v>1</v>
      </c>
    </row>
    <row r="11" customFormat="false" ht="15" hidden="false" customHeight="true" outlineLevel="0" collapsed="false">
      <c r="A11" s="7" t="n">
        <v>45901</v>
      </c>
      <c r="B11" s="2" t="n">
        <v>58</v>
      </c>
      <c r="C11" s="8" t="n">
        <f aca="false">2500</f>
        <v>2500</v>
      </c>
      <c r="D11" s="3" t="n">
        <v>1</v>
      </c>
    </row>
    <row r="12" customFormat="false" ht="15" hidden="false" customHeight="true" outlineLevel="0" collapsed="false">
      <c r="A12" s="7" t="n">
        <v>45931</v>
      </c>
      <c r="B12" s="2" t="n">
        <v>59</v>
      </c>
      <c r="C12" s="8" t="n">
        <f aca="false">2500</f>
        <v>2500</v>
      </c>
      <c r="D12" s="9" t="n">
        <v>1</v>
      </c>
    </row>
    <row r="13" customFormat="false" ht="15" hidden="false" customHeight="true" outlineLevel="0" collapsed="false">
      <c r="A13" s="7" t="n">
        <v>45962</v>
      </c>
      <c r="B13" s="2" t="n">
        <v>60</v>
      </c>
      <c r="C13" s="8" t="n">
        <f aca="false">2500</f>
        <v>2500</v>
      </c>
      <c r="D13" s="3" t="n">
        <v>1</v>
      </c>
    </row>
    <row r="14" customFormat="false" ht="15" hidden="false" customHeight="true" outlineLevel="0" collapsed="false">
      <c r="A14" s="7" t="n">
        <v>45992</v>
      </c>
      <c r="B14" s="2" t="n">
        <v>61</v>
      </c>
      <c r="C14" s="8" t="n">
        <f aca="false">2500</f>
        <v>2500</v>
      </c>
      <c r="D14" s="9" t="n">
        <v>1</v>
      </c>
    </row>
    <row r="15" customFormat="false" ht="15" hidden="false" customHeight="true" outlineLevel="0" collapsed="false">
      <c r="A15" s="7"/>
      <c r="C15" s="8"/>
    </row>
    <row r="16" customFormat="false" ht="15" hidden="false" customHeight="true" outlineLevel="0" collapsed="false">
      <c r="A16" s="7"/>
      <c r="C16" s="8"/>
      <c r="D16" s="9"/>
    </row>
    <row r="17" customFormat="false" ht="15" hidden="false" customHeight="true" outlineLevel="0" collapsed="false">
      <c r="A17" s="7"/>
      <c r="C17" s="8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outlinePr summaryBelow="0"/>
    <pageSetUpPr fitToPage="false"/>
  </sheetPr>
  <dimension ref="A1:C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1" activeCellId="0" sqref="E31"/>
    </sheetView>
  </sheetViews>
  <sheetFormatPr defaultColWidth="8.453125" defaultRowHeight="15" customHeight="true" zeroHeight="false" outlineLevelRow="0" outlineLevelCol="0"/>
  <cols>
    <col collapsed="false" customWidth="true" hidden="false" outlineLevel="0" max="1" min="1" style="10" width="10.58"/>
    <col collapsed="false" customWidth="true" hidden="false" outlineLevel="0" max="2" min="2" style="10" width="5.29"/>
    <col collapsed="false" customWidth="true" hidden="false" outlineLevel="0" max="3" min="3" style="11" width="13.43"/>
  </cols>
  <sheetData>
    <row r="1" customFormat="false" ht="18.75" hidden="false" customHeight="true" outlineLevel="0" collapsed="false">
      <c r="A1" s="12" t="s">
        <v>7</v>
      </c>
      <c r="B1" s="12" t="s">
        <v>8</v>
      </c>
      <c r="C1" s="13" t="s">
        <v>9</v>
      </c>
    </row>
    <row r="2" customFormat="false" ht="18.75" hidden="false" customHeight="true" outlineLevel="0" collapsed="false">
      <c r="A2" s="8" t="n">
        <v>2020</v>
      </c>
      <c r="B2" s="8" t="n">
        <v>55</v>
      </c>
      <c r="C2" s="9" t="n">
        <v>1</v>
      </c>
    </row>
    <row r="3" customFormat="false" ht="18.75" hidden="false" customHeight="true" outlineLevel="0" collapsed="false">
      <c r="A3" s="8" t="n">
        <v>2021</v>
      </c>
      <c r="B3" s="8" t="n">
        <v>56</v>
      </c>
      <c r="C3" s="9" t="n">
        <v>1</v>
      </c>
    </row>
    <row r="4" customFormat="false" ht="18.75" hidden="false" customHeight="true" outlineLevel="0" collapsed="false">
      <c r="A4" s="8" t="n">
        <v>2022</v>
      </c>
      <c r="B4" s="8" t="n">
        <v>57</v>
      </c>
      <c r="C4" s="9" t="n">
        <v>1</v>
      </c>
    </row>
    <row r="5" customFormat="false" ht="18.75" hidden="false" customHeight="true" outlineLevel="0" collapsed="false">
      <c r="A5" s="8" t="n">
        <v>2023</v>
      </c>
      <c r="B5" s="8" t="n">
        <v>56</v>
      </c>
      <c r="C5" s="9" t="n">
        <v>1</v>
      </c>
    </row>
    <row r="6" customFormat="false" ht="18.75" hidden="false" customHeight="true" outlineLevel="0" collapsed="false">
      <c r="A6" s="8" t="n">
        <v>2024</v>
      </c>
      <c r="B6" s="8" t="n">
        <v>55</v>
      </c>
      <c r="C6" s="9" t="n">
        <v>1</v>
      </c>
    </row>
    <row r="7" customFormat="false" ht="18.75" hidden="false" customHeight="true" outlineLevel="0" collapsed="false">
      <c r="A7" s="8" t="n">
        <v>2025</v>
      </c>
      <c r="B7" s="8" t="n">
        <v>60</v>
      </c>
      <c r="C7" s="9" t="n">
        <v>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D2" activeCellId="0" sqref="D2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0" width="58.24"/>
    <col collapsed="false" customWidth="true" hidden="false" outlineLevel="0" max="2" min="2" style="0" width="66.34"/>
    <col collapsed="false" customWidth="true" hidden="false" outlineLevel="0" max="3" min="3" style="0" width="17.56"/>
    <col collapsed="false" customWidth="true" hidden="false" outlineLevel="0" max="4" min="4" style="0" width="27.21"/>
  </cols>
  <sheetData>
    <row r="1" customFormat="false" ht="13.8" hidden="false" customHeight="false" outlineLevel="0" collapsed="false">
      <c r="A1" s="14" t="s">
        <v>10</v>
      </c>
      <c r="B1" s="14" t="s">
        <v>11</v>
      </c>
      <c r="C1" s="14" t="s">
        <v>12</v>
      </c>
      <c r="D1" s="14" t="s">
        <v>13</v>
      </c>
    </row>
    <row r="2" customFormat="false" ht="13.8" hidden="false" customHeight="false" outlineLevel="0" collapsed="false">
      <c r="A2" s="0" t="s">
        <v>14</v>
      </c>
      <c r="B2" s="0" t="s">
        <v>15</v>
      </c>
      <c r="C2" s="0" t="s">
        <v>16</v>
      </c>
      <c r="D2" s="0" t="s">
        <v>17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762</TotalTime>
  <Application>LibreOffice/25.2.1.1$Windows_X86_64 LibreOffice_project/e538fb6403facdfd3db0250c3b3278236c675c2a</Application>
  <AppVersion>15.0000</AppVersion>
  <Company>GrapeCity, Inc.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2025-07-15T07:39:59Z</dcterms:created>
  <dc:creator/>
  <dc:description/>
  <dc:language>en-GB</dc:language>
  <cp:lastModifiedBy/>
  <dcterms:modified xsi:type="dcterms:W3CDTF">2025-07-15T23:13:48Z</dcterms:modified>
  <cp:revision>23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