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25" windowWidth="17865" windowHeight="117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H85" i="1"/>
  <c r="G29"/>
</calcChain>
</file>

<file path=xl/sharedStrings.xml><?xml version="1.0" encoding="utf-8"?>
<sst xmlns="http://schemas.openxmlformats.org/spreadsheetml/2006/main" count="15" uniqueCount="11">
  <si>
    <t>Year</t>
  </si>
  <si>
    <t>Yampa Days above 14,000 cfs</t>
  </si>
  <si>
    <t>May Final Forecast</t>
  </si>
  <si>
    <t>FG Dry</t>
  </si>
  <si>
    <t>NA</t>
  </si>
  <si>
    <t>FG Mod Dry</t>
  </si>
  <si>
    <t>FG Average</t>
  </si>
  <si>
    <t>FG Mod Wet</t>
  </si>
  <si>
    <t>FG Wet</t>
  </si>
  <si>
    <t>Yampa Apr-Jul Vol</t>
  </si>
  <si>
    <t>Max Days of Bypass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</si>
</sst>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Times"/>
      <family val="1"/>
    </font>
    <font>
      <sz val="12"/>
      <color theme="1"/>
      <name val="Times"/>
      <family val="1"/>
    </font>
    <font>
      <b/>
      <sz val="12"/>
      <color theme="1"/>
      <name val="Times"/>
      <family val="1"/>
    </font>
    <font>
      <sz val="12"/>
      <name val="Times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1" fontId="5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65507436570428"/>
          <c:y val="5.1400554097404488E-2"/>
          <c:w val="0.82985192475940495"/>
          <c:h val="0.7797065470982795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triang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Eq val="1"/>
            <c:trendlineLbl>
              <c:layout>
                <c:manualLayout>
                  <c:x val="0.13673154492052131"/>
                  <c:y val="0.59766252049235136"/>
                </c:manualLayout>
              </c:layout>
              <c:numFmt formatCode="General" sourceLinked="0"/>
            </c:trendlineLbl>
          </c:trendline>
          <c:xVal>
            <c:numRef>
              <c:f>Sheet1!$F$40:$F$85</c:f>
              <c:numCache>
                <c:formatCode>General</c:formatCode>
                <c:ptCount val="46"/>
                <c:pt idx="0">
                  <c:v>956.78900000399994</c:v>
                </c:pt>
                <c:pt idx="1">
                  <c:v>1069.5260000000001</c:v>
                </c:pt>
                <c:pt idx="2">
                  <c:v>806.92200000000003</c:v>
                </c:pt>
                <c:pt idx="3">
                  <c:v>894.58657689999995</c:v>
                </c:pt>
                <c:pt idx="4">
                  <c:v>1060.8645082</c:v>
                </c:pt>
                <c:pt idx="5">
                  <c:v>1033.789</c:v>
                </c:pt>
                <c:pt idx="6">
                  <c:v>806.41799999900002</c:v>
                </c:pt>
                <c:pt idx="7">
                  <c:v>812.69399999699999</c:v>
                </c:pt>
                <c:pt idx="8">
                  <c:v>1310.7820498000001</c:v>
                </c:pt>
                <c:pt idx="9">
                  <c:v>1245.6538528000001</c:v>
                </c:pt>
                <c:pt idx="10">
                  <c:v>875.55799999999999</c:v>
                </c:pt>
                <c:pt idx="11">
                  <c:v>1279.432</c:v>
                </c:pt>
                <c:pt idx="12">
                  <c:v>982.92300000199998</c:v>
                </c:pt>
                <c:pt idx="13">
                  <c:v>1377.1819711999999</c:v>
                </c:pt>
                <c:pt idx="14">
                  <c:v>951.90681859899996</c:v>
                </c:pt>
                <c:pt idx="15">
                  <c:v>853.38600000199995</c:v>
                </c:pt>
                <c:pt idx="16">
                  <c:v>1186.79199999</c:v>
                </c:pt>
                <c:pt idx="17">
                  <c:v>1079.8713882</c:v>
                </c:pt>
                <c:pt idx="18">
                  <c:v>969.34199999800001</c:v>
                </c:pt>
                <c:pt idx="19">
                  <c:v>1120.8520000000001</c:v>
                </c:pt>
                <c:pt idx="20">
                  <c:v>964.09815964100005</c:v>
                </c:pt>
                <c:pt idx="21">
                  <c:v>1075.0709999999999</c:v>
                </c:pt>
                <c:pt idx="22">
                  <c:v>1108.5619416</c:v>
                </c:pt>
                <c:pt idx="23">
                  <c:v>1187.82</c:v>
                </c:pt>
                <c:pt idx="24">
                  <c:v>1040.567</c:v>
                </c:pt>
                <c:pt idx="25">
                  <c:v>1415.9146083000001</c:v>
                </c:pt>
                <c:pt idx="26">
                  <c:v>1129.02</c:v>
                </c:pt>
                <c:pt idx="27">
                  <c:v>1124.29975029</c:v>
                </c:pt>
                <c:pt idx="28">
                  <c:v>1367.9495360000001</c:v>
                </c:pt>
                <c:pt idx="29">
                  <c:v>1202.2430735</c:v>
                </c:pt>
                <c:pt idx="30">
                  <c:v>1236.1994559</c:v>
                </c:pt>
                <c:pt idx="31">
                  <c:v>1406.2863546000001</c:v>
                </c:pt>
                <c:pt idx="32">
                  <c:v>1245.5899999999999</c:v>
                </c:pt>
                <c:pt idx="33">
                  <c:v>1129.105</c:v>
                </c:pt>
                <c:pt idx="34">
                  <c:v>1294.607</c:v>
                </c:pt>
                <c:pt idx="35">
                  <c:v>1201.9490000000001</c:v>
                </c:pt>
                <c:pt idx="36">
                  <c:v>1325.3833854</c:v>
                </c:pt>
                <c:pt idx="37">
                  <c:v>1194.5147234000001</c:v>
                </c:pt>
                <c:pt idx="38">
                  <c:v>1375.5386481</c:v>
                </c:pt>
                <c:pt idx="39">
                  <c:v>1252.067</c:v>
                </c:pt>
                <c:pt idx="40">
                  <c:v>1634.356</c:v>
                </c:pt>
                <c:pt idx="41">
                  <c:v>1348.598</c:v>
                </c:pt>
                <c:pt idx="42">
                  <c:v>1362.1931738999999</c:v>
                </c:pt>
                <c:pt idx="43">
                  <c:v>1595.5885641</c:v>
                </c:pt>
                <c:pt idx="44">
                  <c:v>1725.354</c:v>
                </c:pt>
                <c:pt idx="45">
                  <c:v>1974.7649512</c:v>
                </c:pt>
              </c:numCache>
            </c:numRef>
          </c:xVal>
          <c:yVal>
            <c:numRef>
              <c:f>Sheet1!$E$40:$E$85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18</c:v>
                </c:pt>
                <c:pt idx="39">
                  <c:v>19</c:v>
                </c:pt>
                <c:pt idx="40">
                  <c:v>22</c:v>
                </c:pt>
                <c:pt idx="41">
                  <c:v>26</c:v>
                </c:pt>
                <c:pt idx="42">
                  <c:v>26</c:v>
                </c:pt>
                <c:pt idx="43">
                  <c:v>32</c:v>
                </c:pt>
                <c:pt idx="44">
                  <c:v>36</c:v>
                </c:pt>
                <c:pt idx="45">
                  <c:v>36</c:v>
                </c:pt>
              </c:numCache>
            </c:numRef>
          </c:yVal>
        </c:ser>
        <c:axId val="84634624"/>
        <c:axId val="84698240"/>
      </c:scatterChart>
      <c:valAx>
        <c:axId val="84634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Yampa April -</a:t>
                </a:r>
                <a:r>
                  <a:rPr lang="en-US" baseline="0"/>
                  <a:t> July Volume (1000 ac-ft)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84698240"/>
        <c:crosses val="autoZero"/>
        <c:crossBetween val="midCat"/>
      </c:valAx>
      <c:valAx>
        <c:axId val="84698240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  <a:r>
                  <a:rPr lang="en-US" baseline="0"/>
                  <a:t> above 14,000 cfs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84634624"/>
        <c:crosses val="autoZero"/>
        <c:crossBetween val="midCat"/>
      </c:valAx>
      <c:spPr>
        <a:ln w="9525">
          <a:solidFill>
            <a:schemeClr val="tx1"/>
          </a:solidFill>
        </a:ln>
      </c:spPr>
    </c:plotArea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7</xdr:row>
      <xdr:rowOff>57149</xdr:rowOff>
    </xdr:from>
    <xdr:to>
      <xdr:col>12</xdr:col>
      <xdr:colOff>152400</xdr:colOff>
      <xdr:row>24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8"/>
  <sheetViews>
    <sheetView tabSelected="1" workbookViewId="0">
      <selection activeCell="H86" sqref="H86"/>
    </sheetView>
  </sheetViews>
  <sheetFormatPr defaultRowHeight="15.75"/>
  <cols>
    <col min="7" max="7" width="12" customWidth="1"/>
  </cols>
  <sheetData>
    <row r="1" spans="1:9" s="1" customFormat="1" ht="79.5" thickBot="1">
      <c r="A1" s="1" t="s">
        <v>0</v>
      </c>
      <c r="B1" s="1" t="s">
        <v>1</v>
      </c>
      <c r="C1" s="1" t="s">
        <v>9</v>
      </c>
      <c r="G1" s="2" t="s">
        <v>2</v>
      </c>
      <c r="H1" s="2" t="s">
        <v>1</v>
      </c>
      <c r="I1" s="6" t="s">
        <v>10</v>
      </c>
    </row>
    <row r="2" spans="1:9" ht="16.5" thickTop="1">
      <c r="A2">
        <v>1923</v>
      </c>
      <c r="B2">
        <v>4</v>
      </c>
      <c r="C2">
        <v>1279.432</v>
      </c>
      <c r="D2">
        <v>1924</v>
      </c>
      <c r="E2">
        <v>0</v>
      </c>
      <c r="F2">
        <v>860.30300000199998</v>
      </c>
      <c r="G2" s="3" t="s">
        <v>3</v>
      </c>
      <c r="H2" s="4" t="s">
        <v>4</v>
      </c>
      <c r="I2" s="5" t="s">
        <v>4</v>
      </c>
    </row>
    <row r="3" spans="1:9">
      <c r="A3">
        <v>1924</v>
      </c>
      <c r="B3">
        <v>0</v>
      </c>
      <c r="C3">
        <v>860.30300000199998</v>
      </c>
      <c r="D3">
        <v>1925</v>
      </c>
      <c r="E3">
        <v>0</v>
      </c>
      <c r="F3">
        <v>836.24699999699999</v>
      </c>
      <c r="G3" s="3" t="s">
        <v>5</v>
      </c>
      <c r="H3" s="4">
        <v>12</v>
      </c>
      <c r="I3" s="5">
        <v>3</v>
      </c>
    </row>
    <row r="4" spans="1:9">
      <c r="A4">
        <v>1925</v>
      </c>
      <c r="B4">
        <v>0</v>
      </c>
      <c r="C4">
        <v>836.24699999699999</v>
      </c>
      <c r="D4">
        <v>1930</v>
      </c>
      <c r="E4">
        <v>0</v>
      </c>
      <c r="F4">
        <v>843.08899999499999</v>
      </c>
      <c r="G4" s="3" t="s">
        <v>6</v>
      </c>
      <c r="H4" s="4">
        <v>10</v>
      </c>
      <c r="I4" s="5">
        <v>5</v>
      </c>
    </row>
    <row r="5" spans="1:9">
      <c r="A5">
        <v>1926</v>
      </c>
      <c r="B5">
        <v>1</v>
      </c>
      <c r="C5">
        <v>956.78900000399994</v>
      </c>
      <c r="D5">
        <v>1931</v>
      </c>
      <c r="E5">
        <v>0</v>
      </c>
      <c r="F5">
        <v>644.95600000100001</v>
      </c>
      <c r="G5" s="3" t="s">
        <v>7</v>
      </c>
      <c r="H5" s="4">
        <v>8</v>
      </c>
      <c r="I5" s="5">
        <v>7</v>
      </c>
    </row>
    <row r="6" spans="1:9">
      <c r="A6">
        <v>1927</v>
      </c>
      <c r="B6">
        <v>8</v>
      </c>
      <c r="C6">
        <v>1187.82</v>
      </c>
      <c r="D6">
        <v>1934</v>
      </c>
      <c r="E6">
        <v>0</v>
      </c>
      <c r="F6">
        <v>322.25900000000001</v>
      </c>
      <c r="G6" s="3" t="s">
        <v>8</v>
      </c>
      <c r="H6" s="4" t="s">
        <v>4</v>
      </c>
      <c r="I6" s="5" t="s">
        <v>4</v>
      </c>
    </row>
    <row r="7" spans="1:9">
      <c r="A7">
        <v>1928</v>
      </c>
      <c r="B7">
        <v>19</v>
      </c>
      <c r="C7">
        <v>1252.067</v>
      </c>
      <c r="D7">
        <v>1935</v>
      </c>
      <c r="E7">
        <v>0</v>
      </c>
      <c r="F7">
        <v>798.625</v>
      </c>
    </row>
    <row r="8" spans="1:9">
      <c r="A8">
        <v>1929</v>
      </c>
      <c r="B8">
        <v>36</v>
      </c>
      <c r="C8">
        <v>1725.354</v>
      </c>
      <c r="D8">
        <v>1939</v>
      </c>
      <c r="E8">
        <v>0</v>
      </c>
      <c r="F8">
        <v>798.98099999999999</v>
      </c>
    </row>
    <row r="9" spans="1:9">
      <c r="A9">
        <v>1930</v>
      </c>
      <c r="B9">
        <v>0</v>
      </c>
      <c r="C9">
        <v>843.08899999499999</v>
      </c>
      <c r="D9">
        <v>1940</v>
      </c>
      <c r="E9">
        <v>0</v>
      </c>
      <c r="F9">
        <v>780.31399999799999</v>
      </c>
    </row>
    <row r="10" spans="1:9">
      <c r="A10">
        <v>1931</v>
      </c>
      <c r="B10">
        <v>0</v>
      </c>
      <c r="C10">
        <v>644.95600000100001</v>
      </c>
      <c r="D10">
        <v>1946</v>
      </c>
      <c r="E10">
        <v>0</v>
      </c>
      <c r="F10">
        <v>746.53099999899996</v>
      </c>
    </row>
    <row r="11" spans="1:9">
      <c r="A11">
        <v>1932</v>
      </c>
      <c r="B11">
        <v>14</v>
      </c>
      <c r="C11">
        <v>1245.5899999999999</v>
      </c>
      <c r="D11">
        <v>1949</v>
      </c>
      <c r="E11">
        <v>0</v>
      </c>
      <c r="F11">
        <v>1201.4480000000001</v>
      </c>
    </row>
    <row r="12" spans="1:9">
      <c r="A12">
        <v>1933</v>
      </c>
      <c r="B12">
        <v>6</v>
      </c>
      <c r="C12">
        <v>969.34199999800001</v>
      </c>
      <c r="D12">
        <v>1950</v>
      </c>
      <c r="E12">
        <v>0</v>
      </c>
      <c r="F12">
        <v>855.99200000300004</v>
      </c>
    </row>
    <row r="13" spans="1:9">
      <c r="A13">
        <v>1934</v>
      </c>
      <c r="B13">
        <v>0</v>
      </c>
      <c r="C13">
        <v>322.25900000000001</v>
      </c>
      <c r="D13">
        <v>1951</v>
      </c>
      <c r="E13">
        <v>0</v>
      </c>
      <c r="F13">
        <v>906.40999999899998</v>
      </c>
    </row>
    <row r="14" spans="1:9">
      <c r="A14">
        <v>1935</v>
      </c>
      <c r="B14">
        <v>0</v>
      </c>
      <c r="C14">
        <v>798.625</v>
      </c>
      <c r="D14">
        <v>1953</v>
      </c>
      <c r="E14">
        <v>0</v>
      </c>
      <c r="F14">
        <v>749.97</v>
      </c>
    </row>
    <row r="15" spans="1:9">
      <c r="A15">
        <v>1936</v>
      </c>
      <c r="B15">
        <v>1</v>
      </c>
      <c r="C15">
        <v>1069.5260000000001</v>
      </c>
      <c r="D15">
        <v>1954</v>
      </c>
      <c r="E15">
        <v>0</v>
      </c>
      <c r="F15">
        <v>458.94300000099997</v>
      </c>
    </row>
    <row r="16" spans="1:9">
      <c r="A16">
        <v>1937</v>
      </c>
      <c r="B16">
        <v>5</v>
      </c>
      <c r="C16">
        <v>853.38600000199995</v>
      </c>
      <c r="D16">
        <v>1955</v>
      </c>
      <c r="E16">
        <v>0</v>
      </c>
      <c r="F16">
        <v>686.26800000100002</v>
      </c>
    </row>
    <row r="17" spans="1:7">
      <c r="A17">
        <v>1938</v>
      </c>
      <c r="B17">
        <v>7</v>
      </c>
      <c r="C17">
        <v>1075.0709999999999</v>
      </c>
      <c r="D17">
        <v>1956</v>
      </c>
      <c r="E17">
        <v>0</v>
      </c>
      <c r="F17">
        <v>959.05900000300005</v>
      </c>
    </row>
    <row r="18" spans="1:7">
      <c r="A18">
        <v>1939</v>
      </c>
      <c r="B18">
        <v>0</v>
      </c>
      <c r="C18">
        <v>798.98099999999999</v>
      </c>
      <c r="D18">
        <v>1959</v>
      </c>
      <c r="E18">
        <v>0</v>
      </c>
      <c r="F18">
        <v>731.85799999899996</v>
      </c>
    </row>
    <row r="19" spans="1:7">
      <c r="A19">
        <v>1940</v>
      </c>
      <c r="B19">
        <v>0</v>
      </c>
      <c r="C19">
        <v>780.31399999799999</v>
      </c>
      <c r="D19">
        <v>1960</v>
      </c>
      <c r="E19">
        <v>0</v>
      </c>
      <c r="F19">
        <v>872.15399999600004</v>
      </c>
    </row>
    <row r="20" spans="1:7">
      <c r="A20">
        <v>1941</v>
      </c>
      <c r="B20">
        <v>3</v>
      </c>
      <c r="C20">
        <v>875.55799999999999</v>
      </c>
      <c r="D20">
        <v>1961</v>
      </c>
      <c r="E20">
        <v>0</v>
      </c>
      <c r="F20">
        <v>548.45800000099996</v>
      </c>
    </row>
    <row r="21" spans="1:7">
      <c r="A21">
        <v>1942</v>
      </c>
      <c r="B21">
        <v>2</v>
      </c>
      <c r="C21">
        <v>1033.789</v>
      </c>
      <c r="D21">
        <v>1963</v>
      </c>
      <c r="E21">
        <v>0</v>
      </c>
      <c r="F21">
        <v>539.18200000000002</v>
      </c>
    </row>
    <row r="22" spans="1:7">
      <c r="A22">
        <v>1943</v>
      </c>
      <c r="B22">
        <v>2</v>
      </c>
      <c r="C22">
        <v>806.41799999900002</v>
      </c>
      <c r="D22">
        <v>1966</v>
      </c>
      <c r="E22">
        <v>0</v>
      </c>
      <c r="F22">
        <v>534.40899999999999</v>
      </c>
    </row>
    <row r="23" spans="1:7">
      <c r="A23">
        <v>1944</v>
      </c>
      <c r="B23">
        <v>1</v>
      </c>
      <c r="C23">
        <v>806.92200000000003</v>
      </c>
      <c r="D23">
        <v>1967</v>
      </c>
      <c r="E23">
        <v>0</v>
      </c>
      <c r="F23">
        <v>789.125</v>
      </c>
    </row>
    <row r="24" spans="1:7">
      <c r="A24">
        <v>1945</v>
      </c>
      <c r="B24">
        <v>6</v>
      </c>
      <c r="C24">
        <v>1120.8520000000001</v>
      </c>
      <c r="D24">
        <v>1969</v>
      </c>
      <c r="E24">
        <v>0</v>
      </c>
      <c r="F24">
        <v>988.14200000200003</v>
      </c>
    </row>
    <row r="25" spans="1:7">
      <c r="A25">
        <v>1946</v>
      </c>
      <c r="B25">
        <v>0</v>
      </c>
      <c r="C25">
        <v>746.53099999899996</v>
      </c>
      <c r="D25">
        <v>1972</v>
      </c>
      <c r="E25">
        <v>0</v>
      </c>
      <c r="F25">
        <v>762.83966397899997</v>
      </c>
    </row>
    <row r="26" spans="1:7">
      <c r="A26">
        <v>1947</v>
      </c>
      <c r="B26">
        <v>9</v>
      </c>
      <c r="C26">
        <v>1129.02</v>
      </c>
      <c r="D26">
        <v>1976</v>
      </c>
      <c r="E26">
        <v>0</v>
      </c>
      <c r="F26">
        <v>726.05029000900004</v>
      </c>
    </row>
    <row r="27" spans="1:7">
      <c r="A27">
        <v>1948</v>
      </c>
      <c r="B27">
        <v>4</v>
      </c>
      <c r="C27">
        <v>982.92300000199998</v>
      </c>
      <c r="D27">
        <v>1977</v>
      </c>
      <c r="E27">
        <v>0</v>
      </c>
      <c r="F27">
        <v>303.68145648000001</v>
      </c>
    </row>
    <row r="28" spans="1:7">
      <c r="A28">
        <v>1949</v>
      </c>
      <c r="B28">
        <v>0</v>
      </c>
      <c r="C28">
        <v>1201.4480000000001</v>
      </c>
      <c r="D28">
        <v>1981</v>
      </c>
      <c r="E28">
        <v>0</v>
      </c>
      <c r="F28">
        <v>524.26804311000001</v>
      </c>
    </row>
    <row r="29" spans="1:7">
      <c r="A29">
        <v>1950</v>
      </c>
      <c r="B29">
        <v>0</v>
      </c>
      <c r="C29">
        <v>855.99200000300004</v>
      </c>
      <c r="D29">
        <v>1987</v>
      </c>
      <c r="E29">
        <v>0</v>
      </c>
      <c r="F29">
        <v>624.81488442</v>
      </c>
      <c r="G29">
        <f>MIN(F40:F85)</f>
        <v>806.41799999900002</v>
      </c>
    </row>
    <row r="30" spans="1:7">
      <c r="A30">
        <v>1951</v>
      </c>
      <c r="B30">
        <v>0</v>
      </c>
      <c r="C30">
        <v>906.40999999899998</v>
      </c>
      <c r="D30">
        <v>1989</v>
      </c>
      <c r="E30">
        <v>0</v>
      </c>
      <c r="F30">
        <v>586.364645139</v>
      </c>
    </row>
    <row r="31" spans="1:7">
      <c r="A31">
        <v>1952</v>
      </c>
      <c r="B31">
        <v>26</v>
      </c>
      <c r="C31">
        <v>1348.598</v>
      </c>
      <c r="D31">
        <v>1990</v>
      </c>
      <c r="E31">
        <v>0</v>
      </c>
      <c r="F31">
        <v>621.65011392899999</v>
      </c>
    </row>
    <row r="32" spans="1:7">
      <c r="A32">
        <v>1953</v>
      </c>
      <c r="B32">
        <v>0</v>
      </c>
      <c r="C32">
        <v>749.97</v>
      </c>
      <c r="D32">
        <v>1991</v>
      </c>
      <c r="E32">
        <v>0</v>
      </c>
      <c r="F32">
        <v>814.75586301999999</v>
      </c>
    </row>
    <row r="33" spans="1:6">
      <c r="A33">
        <v>1954</v>
      </c>
      <c r="B33">
        <v>0</v>
      </c>
      <c r="C33">
        <v>458.94300000099997</v>
      </c>
      <c r="D33">
        <v>1992</v>
      </c>
      <c r="E33">
        <v>0</v>
      </c>
      <c r="F33">
        <v>545.10622649000004</v>
      </c>
    </row>
    <row r="34" spans="1:6">
      <c r="A34">
        <v>1955</v>
      </c>
      <c r="B34">
        <v>0</v>
      </c>
      <c r="C34">
        <v>686.26800000100002</v>
      </c>
      <c r="D34">
        <v>1994</v>
      </c>
      <c r="E34">
        <v>0</v>
      </c>
      <c r="F34">
        <v>574.97450748100005</v>
      </c>
    </row>
    <row r="35" spans="1:6">
      <c r="A35">
        <v>1956</v>
      </c>
      <c r="B35">
        <v>0</v>
      </c>
      <c r="C35">
        <v>959.05900000300005</v>
      </c>
      <c r="D35">
        <v>1998</v>
      </c>
      <c r="E35">
        <v>0</v>
      </c>
      <c r="F35">
        <v>1267.3136864000001</v>
      </c>
    </row>
    <row r="36" spans="1:6">
      <c r="A36">
        <v>1957</v>
      </c>
      <c r="B36">
        <v>22</v>
      </c>
      <c r="C36">
        <v>1634.356</v>
      </c>
      <c r="D36">
        <v>2000</v>
      </c>
      <c r="E36">
        <v>0</v>
      </c>
      <c r="F36">
        <v>865.41770153899995</v>
      </c>
    </row>
    <row r="37" spans="1:6">
      <c r="A37">
        <v>1958</v>
      </c>
      <c r="B37">
        <v>14</v>
      </c>
      <c r="C37">
        <v>1129.105</v>
      </c>
      <c r="D37">
        <v>2001</v>
      </c>
      <c r="E37">
        <v>0</v>
      </c>
      <c r="F37">
        <v>664.718073559</v>
      </c>
    </row>
    <row r="38" spans="1:6">
      <c r="A38">
        <v>1959</v>
      </c>
      <c r="B38">
        <v>0</v>
      </c>
      <c r="C38">
        <v>731.85799999899996</v>
      </c>
      <c r="D38">
        <v>2002</v>
      </c>
      <c r="E38">
        <v>0</v>
      </c>
      <c r="F38">
        <v>373.67112668999999</v>
      </c>
    </row>
    <row r="39" spans="1:6">
      <c r="A39">
        <v>1960</v>
      </c>
      <c r="B39">
        <v>0</v>
      </c>
      <c r="C39">
        <v>872.15399999600004</v>
      </c>
      <c r="D39">
        <v>2004</v>
      </c>
      <c r="E39">
        <v>0</v>
      </c>
      <c r="F39">
        <v>610.65276627900005</v>
      </c>
    </row>
    <row r="40" spans="1:6">
      <c r="A40">
        <v>1961</v>
      </c>
      <c r="B40">
        <v>0</v>
      </c>
      <c r="C40">
        <v>548.45800000099996</v>
      </c>
      <c r="D40">
        <v>1926</v>
      </c>
      <c r="E40">
        <v>1</v>
      </c>
      <c r="F40">
        <v>956.78900000399994</v>
      </c>
    </row>
    <row r="41" spans="1:6">
      <c r="A41">
        <v>1962</v>
      </c>
      <c r="B41">
        <v>14</v>
      </c>
      <c r="C41">
        <v>1294.607</v>
      </c>
      <c r="D41">
        <v>1936</v>
      </c>
      <c r="E41">
        <v>1</v>
      </c>
      <c r="F41">
        <v>1069.5260000000001</v>
      </c>
    </row>
    <row r="42" spans="1:6">
      <c r="A42">
        <v>1963</v>
      </c>
      <c r="B42">
        <v>0</v>
      </c>
      <c r="C42">
        <v>539.18200000000002</v>
      </c>
      <c r="D42">
        <v>1944</v>
      </c>
      <c r="E42">
        <v>1</v>
      </c>
      <c r="F42">
        <v>806.92200000000003</v>
      </c>
    </row>
    <row r="43" spans="1:6">
      <c r="A43">
        <v>1964</v>
      </c>
      <c r="B43">
        <v>2</v>
      </c>
      <c r="C43">
        <v>812.69399999699999</v>
      </c>
      <c r="D43">
        <v>1988</v>
      </c>
      <c r="E43">
        <v>1</v>
      </c>
      <c r="F43">
        <v>894.58657689999995</v>
      </c>
    </row>
    <row r="44" spans="1:6">
      <c r="A44">
        <v>1965</v>
      </c>
      <c r="B44">
        <v>5</v>
      </c>
      <c r="C44">
        <v>1186.79199999</v>
      </c>
      <c r="D44">
        <v>2006</v>
      </c>
      <c r="E44">
        <v>1</v>
      </c>
      <c r="F44">
        <v>1060.8645082</v>
      </c>
    </row>
    <row r="45" spans="1:6">
      <c r="A45">
        <v>1966</v>
      </c>
      <c r="B45">
        <v>0</v>
      </c>
      <c r="C45">
        <v>534.40899999999999</v>
      </c>
      <c r="D45">
        <v>1942</v>
      </c>
      <c r="E45">
        <v>2</v>
      </c>
      <c r="F45">
        <v>1033.789</v>
      </c>
    </row>
    <row r="46" spans="1:6">
      <c r="A46">
        <v>1967</v>
      </c>
      <c r="B46">
        <v>0</v>
      </c>
      <c r="C46">
        <v>789.125</v>
      </c>
      <c r="D46">
        <v>1943</v>
      </c>
      <c r="E46">
        <v>2</v>
      </c>
      <c r="F46">
        <v>806.41799999900002</v>
      </c>
    </row>
    <row r="47" spans="1:6">
      <c r="A47">
        <v>1968</v>
      </c>
      <c r="B47">
        <v>8</v>
      </c>
      <c r="C47">
        <v>1040.567</v>
      </c>
      <c r="D47">
        <v>1964</v>
      </c>
      <c r="E47">
        <v>2</v>
      </c>
      <c r="F47">
        <v>812.69399999699999</v>
      </c>
    </row>
    <row r="48" spans="1:6">
      <c r="A48">
        <v>1969</v>
      </c>
      <c r="B48">
        <v>0</v>
      </c>
      <c r="C48">
        <v>988.14200000200003</v>
      </c>
      <c r="D48">
        <v>1971</v>
      </c>
      <c r="E48">
        <v>2</v>
      </c>
      <c r="F48">
        <v>1310.7820498000001</v>
      </c>
    </row>
    <row r="49" spans="1:6">
      <c r="A49">
        <v>1970</v>
      </c>
      <c r="B49">
        <v>14</v>
      </c>
      <c r="C49">
        <v>1201.9490000000001</v>
      </c>
      <c r="D49">
        <v>1982</v>
      </c>
      <c r="E49">
        <v>2</v>
      </c>
      <c r="F49">
        <v>1245.6538528000001</v>
      </c>
    </row>
    <row r="50" spans="1:6">
      <c r="A50">
        <v>1971</v>
      </c>
      <c r="B50">
        <v>2</v>
      </c>
      <c r="C50">
        <v>1310.7820498000001</v>
      </c>
      <c r="D50">
        <v>1941</v>
      </c>
      <c r="E50">
        <v>3</v>
      </c>
      <c r="F50">
        <v>875.55799999999999</v>
      </c>
    </row>
    <row r="51" spans="1:6">
      <c r="A51">
        <v>1972</v>
      </c>
      <c r="B51">
        <v>0</v>
      </c>
      <c r="C51">
        <v>762.83966397899997</v>
      </c>
      <c r="D51">
        <v>1923</v>
      </c>
      <c r="E51">
        <v>4</v>
      </c>
      <c r="F51">
        <v>1279.432</v>
      </c>
    </row>
    <row r="52" spans="1:6">
      <c r="A52">
        <v>1973</v>
      </c>
      <c r="B52">
        <v>7</v>
      </c>
      <c r="C52">
        <v>1108.5619416</v>
      </c>
      <c r="D52">
        <v>1948</v>
      </c>
      <c r="E52">
        <v>4</v>
      </c>
      <c r="F52">
        <v>982.92300000199998</v>
      </c>
    </row>
    <row r="53" spans="1:6">
      <c r="A53">
        <v>1974</v>
      </c>
      <c r="B53">
        <v>15</v>
      </c>
      <c r="C53">
        <v>1325.3833854</v>
      </c>
      <c r="D53">
        <v>1986</v>
      </c>
      <c r="E53">
        <v>4</v>
      </c>
      <c r="F53">
        <v>1377.1819711999999</v>
      </c>
    </row>
    <row r="54" spans="1:6">
      <c r="A54">
        <v>1975</v>
      </c>
      <c r="B54">
        <v>9</v>
      </c>
      <c r="C54">
        <v>1124.29975029</v>
      </c>
      <c r="D54">
        <v>1999</v>
      </c>
      <c r="E54">
        <v>4</v>
      </c>
      <c r="F54">
        <v>951.90681859899996</v>
      </c>
    </row>
    <row r="55" spans="1:6">
      <c r="A55">
        <v>1976</v>
      </c>
      <c r="B55">
        <v>0</v>
      </c>
      <c r="C55">
        <v>726.05029000900004</v>
      </c>
      <c r="D55">
        <v>1937</v>
      </c>
      <c r="E55">
        <v>5</v>
      </c>
      <c r="F55">
        <v>853.38600000199995</v>
      </c>
    </row>
    <row r="56" spans="1:6">
      <c r="A56">
        <v>1977</v>
      </c>
      <c r="B56">
        <v>0</v>
      </c>
      <c r="C56">
        <v>303.68145648000001</v>
      </c>
      <c r="D56">
        <v>1965</v>
      </c>
      <c r="E56">
        <v>5</v>
      </c>
      <c r="F56">
        <v>1186.79199999</v>
      </c>
    </row>
    <row r="57" spans="1:6">
      <c r="A57">
        <v>1978</v>
      </c>
      <c r="B57">
        <v>9</v>
      </c>
      <c r="C57">
        <v>1367.9495360000001</v>
      </c>
      <c r="D57">
        <v>2005</v>
      </c>
      <c r="E57">
        <v>5</v>
      </c>
      <c r="F57">
        <v>1079.8713882</v>
      </c>
    </row>
    <row r="58" spans="1:6">
      <c r="A58">
        <v>1979</v>
      </c>
      <c r="B58">
        <v>10</v>
      </c>
      <c r="C58">
        <v>1236.1994559</v>
      </c>
      <c r="D58">
        <v>1933</v>
      </c>
      <c r="E58">
        <v>6</v>
      </c>
      <c r="F58">
        <v>969.34199999800001</v>
      </c>
    </row>
    <row r="59" spans="1:6">
      <c r="A59">
        <v>1980</v>
      </c>
      <c r="B59">
        <v>9</v>
      </c>
      <c r="C59">
        <v>1202.2430735</v>
      </c>
      <c r="D59">
        <v>1945</v>
      </c>
      <c r="E59">
        <v>6</v>
      </c>
      <c r="F59">
        <v>1120.8520000000001</v>
      </c>
    </row>
    <row r="60" spans="1:6">
      <c r="A60">
        <v>1981</v>
      </c>
      <c r="B60">
        <v>0</v>
      </c>
      <c r="C60">
        <v>524.26804311000001</v>
      </c>
      <c r="D60">
        <v>2003</v>
      </c>
      <c r="E60">
        <v>6</v>
      </c>
      <c r="F60">
        <v>964.09815964100005</v>
      </c>
    </row>
    <row r="61" spans="1:6">
      <c r="A61">
        <v>1982</v>
      </c>
      <c r="B61">
        <v>2</v>
      </c>
      <c r="C61">
        <v>1245.6538528000001</v>
      </c>
      <c r="D61">
        <v>1938</v>
      </c>
      <c r="E61">
        <v>7</v>
      </c>
      <c r="F61">
        <v>1075.0709999999999</v>
      </c>
    </row>
    <row r="62" spans="1:6">
      <c r="A62">
        <v>1983</v>
      </c>
      <c r="B62">
        <v>26</v>
      </c>
      <c r="C62">
        <v>1362.1931738999999</v>
      </c>
      <c r="D62">
        <v>1973</v>
      </c>
      <c r="E62">
        <v>7</v>
      </c>
      <c r="F62">
        <v>1108.5619416</v>
      </c>
    </row>
    <row r="63" spans="1:6">
      <c r="A63">
        <v>1984</v>
      </c>
      <c r="B63">
        <v>36</v>
      </c>
      <c r="C63">
        <v>1974.7649512</v>
      </c>
      <c r="D63">
        <v>1927</v>
      </c>
      <c r="E63">
        <v>8</v>
      </c>
      <c r="F63">
        <v>1187.82</v>
      </c>
    </row>
    <row r="64" spans="1:6">
      <c r="A64">
        <v>1985</v>
      </c>
      <c r="B64">
        <v>11</v>
      </c>
      <c r="C64">
        <v>1406.2863546000001</v>
      </c>
      <c r="D64">
        <v>1968</v>
      </c>
      <c r="E64">
        <v>8</v>
      </c>
      <c r="F64">
        <v>1040.567</v>
      </c>
    </row>
    <row r="65" spans="1:6">
      <c r="A65">
        <v>1986</v>
      </c>
      <c r="B65">
        <v>4</v>
      </c>
      <c r="C65">
        <v>1377.1819711999999</v>
      </c>
      <c r="D65">
        <v>1996</v>
      </c>
      <c r="E65">
        <v>8</v>
      </c>
      <c r="F65">
        <v>1415.9146083000001</v>
      </c>
    </row>
    <row r="66" spans="1:6">
      <c r="A66">
        <v>1987</v>
      </c>
      <c r="B66">
        <v>0</v>
      </c>
      <c r="C66">
        <v>624.81488442</v>
      </c>
      <c r="D66">
        <v>1947</v>
      </c>
      <c r="E66">
        <v>9</v>
      </c>
      <c r="F66">
        <v>1129.02</v>
      </c>
    </row>
    <row r="67" spans="1:6">
      <c r="A67">
        <v>1988</v>
      </c>
      <c r="B67">
        <v>1</v>
      </c>
      <c r="C67">
        <v>894.58657689999995</v>
      </c>
      <c r="D67">
        <v>1975</v>
      </c>
      <c r="E67">
        <v>9</v>
      </c>
      <c r="F67">
        <v>1124.29975029</v>
      </c>
    </row>
    <row r="68" spans="1:6">
      <c r="A68">
        <v>1989</v>
      </c>
      <c r="B68">
        <v>0</v>
      </c>
      <c r="C68">
        <v>586.364645139</v>
      </c>
      <c r="D68">
        <v>1978</v>
      </c>
      <c r="E68">
        <v>9</v>
      </c>
      <c r="F68">
        <v>1367.9495360000001</v>
      </c>
    </row>
    <row r="69" spans="1:6">
      <c r="A69">
        <v>1990</v>
      </c>
      <c r="B69">
        <v>0</v>
      </c>
      <c r="C69">
        <v>621.65011392899999</v>
      </c>
      <c r="D69">
        <v>1980</v>
      </c>
      <c r="E69">
        <v>9</v>
      </c>
      <c r="F69">
        <v>1202.2430735</v>
      </c>
    </row>
    <row r="70" spans="1:6">
      <c r="A70">
        <v>1991</v>
      </c>
      <c r="B70">
        <v>0</v>
      </c>
      <c r="C70">
        <v>814.75586301999999</v>
      </c>
      <c r="D70">
        <v>1979</v>
      </c>
      <c r="E70">
        <v>10</v>
      </c>
      <c r="F70">
        <v>1236.1994559</v>
      </c>
    </row>
    <row r="71" spans="1:6">
      <c r="A71">
        <v>1992</v>
      </c>
      <c r="B71">
        <v>0</v>
      </c>
      <c r="C71">
        <v>545.10622649000004</v>
      </c>
      <c r="D71">
        <v>1985</v>
      </c>
      <c r="E71">
        <v>11</v>
      </c>
      <c r="F71">
        <v>1406.2863546000001</v>
      </c>
    </row>
    <row r="72" spans="1:6">
      <c r="A72">
        <v>1993</v>
      </c>
      <c r="B72">
        <v>15</v>
      </c>
      <c r="C72">
        <v>1194.5147234000001</v>
      </c>
      <c r="D72">
        <v>1932</v>
      </c>
      <c r="E72">
        <v>14</v>
      </c>
      <c r="F72">
        <v>1245.5899999999999</v>
      </c>
    </row>
    <row r="73" spans="1:6">
      <c r="A73">
        <v>1994</v>
      </c>
      <c r="B73">
        <v>0</v>
      </c>
      <c r="C73">
        <v>574.97450748100005</v>
      </c>
      <c r="D73">
        <v>1958</v>
      </c>
      <c r="E73">
        <v>14</v>
      </c>
      <c r="F73">
        <v>1129.105</v>
      </c>
    </row>
    <row r="74" spans="1:6">
      <c r="A74">
        <v>1995</v>
      </c>
      <c r="B74">
        <v>18</v>
      </c>
      <c r="C74">
        <v>1375.5386481</v>
      </c>
      <c r="D74">
        <v>1962</v>
      </c>
      <c r="E74">
        <v>14</v>
      </c>
      <c r="F74">
        <v>1294.607</v>
      </c>
    </row>
    <row r="75" spans="1:6">
      <c r="A75">
        <v>1996</v>
      </c>
      <c r="B75">
        <v>8</v>
      </c>
      <c r="C75">
        <v>1415.9146083000001</v>
      </c>
      <c r="D75">
        <v>1970</v>
      </c>
      <c r="E75">
        <v>14</v>
      </c>
      <c r="F75">
        <v>1201.9490000000001</v>
      </c>
    </row>
    <row r="76" spans="1:6">
      <c r="A76">
        <v>1997</v>
      </c>
      <c r="B76">
        <v>32</v>
      </c>
      <c r="C76">
        <v>1595.5885641</v>
      </c>
      <c r="D76">
        <v>1974</v>
      </c>
      <c r="E76">
        <v>15</v>
      </c>
      <c r="F76">
        <v>1325.3833854</v>
      </c>
    </row>
    <row r="77" spans="1:6">
      <c r="A77">
        <v>1998</v>
      </c>
      <c r="B77">
        <v>0</v>
      </c>
      <c r="C77">
        <v>1267.3136864000001</v>
      </c>
      <c r="D77">
        <v>1993</v>
      </c>
      <c r="E77">
        <v>15</v>
      </c>
      <c r="F77">
        <v>1194.5147234000001</v>
      </c>
    </row>
    <row r="78" spans="1:6">
      <c r="A78">
        <v>1999</v>
      </c>
      <c r="B78">
        <v>4</v>
      </c>
      <c r="C78">
        <v>951.90681859899996</v>
      </c>
      <c r="D78">
        <v>1995</v>
      </c>
      <c r="E78">
        <v>18</v>
      </c>
      <c r="F78">
        <v>1375.5386481</v>
      </c>
    </row>
    <row r="79" spans="1:6">
      <c r="A79">
        <v>2000</v>
      </c>
      <c r="B79">
        <v>0</v>
      </c>
      <c r="C79">
        <v>865.41770153899995</v>
      </c>
      <c r="D79">
        <v>1928</v>
      </c>
      <c r="E79">
        <v>19</v>
      </c>
      <c r="F79">
        <v>1252.067</v>
      </c>
    </row>
    <row r="80" spans="1:6">
      <c r="A80">
        <v>2001</v>
      </c>
      <c r="B80">
        <v>0</v>
      </c>
      <c r="C80">
        <v>664.718073559</v>
      </c>
      <c r="D80">
        <v>1957</v>
      </c>
      <c r="E80">
        <v>22</v>
      </c>
      <c r="F80">
        <v>1634.356</v>
      </c>
    </row>
    <row r="81" spans="1:8">
      <c r="A81">
        <v>2002</v>
      </c>
      <c r="B81">
        <v>0</v>
      </c>
      <c r="C81">
        <v>373.67112668999999</v>
      </c>
      <c r="D81">
        <v>1952</v>
      </c>
      <c r="E81">
        <v>26</v>
      </c>
      <c r="F81">
        <v>1348.598</v>
      </c>
    </row>
    <row r="82" spans="1:8">
      <c r="A82">
        <v>2003</v>
      </c>
      <c r="B82">
        <v>6</v>
      </c>
      <c r="C82">
        <v>964.09815964100005</v>
      </c>
      <c r="D82">
        <v>1983</v>
      </c>
      <c r="E82">
        <v>26</v>
      </c>
      <c r="F82">
        <v>1362.1931738999999</v>
      </c>
    </row>
    <row r="83" spans="1:8">
      <c r="A83">
        <v>2004</v>
      </c>
      <c r="B83">
        <v>0</v>
      </c>
      <c r="C83">
        <v>610.65276627900005</v>
      </c>
      <c r="D83">
        <v>1997</v>
      </c>
      <c r="E83">
        <v>32</v>
      </c>
      <c r="F83">
        <v>1595.5885641</v>
      </c>
    </row>
    <row r="84" spans="1:8">
      <c r="A84">
        <v>2005</v>
      </c>
      <c r="B84">
        <v>5</v>
      </c>
      <c r="C84">
        <v>1079.8713882</v>
      </c>
      <c r="D84">
        <v>1929</v>
      </c>
      <c r="E84">
        <v>36</v>
      </c>
      <c r="F84">
        <v>1725.354</v>
      </c>
    </row>
    <row r="85" spans="1:8">
      <c r="A85">
        <v>2006</v>
      </c>
      <c r="B85">
        <v>1</v>
      </c>
      <c r="C85">
        <v>1060.8645082</v>
      </c>
      <c r="D85">
        <v>1984</v>
      </c>
      <c r="E85">
        <v>36</v>
      </c>
      <c r="F85">
        <v>1974.7649512</v>
      </c>
      <c r="H85">
        <f>86020761265.6/2678399.99901/2</f>
        <v>16058.236502649963</v>
      </c>
    </row>
    <row r="86" spans="1:8">
      <c r="A86">
        <v>2007</v>
      </c>
      <c r="B86">
        <v>0</v>
      </c>
    </row>
    <row r="87" spans="1:8">
      <c r="A87">
        <v>2008</v>
      </c>
      <c r="B87">
        <v>20</v>
      </c>
    </row>
    <row r="88" spans="1:8">
      <c r="A88">
        <v>2009</v>
      </c>
      <c r="B88">
        <v>0</v>
      </c>
    </row>
  </sheetData>
  <sortState ref="D2:F85">
    <sortCondition ref="E2:E85"/>
  </sortState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Bureau of Reclamation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Patno</dc:creator>
  <cp:lastModifiedBy>Cameron Bracken</cp:lastModifiedBy>
  <dcterms:created xsi:type="dcterms:W3CDTF">2010-06-23T21:41:33Z</dcterms:created>
  <dcterms:modified xsi:type="dcterms:W3CDTF">2010-07-14T21:12:21Z</dcterms:modified>
</cp:coreProperties>
</file>